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62857\Documents\Python\BackTestResearch\Result BackTest\"/>
    </mc:Choice>
  </mc:AlternateContent>
  <xr:revisionPtr revIDLastSave="0" documentId="13_ncr:1_{3F04D1F0-E30D-40D6-895A-D4D85D965C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ftar Saham" sheetId="2" r:id="rId1"/>
    <sheet name="Saham Kompas 100" sheetId="4" state="hidden" r:id="rId2"/>
    <sheet name="Saham LQ45" sheetId="5" state="hidden" r:id="rId3"/>
    <sheet name="All Period" sheetId="1" state="hidden" r:id="rId4"/>
    <sheet name="Under 2013" sheetId="13" r:id="rId5"/>
    <sheet name="Period 2013-2022 (Master)" sheetId="10" state="hidden" r:id="rId6"/>
    <sheet name="Period 2013-2022" sheetId="15" r:id="rId7"/>
    <sheet name="Analysis Result All" sheetId="18" r:id="rId8"/>
    <sheet name="Analysis Result All (2)" sheetId="19" r:id="rId9"/>
    <sheet name="Analysis Result Per Sektor" sheetId="17" r:id="rId10"/>
    <sheet name="Analysis Result Per Sektor (2)" sheetId="20" r:id="rId11"/>
  </sheets>
  <definedNames>
    <definedName name="_xlnm._FilterDatabase" localSheetId="3" hidden="1">'All Period'!$A$1:$AF$1627</definedName>
    <definedName name="_xlnm._FilterDatabase" localSheetId="7" hidden="1">'Analysis Result All'!$A$2:$B$3</definedName>
    <definedName name="_xlnm._FilterDatabase" localSheetId="8" hidden="1">'Analysis Result All (2)'!$A$2:$B$3</definedName>
    <definedName name="_xlnm._FilterDatabase" localSheetId="9" hidden="1">'Analysis Result Per Sektor'!$A$2:$B$3</definedName>
    <definedName name="_xlnm._FilterDatabase" localSheetId="10" hidden="1">'Analysis Result Per Sektor (2)'!$A$2:$B$3</definedName>
    <definedName name="_xlnm._FilterDatabase" localSheetId="0" hidden="1">'Daftar Saham'!$A$1:$H$1</definedName>
    <definedName name="_xlnm._FilterDatabase" localSheetId="6" hidden="1">'Period 2013-2022'!$A$1:$AI$843</definedName>
    <definedName name="_xlnm._FilterDatabase" localSheetId="5" hidden="1">'Period 2013-2022 (Master)'!$A$1:$AI$843</definedName>
    <definedName name="_xlnm._FilterDatabase" localSheetId="4" hidden="1">'Under 2013'!$A$1:$H$1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3" i="15" l="1"/>
  <c r="E843" i="15"/>
  <c r="F842" i="15"/>
  <c r="E842" i="15"/>
  <c r="F841" i="15"/>
  <c r="E841" i="15"/>
  <c r="F840" i="15"/>
  <c r="E840" i="15"/>
  <c r="F839" i="15"/>
  <c r="E839" i="15"/>
  <c r="F838" i="15"/>
  <c r="E838" i="15"/>
  <c r="F837" i="15"/>
  <c r="E837" i="15"/>
  <c r="F836" i="15"/>
  <c r="E836" i="15"/>
  <c r="F835" i="15"/>
  <c r="E835" i="15"/>
  <c r="F834" i="15"/>
  <c r="E834" i="15"/>
  <c r="F833" i="15"/>
  <c r="E833" i="15"/>
  <c r="F832" i="15"/>
  <c r="E832" i="15"/>
  <c r="F831" i="15"/>
  <c r="E831" i="15"/>
  <c r="F830" i="15"/>
  <c r="E830" i="15"/>
  <c r="F829" i="15"/>
  <c r="E829" i="15"/>
  <c r="F828" i="15"/>
  <c r="E828" i="15"/>
  <c r="F827" i="15"/>
  <c r="E827" i="15"/>
  <c r="F826" i="15"/>
  <c r="E826" i="15"/>
  <c r="F825" i="15"/>
  <c r="E825" i="15"/>
  <c r="F824" i="15"/>
  <c r="E824" i="15"/>
  <c r="F823" i="15"/>
  <c r="E823" i="15"/>
  <c r="F822" i="15"/>
  <c r="E822" i="15"/>
  <c r="F821" i="15"/>
  <c r="E821" i="15"/>
  <c r="F820" i="15"/>
  <c r="E820" i="15"/>
  <c r="F819" i="15"/>
  <c r="E819" i="15"/>
  <c r="F818" i="15"/>
  <c r="E818" i="15"/>
  <c r="F817" i="15"/>
  <c r="E817" i="15"/>
  <c r="F816" i="15"/>
  <c r="E816" i="15"/>
  <c r="F815" i="15"/>
  <c r="E815" i="15"/>
  <c r="F814" i="15"/>
  <c r="E814" i="15"/>
  <c r="F813" i="15"/>
  <c r="E813" i="15"/>
  <c r="F812" i="15"/>
  <c r="E812" i="15"/>
  <c r="F811" i="15"/>
  <c r="E811" i="15"/>
  <c r="F810" i="15"/>
  <c r="E810" i="15"/>
  <c r="F809" i="15"/>
  <c r="E809" i="15"/>
  <c r="F808" i="15"/>
  <c r="E808" i="15"/>
  <c r="F807" i="15"/>
  <c r="E807" i="15"/>
  <c r="F806" i="15"/>
  <c r="E806" i="15"/>
  <c r="F805" i="15"/>
  <c r="E805" i="15"/>
  <c r="F804" i="15"/>
  <c r="E804" i="15"/>
  <c r="F803" i="15"/>
  <c r="E803" i="15"/>
  <c r="F802" i="15"/>
  <c r="E802" i="15"/>
  <c r="F801" i="15"/>
  <c r="E801" i="15"/>
  <c r="F800" i="15"/>
  <c r="E800" i="15"/>
  <c r="F799" i="15"/>
  <c r="E799" i="15"/>
  <c r="F798" i="15"/>
  <c r="E798" i="15"/>
  <c r="F797" i="15"/>
  <c r="E797" i="15"/>
  <c r="F796" i="15"/>
  <c r="E796" i="15"/>
  <c r="F795" i="15"/>
  <c r="E795" i="15"/>
  <c r="F794" i="15"/>
  <c r="E794" i="15"/>
  <c r="F793" i="15"/>
  <c r="E793" i="15"/>
  <c r="F792" i="15"/>
  <c r="E792" i="15"/>
  <c r="F791" i="15"/>
  <c r="E791" i="15"/>
  <c r="F790" i="15"/>
  <c r="E790" i="15"/>
  <c r="F789" i="15"/>
  <c r="E789" i="15"/>
  <c r="F788" i="15"/>
  <c r="E788" i="15"/>
  <c r="F787" i="15"/>
  <c r="E787" i="15"/>
  <c r="F786" i="15"/>
  <c r="E786" i="15"/>
  <c r="F785" i="15"/>
  <c r="E785" i="15"/>
  <c r="F784" i="15"/>
  <c r="E784" i="15"/>
  <c r="F783" i="15"/>
  <c r="E783" i="15"/>
  <c r="F782" i="15"/>
  <c r="E782" i="15"/>
  <c r="F781" i="15"/>
  <c r="E781" i="15"/>
  <c r="F780" i="15"/>
  <c r="E780" i="15"/>
  <c r="F779" i="15"/>
  <c r="E779" i="15"/>
  <c r="F778" i="15"/>
  <c r="E778" i="15"/>
  <c r="F777" i="15"/>
  <c r="E777" i="15"/>
  <c r="F776" i="15"/>
  <c r="E776" i="15"/>
  <c r="F775" i="15"/>
  <c r="E775" i="15"/>
  <c r="F774" i="15"/>
  <c r="E774" i="15"/>
  <c r="F773" i="15"/>
  <c r="E773" i="15"/>
  <c r="F772" i="15"/>
  <c r="E772" i="15"/>
  <c r="F771" i="15"/>
  <c r="E771" i="15"/>
  <c r="F770" i="15"/>
  <c r="E770" i="15"/>
  <c r="F769" i="15"/>
  <c r="E769" i="15"/>
  <c r="F768" i="15"/>
  <c r="E768" i="15"/>
  <c r="F767" i="15"/>
  <c r="E767" i="15"/>
  <c r="F766" i="15"/>
  <c r="E766" i="15"/>
  <c r="F765" i="15"/>
  <c r="E765" i="15"/>
  <c r="F764" i="15"/>
  <c r="E764" i="15"/>
  <c r="F763" i="15"/>
  <c r="E763" i="15"/>
  <c r="F762" i="15"/>
  <c r="E762" i="15"/>
  <c r="F761" i="15"/>
  <c r="E761" i="15"/>
  <c r="F760" i="15"/>
  <c r="E760" i="15"/>
  <c r="F759" i="15"/>
  <c r="E759" i="15"/>
  <c r="F758" i="15"/>
  <c r="E758" i="15"/>
  <c r="F757" i="15"/>
  <c r="E757" i="15"/>
  <c r="F756" i="15"/>
  <c r="E756" i="15"/>
  <c r="F755" i="15"/>
  <c r="E755" i="15"/>
  <c r="F754" i="15"/>
  <c r="E754" i="15"/>
  <c r="F753" i="15"/>
  <c r="E753" i="15"/>
  <c r="F752" i="15"/>
  <c r="E752" i="15"/>
  <c r="F751" i="15"/>
  <c r="E751" i="15"/>
  <c r="F750" i="15"/>
  <c r="E750" i="15"/>
  <c r="F749" i="15"/>
  <c r="E749" i="15"/>
  <c r="F748" i="15"/>
  <c r="E748" i="15"/>
  <c r="F747" i="15"/>
  <c r="E747" i="15"/>
  <c r="F746" i="15"/>
  <c r="E746" i="15"/>
  <c r="F745" i="15"/>
  <c r="E745" i="15"/>
  <c r="F744" i="15"/>
  <c r="E744" i="15"/>
  <c r="F743" i="15"/>
  <c r="E743" i="15"/>
  <c r="F742" i="15"/>
  <c r="E742" i="15"/>
  <c r="F741" i="15"/>
  <c r="E741" i="15"/>
  <c r="F740" i="15"/>
  <c r="E740" i="15"/>
  <c r="F739" i="15"/>
  <c r="E739" i="15"/>
  <c r="F738" i="15"/>
  <c r="E738" i="15"/>
  <c r="F737" i="15"/>
  <c r="E737" i="15"/>
  <c r="F736" i="15"/>
  <c r="E736" i="15"/>
  <c r="F735" i="15"/>
  <c r="E735" i="15"/>
  <c r="F734" i="15"/>
  <c r="E734" i="15"/>
  <c r="F733" i="15"/>
  <c r="E733" i="15"/>
  <c r="F732" i="15"/>
  <c r="E732" i="15"/>
  <c r="F731" i="15"/>
  <c r="E731" i="15"/>
  <c r="F730" i="15"/>
  <c r="E730" i="15"/>
  <c r="F729" i="15"/>
  <c r="E729" i="15"/>
  <c r="F728" i="15"/>
  <c r="E728" i="15"/>
  <c r="F727" i="15"/>
  <c r="E727" i="15"/>
  <c r="F726" i="15"/>
  <c r="E726" i="15"/>
  <c r="F725" i="15"/>
  <c r="E725" i="15"/>
  <c r="F724" i="15"/>
  <c r="E724" i="15"/>
  <c r="F723" i="15"/>
  <c r="E723" i="15"/>
  <c r="F722" i="15"/>
  <c r="E722" i="15"/>
  <c r="F721" i="15"/>
  <c r="E721" i="15"/>
  <c r="F720" i="15"/>
  <c r="E720" i="15"/>
  <c r="F719" i="15"/>
  <c r="E719" i="15"/>
  <c r="F718" i="15"/>
  <c r="E718" i="15"/>
  <c r="F717" i="15"/>
  <c r="E717" i="15"/>
  <c r="F716" i="15"/>
  <c r="E716" i="15"/>
  <c r="F715" i="15"/>
  <c r="E715" i="15"/>
  <c r="F714" i="15"/>
  <c r="E714" i="15"/>
  <c r="F713" i="15"/>
  <c r="E713" i="15"/>
  <c r="F712" i="15"/>
  <c r="E712" i="15"/>
  <c r="F711" i="15"/>
  <c r="E711" i="15"/>
  <c r="F710" i="15"/>
  <c r="E710" i="15"/>
  <c r="F709" i="15"/>
  <c r="E709" i="15"/>
  <c r="F708" i="15"/>
  <c r="E708" i="15"/>
  <c r="F707" i="15"/>
  <c r="E707" i="15"/>
  <c r="F706" i="15"/>
  <c r="E706" i="15"/>
  <c r="F705" i="15"/>
  <c r="E705" i="15"/>
  <c r="F704" i="15"/>
  <c r="E704" i="15"/>
  <c r="F703" i="15"/>
  <c r="E703" i="15"/>
  <c r="F702" i="15"/>
  <c r="E702" i="15"/>
  <c r="F701" i="15"/>
  <c r="E701" i="15"/>
  <c r="F700" i="15"/>
  <c r="E700" i="15"/>
  <c r="F699" i="15"/>
  <c r="E699" i="15"/>
  <c r="F698" i="15"/>
  <c r="E698" i="15"/>
  <c r="F697" i="15"/>
  <c r="E697" i="15"/>
  <c r="F696" i="15"/>
  <c r="E696" i="15"/>
  <c r="F695" i="15"/>
  <c r="E695" i="15"/>
  <c r="F694" i="15"/>
  <c r="E694" i="15"/>
  <c r="F693" i="15"/>
  <c r="E693" i="15"/>
  <c r="F692" i="15"/>
  <c r="E692" i="15"/>
  <c r="F691" i="15"/>
  <c r="E691" i="15"/>
  <c r="F690" i="15"/>
  <c r="E690" i="15"/>
  <c r="F689" i="15"/>
  <c r="E689" i="15"/>
  <c r="F688" i="15"/>
  <c r="E688" i="15"/>
  <c r="F687" i="15"/>
  <c r="E687" i="15"/>
  <c r="F686" i="15"/>
  <c r="E686" i="15"/>
  <c r="F685" i="15"/>
  <c r="E685" i="15"/>
  <c r="F684" i="15"/>
  <c r="E684" i="15"/>
  <c r="F683" i="15"/>
  <c r="E683" i="15"/>
  <c r="F682" i="15"/>
  <c r="E682" i="15"/>
  <c r="F681" i="15"/>
  <c r="E681" i="15"/>
  <c r="F680" i="15"/>
  <c r="E680" i="15"/>
  <c r="F679" i="15"/>
  <c r="E679" i="15"/>
  <c r="F678" i="15"/>
  <c r="E678" i="15"/>
  <c r="F677" i="15"/>
  <c r="E677" i="15"/>
  <c r="F676" i="15"/>
  <c r="E676" i="15"/>
  <c r="F675" i="15"/>
  <c r="E675" i="15"/>
  <c r="F674" i="15"/>
  <c r="E674" i="15"/>
  <c r="F673" i="15"/>
  <c r="E673" i="15"/>
  <c r="F672" i="15"/>
  <c r="E672" i="15"/>
  <c r="F671" i="15"/>
  <c r="E671" i="15"/>
  <c r="F670" i="15"/>
  <c r="E670" i="15"/>
  <c r="F669" i="15"/>
  <c r="E669" i="15"/>
  <c r="F668" i="15"/>
  <c r="E668" i="15"/>
  <c r="F667" i="15"/>
  <c r="E667" i="15"/>
  <c r="F666" i="15"/>
  <c r="E666" i="15"/>
  <c r="F665" i="15"/>
  <c r="E665" i="15"/>
  <c r="F664" i="15"/>
  <c r="E664" i="15"/>
  <c r="F663" i="15"/>
  <c r="E663" i="15"/>
  <c r="F662" i="15"/>
  <c r="E662" i="15"/>
  <c r="F661" i="15"/>
  <c r="E661" i="15"/>
  <c r="F660" i="15"/>
  <c r="E660" i="15"/>
  <c r="F659" i="15"/>
  <c r="E659" i="15"/>
  <c r="F658" i="15"/>
  <c r="E658" i="15"/>
  <c r="F657" i="15"/>
  <c r="E657" i="15"/>
  <c r="F656" i="15"/>
  <c r="E656" i="15"/>
  <c r="F655" i="15"/>
  <c r="E655" i="15"/>
  <c r="F654" i="15"/>
  <c r="E654" i="15"/>
  <c r="F653" i="15"/>
  <c r="E653" i="15"/>
  <c r="F652" i="15"/>
  <c r="E652" i="15"/>
  <c r="F651" i="15"/>
  <c r="E651" i="15"/>
  <c r="F650" i="15"/>
  <c r="E650" i="15"/>
  <c r="F649" i="15"/>
  <c r="E649" i="15"/>
  <c r="F648" i="15"/>
  <c r="E648" i="15"/>
  <c r="F647" i="15"/>
  <c r="E647" i="15"/>
  <c r="F646" i="15"/>
  <c r="E646" i="15"/>
  <c r="F645" i="15"/>
  <c r="E645" i="15"/>
  <c r="F644" i="15"/>
  <c r="E644" i="15"/>
  <c r="F643" i="15"/>
  <c r="E643" i="15"/>
  <c r="F642" i="15"/>
  <c r="E642" i="15"/>
  <c r="F641" i="15"/>
  <c r="E641" i="15"/>
  <c r="F640" i="15"/>
  <c r="E640" i="15"/>
  <c r="F639" i="15"/>
  <c r="E639" i="15"/>
  <c r="F638" i="15"/>
  <c r="E638" i="15"/>
  <c r="F637" i="15"/>
  <c r="E637" i="15"/>
  <c r="F636" i="15"/>
  <c r="E636" i="15"/>
  <c r="F635" i="15"/>
  <c r="E635" i="15"/>
  <c r="F634" i="15"/>
  <c r="E634" i="15"/>
  <c r="F633" i="15"/>
  <c r="E633" i="15"/>
  <c r="F632" i="15"/>
  <c r="E632" i="15"/>
  <c r="F631" i="15"/>
  <c r="E631" i="15"/>
  <c r="F630" i="15"/>
  <c r="E630" i="15"/>
  <c r="F629" i="15"/>
  <c r="E629" i="15"/>
  <c r="F628" i="15"/>
  <c r="E628" i="15"/>
  <c r="F627" i="15"/>
  <c r="E627" i="15"/>
  <c r="F626" i="15"/>
  <c r="E626" i="15"/>
  <c r="F625" i="15"/>
  <c r="E625" i="15"/>
  <c r="F624" i="15"/>
  <c r="E624" i="15"/>
  <c r="F623" i="15"/>
  <c r="E623" i="15"/>
  <c r="F622" i="15"/>
  <c r="E622" i="15"/>
  <c r="F621" i="15"/>
  <c r="E621" i="15"/>
  <c r="F620" i="15"/>
  <c r="E620" i="15"/>
  <c r="F619" i="15"/>
  <c r="E619" i="15"/>
  <c r="F618" i="15"/>
  <c r="E618" i="15"/>
  <c r="F617" i="15"/>
  <c r="E617" i="15"/>
  <c r="F616" i="15"/>
  <c r="E616" i="15"/>
  <c r="F615" i="15"/>
  <c r="E615" i="15"/>
  <c r="F614" i="15"/>
  <c r="E614" i="15"/>
  <c r="F613" i="15"/>
  <c r="E613" i="15"/>
  <c r="F612" i="15"/>
  <c r="E612" i="15"/>
  <c r="F611" i="15"/>
  <c r="E611" i="15"/>
  <c r="F610" i="15"/>
  <c r="E610" i="15"/>
  <c r="F609" i="15"/>
  <c r="E609" i="15"/>
  <c r="F608" i="15"/>
  <c r="E608" i="15"/>
  <c r="F607" i="15"/>
  <c r="E607" i="15"/>
  <c r="F606" i="15"/>
  <c r="E606" i="15"/>
  <c r="F605" i="15"/>
  <c r="E605" i="15"/>
  <c r="F604" i="15"/>
  <c r="E604" i="15"/>
  <c r="F603" i="15"/>
  <c r="E603" i="15"/>
  <c r="F602" i="15"/>
  <c r="E602" i="15"/>
  <c r="F601" i="15"/>
  <c r="E601" i="15"/>
  <c r="F600" i="15"/>
  <c r="E600" i="15"/>
  <c r="F599" i="15"/>
  <c r="E599" i="15"/>
  <c r="F598" i="15"/>
  <c r="E598" i="15"/>
  <c r="F597" i="15"/>
  <c r="E597" i="15"/>
  <c r="F596" i="15"/>
  <c r="E596" i="15"/>
  <c r="F595" i="15"/>
  <c r="E595" i="15"/>
  <c r="F594" i="15"/>
  <c r="E594" i="15"/>
  <c r="F593" i="15"/>
  <c r="E593" i="15"/>
  <c r="F592" i="15"/>
  <c r="E592" i="15"/>
  <c r="F591" i="15"/>
  <c r="E591" i="15"/>
  <c r="F590" i="15"/>
  <c r="E590" i="15"/>
  <c r="F589" i="15"/>
  <c r="E589" i="15"/>
  <c r="F588" i="15"/>
  <c r="E588" i="15"/>
  <c r="F587" i="15"/>
  <c r="E587" i="15"/>
  <c r="F586" i="15"/>
  <c r="E586" i="15"/>
  <c r="F585" i="15"/>
  <c r="E585" i="15"/>
  <c r="F584" i="15"/>
  <c r="E584" i="15"/>
  <c r="F583" i="15"/>
  <c r="E583" i="15"/>
  <c r="F582" i="15"/>
  <c r="E582" i="15"/>
  <c r="F581" i="15"/>
  <c r="E581" i="15"/>
  <c r="F580" i="15"/>
  <c r="E580" i="15"/>
  <c r="F579" i="15"/>
  <c r="E579" i="15"/>
  <c r="F578" i="15"/>
  <c r="E578" i="15"/>
  <c r="F577" i="15"/>
  <c r="E577" i="15"/>
  <c r="F576" i="15"/>
  <c r="E576" i="15"/>
  <c r="F575" i="15"/>
  <c r="E575" i="15"/>
  <c r="F574" i="15"/>
  <c r="E574" i="15"/>
  <c r="F573" i="15"/>
  <c r="E573" i="15"/>
  <c r="F572" i="15"/>
  <c r="E572" i="15"/>
  <c r="F571" i="15"/>
  <c r="E571" i="15"/>
  <c r="F570" i="15"/>
  <c r="E570" i="15"/>
  <c r="F569" i="15"/>
  <c r="E569" i="15"/>
  <c r="F568" i="15"/>
  <c r="E568" i="15"/>
  <c r="F567" i="15"/>
  <c r="E567" i="15"/>
  <c r="F566" i="15"/>
  <c r="E566" i="15"/>
  <c r="F565" i="15"/>
  <c r="E565" i="15"/>
  <c r="F564" i="15"/>
  <c r="E564" i="15"/>
  <c r="F563" i="15"/>
  <c r="E563" i="15"/>
  <c r="F562" i="15"/>
  <c r="E562" i="15"/>
  <c r="F561" i="15"/>
  <c r="E561" i="15"/>
  <c r="F560" i="15"/>
  <c r="E560" i="15"/>
  <c r="F559" i="15"/>
  <c r="E559" i="15"/>
  <c r="F558" i="15"/>
  <c r="E558" i="15"/>
  <c r="F557" i="15"/>
  <c r="E557" i="15"/>
  <c r="F556" i="15"/>
  <c r="E556" i="15"/>
  <c r="F555" i="15"/>
  <c r="E555" i="15"/>
  <c r="F554" i="15"/>
  <c r="E554" i="15"/>
  <c r="F553" i="15"/>
  <c r="E553" i="15"/>
  <c r="F552" i="15"/>
  <c r="E552" i="15"/>
  <c r="F551" i="15"/>
  <c r="E551" i="15"/>
  <c r="F550" i="15"/>
  <c r="E550" i="15"/>
  <c r="F549" i="15"/>
  <c r="E549" i="15"/>
  <c r="F548" i="15"/>
  <c r="E548" i="15"/>
  <c r="F547" i="15"/>
  <c r="E547" i="15"/>
  <c r="F546" i="15"/>
  <c r="E546" i="15"/>
  <c r="F545" i="15"/>
  <c r="E545" i="15"/>
  <c r="F544" i="15"/>
  <c r="E544" i="15"/>
  <c r="F543" i="15"/>
  <c r="E543" i="15"/>
  <c r="F542" i="15"/>
  <c r="E542" i="15"/>
  <c r="F541" i="15"/>
  <c r="E541" i="15"/>
  <c r="F540" i="15"/>
  <c r="E540" i="15"/>
  <c r="F539" i="15"/>
  <c r="E539" i="15"/>
  <c r="F538" i="15"/>
  <c r="E538" i="15"/>
  <c r="F537" i="15"/>
  <c r="E537" i="15"/>
  <c r="F536" i="15"/>
  <c r="E536" i="15"/>
  <c r="F535" i="15"/>
  <c r="E535" i="15"/>
  <c r="F534" i="15"/>
  <c r="E534" i="15"/>
  <c r="F533" i="15"/>
  <c r="E533" i="15"/>
  <c r="F532" i="15"/>
  <c r="E532" i="15"/>
  <c r="F531" i="15"/>
  <c r="E531" i="15"/>
  <c r="F530" i="15"/>
  <c r="E530" i="15"/>
  <c r="F529" i="15"/>
  <c r="E529" i="15"/>
  <c r="F528" i="15"/>
  <c r="E528" i="15"/>
  <c r="F527" i="15"/>
  <c r="E527" i="15"/>
  <c r="F526" i="15"/>
  <c r="E526" i="15"/>
  <c r="F525" i="15"/>
  <c r="E525" i="15"/>
  <c r="F524" i="15"/>
  <c r="E524" i="15"/>
  <c r="F523" i="15"/>
  <c r="E523" i="15"/>
  <c r="F522" i="15"/>
  <c r="E522" i="15"/>
  <c r="F521" i="15"/>
  <c r="E521" i="15"/>
  <c r="F520" i="15"/>
  <c r="E520" i="15"/>
  <c r="F519" i="15"/>
  <c r="E519" i="15"/>
  <c r="F518" i="15"/>
  <c r="E518" i="15"/>
  <c r="F517" i="15"/>
  <c r="E517" i="15"/>
  <c r="F516" i="15"/>
  <c r="E516" i="15"/>
  <c r="F515" i="15"/>
  <c r="E515" i="15"/>
  <c r="F514" i="15"/>
  <c r="E514" i="15"/>
  <c r="F513" i="15"/>
  <c r="E513" i="15"/>
  <c r="F512" i="15"/>
  <c r="E512" i="15"/>
  <c r="F511" i="15"/>
  <c r="E511" i="15"/>
  <c r="F510" i="15"/>
  <c r="E510" i="15"/>
  <c r="F509" i="15"/>
  <c r="E509" i="15"/>
  <c r="F508" i="15"/>
  <c r="E508" i="15"/>
  <c r="F507" i="15"/>
  <c r="E507" i="15"/>
  <c r="F506" i="15"/>
  <c r="E506" i="15"/>
  <c r="F505" i="15"/>
  <c r="E505" i="15"/>
  <c r="F504" i="15"/>
  <c r="E504" i="15"/>
  <c r="F503" i="15"/>
  <c r="E503" i="15"/>
  <c r="F502" i="15"/>
  <c r="E502" i="15"/>
  <c r="F501" i="15"/>
  <c r="E501" i="15"/>
  <c r="F500" i="15"/>
  <c r="E500" i="15"/>
  <c r="F499" i="15"/>
  <c r="E499" i="15"/>
  <c r="F498" i="15"/>
  <c r="E498" i="15"/>
  <c r="F497" i="15"/>
  <c r="E497" i="15"/>
  <c r="F496" i="15"/>
  <c r="E496" i="15"/>
  <c r="F495" i="15"/>
  <c r="E495" i="15"/>
  <c r="F494" i="15"/>
  <c r="E494" i="15"/>
  <c r="F493" i="15"/>
  <c r="E493" i="15"/>
  <c r="F492" i="15"/>
  <c r="E492" i="15"/>
  <c r="F491" i="15"/>
  <c r="E491" i="15"/>
  <c r="F490" i="15"/>
  <c r="E490" i="15"/>
  <c r="F489" i="15"/>
  <c r="E489" i="15"/>
  <c r="F488" i="15"/>
  <c r="E488" i="15"/>
  <c r="F487" i="15"/>
  <c r="E487" i="15"/>
  <c r="F486" i="15"/>
  <c r="E486" i="15"/>
  <c r="F485" i="15"/>
  <c r="E485" i="15"/>
  <c r="F484" i="15"/>
  <c r="E484" i="15"/>
  <c r="F483" i="15"/>
  <c r="E483" i="15"/>
  <c r="F482" i="15"/>
  <c r="E482" i="15"/>
  <c r="F481" i="15"/>
  <c r="E481" i="15"/>
  <c r="F480" i="15"/>
  <c r="E480" i="15"/>
  <c r="F479" i="15"/>
  <c r="E479" i="15"/>
  <c r="F478" i="15"/>
  <c r="E478" i="15"/>
  <c r="F477" i="15"/>
  <c r="E477" i="15"/>
  <c r="F476" i="15"/>
  <c r="E476" i="15"/>
  <c r="F475" i="15"/>
  <c r="E475" i="15"/>
  <c r="F474" i="15"/>
  <c r="E474" i="15"/>
  <c r="F473" i="15"/>
  <c r="E473" i="15"/>
  <c r="F472" i="15"/>
  <c r="E472" i="15"/>
  <c r="F471" i="15"/>
  <c r="E471" i="15"/>
  <c r="F470" i="15"/>
  <c r="E470" i="15"/>
  <c r="F469" i="15"/>
  <c r="E469" i="15"/>
  <c r="F468" i="15"/>
  <c r="E468" i="15"/>
  <c r="F467" i="15"/>
  <c r="E467" i="15"/>
  <c r="F466" i="15"/>
  <c r="E466" i="15"/>
  <c r="F465" i="15"/>
  <c r="E465" i="15"/>
  <c r="F464" i="15"/>
  <c r="E464" i="15"/>
  <c r="F463" i="15"/>
  <c r="E463" i="15"/>
  <c r="F462" i="15"/>
  <c r="E462" i="15"/>
  <c r="F461" i="15"/>
  <c r="E461" i="15"/>
  <c r="F460" i="15"/>
  <c r="E460" i="15"/>
  <c r="F459" i="15"/>
  <c r="E459" i="15"/>
  <c r="F458" i="15"/>
  <c r="E458" i="15"/>
  <c r="F457" i="15"/>
  <c r="E457" i="15"/>
  <c r="F456" i="15"/>
  <c r="E456" i="15"/>
  <c r="F455" i="15"/>
  <c r="E455" i="15"/>
  <c r="F454" i="15"/>
  <c r="E454" i="15"/>
  <c r="F453" i="15"/>
  <c r="E453" i="15"/>
  <c r="F452" i="15"/>
  <c r="E452" i="15"/>
  <c r="F451" i="15"/>
  <c r="E451" i="15"/>
  <c r="F450" i="15"/>
  <c r="E450" i="15"/>
  <c r="F449" i="15"/>
  <c r="E449" i="15"/>
  <c r="F448" i="15"/>
  <c r="E448" i="15"/>
  <c r="F447" i="15"/>
  <c r="E447" i="15"/>
  <c r="F446" i="15"/>
  <c r="E446" i="15"/>
  <c r="F445" i="15"/>
  <c r="E445" i="15"/>
  <c r="F444" i="15"/>
  <c r="E444" i="15"/>
  <c r="F443" i="15"/>
  <c r="E443" i="15"/>
  <c r="F442" i="15"/>
  <c r="E442" i="15"/>
  <c r="F441" i="15"/>
  <c r="E441" i="15"/>
  <c r="F440" i="15"/>
  <c r="E440" i="15"/>
  <c r="F439" i="15"/>
  <c r="E439" i="15"/>
  <c r="F438" i="15"/>
  <c r="E438" i="15"/>
  <c r="F437" i="15"/>
  <c r="E437" i="15"/>
  <c r="F436" i="15"/>
  <c r="E436" i="15"/>
  <c r="F435" i="15"/>
  <c r="E435" i="15"/>
  <c r="F434" i="15"/>
  <c r="E434" i="15"/>
  <c r="F433" i="15"/>
  <c r="E433" i="15"/>
  <c r="F432" i="15"/>
  <c r="E432" i="15"/>
  <c r="F431" i="15"/>
  <c r="E431" i="15"/>
  <c r="F430" i="15"/>
  <c r="E430" i="15"/>
  <c r="F429" i="15"/>
  <c r="E429" i="15"/>
  <c r="F416" i="15"/>
  <c r="E416" i="15"/>
  <c r="F415" i="15"/>
  <c r="E415" i="15"/>
  <c r="F414" i="15"/>
  <c r="E414" i="15"/>
  <c r="F413" i="15"/>
  <c r="E413" i="15"/>
  <c r="F412" i="15"/>
  <c r="E412" i="15"/>
  <c r="F411" i="15"/>
  <c r="E411" i="15"/>
  <c r="F410" i="15"/>
  <c r="E410" i="15"/>
  <c r="F409" i="15"/>
  <c r="E409" i="15"/>
  <c r="F408" i="15"/>
  <c r="E408" i="15"/>
  <c r="F407" i="15"/>
  <c r="E407" i="15"/>
  <c r="F406" i="15"/>
  <c r="E406" i="15"/>
  <c r="F405" i="15"/>
  <c r="E405" i="15"/>
  <c r="F404" i="15"/>
  <c r="E404" i="15"/>
  <c r="F403" i="15"/>
  <c r="E403" i="15"/>
  <c r="F402" i="15"/>
  <c r="E402" i="15"/>
  <c r="F401" i="15"/>
  <c r="E401" i="15"/>
  <c r="F400" i="15"/>
  <c r="E400" i="15"/>
  <c r="F399" i="15"/>
  <c r="E399" i="15"/>
  <c r="F398" i="15"/>
  <c r="E398" i="15"/>
  <c r="F397" i="15"/>
  <c r="E397" i="15"/>
  <c r="F396" i="15"/>
  <c r="E396" i="15"/>
  <c r="F395" i="15"/>
  <c r="E395" i="15"/>
  <c r="F394" i="15"/>
  <c r="E394" i="15"/>
  <c r="F393" i="15"/>
  <c r="E393" i="15"/>
  <c r="F392" i="15"/>
  <c r="E392" i="15"/>
  <c r="F391" i="15"/>
  <c r="E391" i="15"/>
  <c r="F390" i="15"/>
  <c r="E390" i="15"/>
  <c r="F389" i="15"/>
  <c r="E389" i="15"/>
  <c r="F388" i="15"/>
  <c r="E388" i="15"/>
  <c r="F387" i="15"/>
  <c r="E387" i="15"/>
  <c r="F386" i="15"/>
  <c r="E386" i="15"/>
  <c r="F385" i="15"/>
  <c r="E385" i="15"/>
  <c r="F384" i="15"/>
  <c r="E384" i="15"/>
  <c r="F383" i="15"/>
  <c r="E383" i="15"/>
  <c r="F382" i="15"/>
  <c r="E382" i="15"/>
  <c r="F381" i="15"/>
  <c r="E381" i="15"/>
  <c r="F380" i="15"/>
  <c r="E380" i="15"/>
  <c r="F379" i="15"/>
  <c r="E379" i="15"/>
  <c r="F378" i="15"/>
  <c r="E378" i="15"/>
  <c r="F377" i="15"/>
  <c r="E377" i="15"/>
  <c r="F376" i="15"/>
  <c r="E376" i="15"/>
  <c r="F375" i="15"/>
  <c r="E375" i="15"/>
  <c r="F374" i="15"/>
  <c r="E374" i="15"/>
  <c r="F373" i="15"/>
  <c r="E373" i="15"/>
  <c r="F372" i="15"/>
  <c r="E372" i="15"/>
  <c r="F371" i="15"/>
  <c r="E371" i="15"/>
  <c r="F370" i="15"/>
  <c r="E370" i="15"/>
  <c r="F369" i="15"/>
  <c r="E369" i="15"/>
  <c r="F368" i="15"/>
  <c r="E368" i="15"/>
  <c r="F367" i="15"/>
  <c r="E367" i="15"/>
  <c r="F366" i="15"/>
  <c r="E366" i="15"/>
  <c r="F365" i="15"/>
  <c r="E365" i="15"/>
  <c r="F364" i="15"/>
  <c r="E364" i="15"/>
  <c r="F363" i="15"/>
  <c r="E363" i="15"/>
  <c r="F362" i="15"/>
  <c r="E362" i="15"/>
  <c r="F361" i="15"/>
  <c r="E361" i="15"/>
  <c r="F360" i="15"/>
  <c r="E360" i="15"/>
  <c r="F359" i="15"/>
  <c r="E359" i="15"/>
  <c r="F358" i="15"/>
  <c r="E358" i="15"/>
  <c r="F357" i="15"/>
  <c r="E357" i="15"/>
  <c r="F356" i="15"/>
  <c r="E356" i="15"/>
  <c r="F355" i="15"/>
  <c r="E355" i="15"/>
  <c r="F354" i="15"/>
  <c r="E354" i="15"/>
  <c r="F353" i="15"/>
  <c r="E353" i="15"/>
  <c r="F352" i="15"/>
  <c r="E352" i="15"/>
  <c r="F351" i="15"/>
  <c r="E351" i="15"/>
  <c r="F350" i="15"/>
  <c r="E350" i="15"/>
  <c r="F349" i="15"/>
  <c r="E349" i="15"/>
  <c r="F348" i="15"/>
  <c r="E348" i="15"/>
  <c r="F347" i="15"/>
  <c r="E347" i="15"/>
  <c r="F346" i="15"/>
  <c r="E346" i="15"/>
  <c r="F345" i="15"/>
  <c r="E345" i="15"/>
  <c r="F344" i="15"/>
  <c r="E344" i="15"/>
  <c r="F343" i="15"/>
  <c r="E343" i="15"/>
  <c r="F342" i="15"/>
  <c r="E342" i="15"/>
  <c r="F341" i="15"/>
  <c r="E341" i="15"/>
  <c r="F340" i="15"/>
  <c r="E340" i="15"/>
  <c r="F339" i="15"/>
  <c r="E339" i="15"/>
  <c r="F338" i="15"/>
  <c r="E338" i="15"/>
  <c r="F337" i="15"/>
  <c r="E337" i="15"/>
  <c r="F336" i="15"/>
  <c r="E336" i="15"/>
  <c r="F335" i="15"/>
  <c r="E335" i="15"/>
  <c r="F334" i="15"/>
  <c r="E334" i="15"/>
  <c r="F333" i="15"/>
  <c r="E333" i="15"/>
  <c r="F332" i="15"/>
  <c r="E332" i="15"/>
  <c r="F331" i="15"/>
  <c r="E331" i="15"/>
  <c r="F330" i="15"/>
  <c r="E330" i="15"/>
  <c r="F329" i="15"/>
  <c r="E329" i="15"/>
  <c r="F328" i="15"/>
  <c r="E328" i="15"/>
  <c r="F327" i="15"/>
  <c r="E327" i="15"/>
  <c r="F326" i="15"/>
  <c r="E326" i="15"/>
  <c r="F325" i="15"/>
  <c r="E325" i="15"/>
  <c r="F324" i="15"/>
  <c r="E324" i="15"/>
  <c r="F323" i="15"/>
  <c r="E323" i="15"/>
  <c r="F322" i="15"/>
  <c r="E322" i="15"/>
  <c r="F321" i="15"/>
  <c r="E321" i="15"/>
  <c r="F320" i="15"/>
  <c r="E320" i="15"/>
  <c r="F319" i="15"/>
  <c r="E319" i="15"/>
  <c r="F318" i="15"/>
  <c r="E318" i="15"/>
  <c r="F317" i="15"/>
  <c r="E317" i="15"/>
  <c r="F316" i="15"/>
  <c r="E316" i="15"/>
  <c r="F315" i="15"/>
  <c r="E315" i="15"/>
  <c r="F314" i="15"/>
  <c r="E314" i="15"/>
  <c r="F313" i="15"/>
  <c r="E313" i="15"/>
  <c r="F312" i="15"/>
  <c r="E312" i="15"/>
  <c r="F311" i="15"/>
  <c r="E311" i="15"/>
  <c r="F310" i="15"/>
  <c r="E310" i="15"/>
  <c r="F309" i="15"/>
  <c r="E309" i="15"/>
  <c r="F308" i="15"/>
  <c r="E308" i="15"/>
  <c r="F307" i="15"/>
  <c r="E307" i="15"/>
  <c r="F306" i="15"/>
  <c r="E306" i="15"/>
  <c r="F305" i="15"/>
  <c r="E305" i="15"/>
  <c r="F304" i="15"/>
  <c r="E304" i="15"/>
  <c r="F303" i="15"/>
  <c r="E303" i="15"/>
  <c r="F302" i="15"/>
  <c r="E302" i="15"/>
  <c r="F301" i="15"/>
  <c r="E301" i="15"/>
  <c r="F300" i="15"/>
  <c r="E300" i="15"/>
  <c r="F299" i="15"/>
  <c r="E299" i="15"/>
  <c r="F298" i="15"/>
  <c r="E298" i="15"/>
  <c r="F297" i="15"/>
  <c r="E297" i="15"/>
  <c r="F296" i="15"/>
  <c r="E296" i="15"/>
  <c r="F295" i="15"/>
  <c r="E295" i="15"/>
  <c r="F294" i="15"/>
  <c r="E294" i="15"/>
  <c r="F293" i="15"/>
  <c r="E293" i="15"/>
  <c r="F292" i="15"/>
  <c r="E292" i="15"/>
  <c r="F291" i="15"/>
  <c r="E291" i="15"/>
  <c r="F290" i="15"/>
  <c r="E290" i="15"/>
  <c r="F289" i="15"/>
  <c r="E289" i="15"/>
  <c r="F288" i="15"/>
  <c r="E288" i="15"/>
  <c r="F287" i="15"/>
  <c r="E287" i="15"/>
  <c r="F286" i="15"/>
  <c r="E286" i="15"/>
  <c r="F285" i="15"/>
  <c r="E285" i="15"/>
  <c r="F284" i="15"/>
  <c r="E284" i="15"/>
  <c r="F283" i="15"/>
  <c r="E283" i="15"/>
  <c r="F282" i="15"/>
  <c r="E282" i="15"/>
  <c r="F281" i="15"/>
  <c r="E281" i="15"/>
  <c r="F280" i="15"/>
  <c r="E280" i="15"/>
  <c r="F279" i="15"/>
  <c r="E279" i="15"/>
  <c r="F278" i="15"/>
  <c r="E278" i="15"/>
  <c r="F277" i="15"/>
  <c r="E277" i="15"/>
  <c r="F276" i="15"/>
  <c r="E276" i="15"/>
  <c r="F275" i="15"/>
  <c r="E275" i="15"/>
  <c r="F274" i="15"/>
  <c r="E274" i="15"/>
  <c r="F273" i="15"/>
  <c r="E273" i="15"/>
  <c r="F272" i="15"/>
  <c r="E272" i="15"/>
  <c r="F271" i="15"/>
  <c r="E271" i="15"/>
  <c r="F270" i="15"/>
  <c r="E270" i="15"/>
  <c r="F269" i="15"/>
  <c r="E269" i="15"/>
  <c r="F268" i="15"/>
  <c r="E268" i="15"/>
  <c r="F267" i="15"/>
  <c r="E267" i="15"/>
  <c r="F266" i="15"/>
  <c r="E266" i="15"/>
  <c r="F265" i="15"/>
  <c r="E265" i="15"/>
  <c r="F264" i="15"/>
  <c r="E264" i="15"/>
  <c r="F263" i="15"/>
  <c r="E263" i="15"/>
  <c r="F262" i="15"/>
  <c r="E262" i="15"/>
  <c r="F261" i="15"/>
  <c r="E261" i="15"/>
  <c r="F260" i="15"/>
  <c r="E260" i="15"/>
  <c r="F259" i="15"/>
  <c r="E259" i="15"/>
  <c r="F258" i="15"/>
  <c r="E258" i="15"/>
  <c r="F257" i="15"/>
  <c r="E257" i="15"/>
  <c r="F256" i="15"/>
  <c r="E256" i="15"/>
  <c r="F255" i="15"/>
  <c r="E255" i="15"/>
  <c r="F254" i="15"/>
  <c r="E254" i="15"/>
  <c r="F253" i="15"/>
  <c r="E253" i="15"/>
  <c r="F252" i="15"/>
  <c r="E252" i="15"/>
  <c r="F251" i="15"/>
  <c r="E251" i="15"/>
  <c r="F250" i="15"/>
  <c r="E250" i="15"/>
  <c r="F249" i="15"/>
  <c r="E249" i="15"/>
  <c r="F248" i="15"/>
  <c r="E248" i="15"/>
  <c r="F247" i="15"/>
  <c r="E247" i="15"/>
  <c r="F246" i="15"/>
  <c r="E246" i="15"/>
  <c r="F245" i="15"/>
  <c r="E245" i="15"/>
  <c r="F244" i="15"/>
  <c r="E244" i="15"/>
  <c r="F243" i="15"/>
  <c r="E243" i="15"/>
  <c r="F242" i="15"/>
  <c r="E242" i="15"/>
  <c r="F241" i="15"/>
  <c r="E241" i="15"/>
  <c r="F240" i="15"/>
  <c r="E240" i="15"/>
  <c r="F239" i="15"/>
  <c r="E239" i="15"/>
  <c r="F238" i="15"/>
  <c r="E238" i="15"/>
  <c r="F237" i="15"/>
  <c r="E237" i="15"/>
  <c r="F236" i="15"/>
  <c r="E236" i="15"/>
  <c r="F235" i="15"/>
  <c r="E235" i="15"/>
  <c r="F234" i="15"/>
  <c r="E234" i="15"/>
  <c r="F233" i="15"/>
  <c r="E233" i="15"/>
  <c r="F232" i="15"/>
  <c r="E232" i="15"/>
  <c r="F231" i="15"/>
  <c r="E231" i="15"/>
  <c r="F230" i="15"/>
  <c r="E230" i="15"/>
  <c r="F229" i="15"/>
  <c r="E229" i="15"/>
  <c r="F228" i="15"/>
  <c r="E228" i="15"/>
  <c r="F227" i="15"/>
  <c r="E227" i="15"/>
  <c r="F226" i="15"/>
  <c r="E226" i="15"/>
  <c r="F225" i="15"/>
  <c r="E225" i="15"/>
  <c r="F224" i="15"/>
  <c r="E224" i="15"/>
  <c r="F223" i="15"/>
  <c r="E223" i="15"/>
  <c r="F222" i="15"/>
  <c r="E222" i="15"/>
  <c r="F221" i="15"/>
  <c r="E221" i="15"/>
  <c r="F220" i="15"/>
  <c r="E220" i="15"/>
  <c r="F219" i="15"/>
  <c r="E219" i="15"/>
  <c r="F218" i="15"/>
  <c r="E218" i="15"/>
  <c r="F217" i="15"/>
  <c r="E217" i="15"/>
  <c r="F216" i="15"/>
  <c r="E216" i="15"/>
  <c r="F215" i="15"/>
  <c r="E215" i="15"/>
  <c r="F214" i="15"/>
  <c r="E214" i="15"/>
  <c r="F213" i="15"/>
  <c r="E213" i="15"/>
  <c r="F212" i="15"/>
  <c r="E212" i="15"/>
  <c r="F211" i="15"/>
  <c r="E211" i="15"/>
  <c r="F210" i="15"/>
  <c r="E210" i="15"/>
  <c r="F209" i="15"/>
  <c r="E209" i="15"/>
  <c r="F208" i="15"/>
  <c r="E208" i="15"/>
  <c r="F207" i="15"/>
  <c r="E207" i="15"/>
  <c r="F206" i="15"/>
  <c r="E206" i="15"/>
  <c r="F205" i="15"/>
  <c r="E205" i="15"/>
  <c r="F204" i="15"/>
  <c r="E204" i="15"/>
  <c r="F203" i="15"/>
  <c r="E203" i="15"/>
  <c r="F202" i="15"/>
  <c r="E202" i="15"/>
  <c r="F201" i="15"/>
  <c r="E201" i="15"/>
  <c r="F200" i="15"/>
  <c r="E200" i="15"/>
  <c r="F199" i="15"/>
  <c r="E199" i="15"/>
  <c r="F198" i="15"/>
  <c r="E198" i="15"/>
  <c r="F197" i="15"/>
  <c r="E197" i="15"/>
  <c r="F196" i="15"/>
  <c r="E196" i="15"/>
  <c r="F195" i="15"/>
  <c r="E195" i="15"/>
  <c r="F194" i="15"/>
  <c r="E194" i="15"/>
  <c r="F193" i="15"/>
  <c r="E193" i="15"/>
  <c r="F192" i="15"/>
  <c r="E192" i="15"/>
  <c r="F191" i="15"/>
  <c r="E191" i="15"/>
  <c r="F190" i="15"/>
  <c r="E190" i="15"/>
  <c r="F189" i="15"/>
  <c r="E189" i="15"/>
  <c r="F188" i="15"/>
  <c r="E188" i="15"/>
  <c r="F187" i="15"/>
  <c r="E187" i="15"/>
  <c r="F186" i="15"/>
  <c r="E186" i="15"/>
  <c r="F185" i="15"/>
  <c r="E185" i="15"/>
  <c r="F184" i="15"/>
  <c r="E184" i="15"/>
  <c r="F183" i="15"/>
  <c r="E183" i="15"/>
  <c r="F182" i="15"/>
  <c r="E182" i="15"/>
  <c r="F181" i="15"/>
  <c r="E181" i="15"/>
  <c r="F180" i="15"/>
  <c r="E180" i="15"/>
  <c r="F179" i="15"/>
  <c r="E179" i="15"/>
  <c r="F178" i="15"/>
  <c r="E178" i="15"/>
  <c r="F177" i="15"/>
  <c r="E177" i="15"/>
  <c r="F176" i="15"/>
  <c r="E176" i="15"/>
  <c r="F175" i="15"/>
  <c r="E175" i="15"/>
  <c r="F174" i="15"/>
  <c r="E174" i="15"/>
  <c r="F173" i="15"/>
  <c r="E173" i="15"/>
  <c r="F172" i="15"/>
  <c r="E172" i="15"/>
  <c r="F171" i="15"/>
  <c r="E171" i="15"/>
  <c r="F170" i="15"/>
  <c r="E170" i="15"/>
  <c r="F169" i="15"/>
  <c r="E169" i="15"/>
  <c r="F168" i="15"/>
  <c r="E168" i="15"/>
  <c r="F167" i="15"/>
  <c r="E167" i="15"/>
  <c r="F166" i="15"/>
  <c r="E166" i="15"/>
  <c r="F165" i="15"/>
  <c r="E165" i="15"/>
  <c r="F164" i="15"/>
  <c r="E164" i="15"/>
  <c r="F163" i="15"/>
  <c r="E163" i="15"/>
  <c r="F162" i="15"/>
  <c r="E162" i="15"/>
  <c r="F161" i="15"/>
  <c r="E161" i="15"/>
  <c r="F160" i="15"/>
  <c r="E160" i="15"/>
  <c r="F159" i="15"/>
  <c r="E159" i="15"/>
  <c r="F158" i="15"/>
  <c r="E158" i="15"/>
  <c r="F157" i="15"/>
  <c r="E157" i="15"/>
  <c r="F156" i="15"/>
  <c r="E156" i="15"/>
  <c r="F155" i="15"/>
  <c r="E155" i="15"/>
  <c r="F154" i="15"/>
  <c r="E154" i="15"/>
  <c r="F153" i="15"/>
  <c r="E153" i="15"/>
  <c r="F152" i="15"/>
  <c r="E152" i="15"/>
  <c r="F151" i="15"/>
  <c r="E151" i="15"/>
  <c r="F150" i="15"/>
  <c r="E150" i="15"/>
  <c r="F149" i="15"/>
  <c r="E149" i="15"/>
  <c r="F148" i="15"/>
  <c r="E148" i="15"/>
  <c r="F147" i="15"/>
  <c r="E147" i="15"/>
  <c r="F146" i="15"/>
  <c r="E146" i="15"/>
  <c r="F145" i="15"/>
  <c r="E145" i="15"/>
  <c r="F144" i="15"/>
  <c r="E144" i="15"/>
  <c r="F143" i="15"/>
  <c r="E143" i="15"/>
  <c r="F142" i="15"/>
  <c r="E142" i="15"/>
  <c r="F141" i="15"/>
  <c r="E141" i="15"/>
  <c r="F140" i="15"/>
  <c r="E140" i="15"/>
  <c r="F139" i="15"/>
  <c r="E139" i="15"/>
  <c r="F138" i="15"/>
  <c r="E138" i="15"/>
  <c r="F137" i="15"/>
  <c r="E137" i="15"/>
  <c r="F136" i="15"/>
  <c r="E136" i="15"/>
  <c r="F135" i="15"/>
  <c r="E135" i="15"/>
  <c r="F134" i="15"/>
  <c r="E134" i="15"/>
  <c r="F133" i="15"/>
  <c r="E133" i="15"/>
  <c r="F132" i="15"/>
  <c r="E132" i="15"/>
  <c r="F131" i="15"/>
  <c r="E131" i="15"/>
  <c r="F130" i="15"/>
  <c r="E130" i="15"/>
  <c r="F129" i="15"/>
  <c r="E129" i="15"/>
  <c r="F128" i="15"/>
  <c r="E128" i="15"/>
  <c r="F127" i="15"/>
  <c r="E127" i="15"/>
  <c r="F126" i="15"/>
  <c r="E126" i="15"/>
  <c r="F125" i="15"/>
  <c r="E125" i="15"/>
  <c r="F124" i="15"/>
  <c r="E124" i="15"/>
  <c r="F123" i="15"/>
  <c r="E123" i="15"/>
  <c r="F122" i="15"/>
  <c r="E122" i="15"/>
  <c r="F121" i="15"/>
  <c r="E121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78" i="15"/>
  <c r="E78" i="15"/>
  <c r="F77" i="15"/>
  <c r="E77" i="15"/>
  <c r="F76" i="15"/>
  <c r="E76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F2" i="15"/>
  <c r="E2" i="15"/>
  <c r="F843" i="10"/>
  <c r="E843" i="10"/>
  <c r="F842" i="10"/>
  <c r="E842" i="10"/>
  <c r="F841" i="10"/>
  <c r="E841" i="10"/>
  <c r="F840" i="10"/>
  <c r="E840" i="10"/>
  <c r="F839" i="10"/>
  <c r="E839" i="10"/>
  <c r="F838" i="10"/>
  <c r="E838" i="10"/>
  <c r="F837" i="10"/>
  <c r="E837" i="10"/>
  <c r="F836" i="10"/>
  <c r="E836" i="10"/>
  <c r="F835" i="10"/>
  <c r="E835" i="10"/>
  <c r="F834" i="10"/>
  <c r="E834" i="10"/>
  <c r="F833" i="10"/>
  <c r="E833" i="10"/>
  <c r="F832" i="10"/>
  <c r="E832" i="10"/>
  <c r="F831" i="10"/>
  <c r="E831" i="10"/>
  <c r="F830" i="10"/>
  <c r="E830" i="10"/>
  <c r="F829" i="10"/>
  <c r="E829" i="10"/>
  <c r="F828" i="10"/>
  <c r="E828" i="10"/>
  <c r="F827" i="10"/>
  <c r="E827" i="10"/>
  <c r="F826" i="10"/>
  <c r="E826" i="10"/>
  <c r="F825" i="10"/>
  <c r="E825" i="10"/>
  <c r="F824" i="10"/>
  <c r="E824" i="10"/>
  <c r="F823" i="10"/>
  <c r="E823" i="10"/>
  <c r="F822" i="10"/>
  <c r="E822" i="10"/>
  <c r="F821" i="10"/>
  <c r="E821" i="10"/>
  <c r="F820" i="10"/>
  <c r="E820" i="10"/>
  <c r="F819" i="10"/>
  <c r="E819" i="10"/>
  <c r="F818" i="10"/>
  <c r="E818" i="10"/>
  <c r="F817" i="10"/>
  <c r="E817" i="10"/>
  <c r="F816" i="10"/>
  <c r="E816" i="10"/>
  <c r="F815" i="10"/>
  <c r="E815" i="10"/>
  <c r="F814" i="10"/>
  <c r="E814" i="10"/>
  <c r="F813" i="10"/>
  <c r="E813" i="10"/>
  <c r="F812" i="10"/>
  <c r="E812" i="10"/>
  <c r="F811" i="10"/>
  <c r="E811" i="10"/>
  <c r="F810" i="10"/>
  <c r="E810" i="10"/>
  <c r="F809" i="10"/>
  <c r="E809" i="10"/>
  <c r="F808" i="10"/>
  <c r="E808" i="10"/>
  <c r="F807" i="10"/>
  <c r="E807" i="10"/>
  <c r="F806" i="10"/>
  <c r="E806" i="10"/>
  <c r="F805" i="10"/>
  <c r="E805" i="10"/>
  <c r="F804" i="10"/>
  <c r="E804" i="10"/>
  <c r="F803" i="10"/>
  <c r="E803" i="10"/>
  <c r="F802" i="10"/>
  <c r="E802" i="10"/>
  <c r="F801" i="10"/>
  <c r="E801" i="10"/>
  <c r="F800" i="10"/>
  <c r="E800" i="10"/>
  <c r="F799" i="10"/>
  <c r="E799" i="10"/>
  <c r="F798" i="10"/>
  <c r="E798" i="10"/>
  <c r="F797" i="10"/>
  <c r="E797" i="10"/>
  <c r="F796" i="10"/>
  <c r="E796" i="10"/>
  <c r="F795" i="10"/>
  <c r="E795" i="10"/>
  <c r="F794" i="10"/>
  <c r="E794" i="10"/>
  <c r="F793" i="10"/>
  <c r="E793" i="10"/>
  <c r="F792" i="10"/>
  <c r="E792" i="10"/>
  <c r="F791" i="10"/>
  <c r="E791" i="10"/>
  <c r="F790" i="10"/>
  <c r="E790" i="10"/>
  <c r="F789" i="10"/>
  <c r="E789" i="10"/>
  <c r="F788" i="10"/>
  <c r="E788" i="10"/>
  <c r="F787" i="10"/>
  <c r="E787" i="10"/>
  <c r="F786" i="10"/>
  <c r="E786" i="10"/>
  <c r="F785" i="10"/>
  <c r="E785" i="10"/>
  <c r="F784" i="10"/>
  <c r="E784" i="10"/>
  <c r="F783" i="10"/>
  <c r="E783" i="10"/>
  <c r="F782" i="10"/>
  <c r="E782" i="10"/>
  <c r="F781" i="10"/>
  <c r="E781" i="10"/>
  <c r="F780" i="10"/>
  <c r="E780" i="10"/>
  <c r="F779" i="10"/>
  <c r="E779" i="10"/>
  <c r="F778" i="10"/>
  <c r="E778" i="10"/>
  <c r="F777" i="10"/>
  <c r="E777" i="10"/>
  <c r="F776" i="10"/>
  <c r="E776" i="10"/>
  <c r="F775" i="10"/>
  <c r="E775" i="10"/>
  <c r="F774" i="10"/>
  <c r="E774" i="10"/>
  <c r="F773" i="10"/>
  <c r="E773" i="10"/>
  <c r="F772" i="10"/>
  <c r="E772" i="10"/>
  <c r="F771" i="10"/>
  <c r="E771" i="10"/>
  <c r="F770" i="10"/>
  <c r="E770" i="10"/>
  <c r="F769" i="10"/>
  <c r="E769" i="10"/>
  <c r="F768" i="10"/>
  <c r="E768" i="10"/>
  <c r="F767" i="10"/>
  <c r="E767" i="10"/>
  <c r="F766" i="10"/>
  <c r="E766" i="10"/>
  <c r="F765" i="10"/>
  <c r="E765" i="10"/>
  <c r="F764" i="10"/>
  <c r="E764" i="10"/>
  <c r="F763" i="10"/>
  <c r="E763" i="10"/>
  <c r="F762" i="10"/>
  <c r="E762" i="10"/>
  <c r="F761" i="10"/>
  <c r="E761" i="10"/>
  <c r="F760" i="10"/>
  <c r="E760" i="10"/>
  <c r="F759" i="10"/>
  <c r="E759" i="10"/>
  <c r="F758" i="10"/>
  <c r="E758" i="10"/>
  <c r="F757" i="10"/>
  <c r="E757" i="10"/>
  <c r="F756" i="10"/>
  <c r="E756" i="10"/>
  <c r="F755" i="10"/>
  <c r="E755" i="10"/>
  <c r="F754" i="10"/>
  <c r="E754" i="10"/>
  <c r="F753" i="10"/>
  <c r="E753" i="10"/>
  <c r="F752" i="10"/>
  <c r="E752" i="10"/>
  <c r="F751" i="10"/>
  <c r="E751" i="10"/>
  <c r="F750" i="10"/>
  <c r="E750" i="10"/>
  <c r="F749" i="10"/>
  <c r="E749" i="10"/>
  <c r="F748" i="10"/>
  <c r="E748" i="10"/>
  <c r="F747" i="10"/>
  <c r="E747" i="10"/>
  <c r="F746" i="10"/>
  <c r="E746" i="10"/>
  <c r="F745" i="10"/>
  <c r="E745" i="10"/>
  <c r="F744" i="10"/>
  <c r="E744" i="10"/>
  <c r="F743" i="10"/>
  <c r="E743" i="10"/>
  <c r="F742" i="10"/>
  <c r="E742" i="10"/>
  <c r="F741" i="10"/>
  <c r="E741" i="10"/>
  <c r="F740" i="10"/>
  <c r="E740" i="10"/>
  <c r="F739" i="10"/>
  <c r="E739" i="10"/>
  <c r="F738" i="10"/>
  <c r="E738" i="10"/>
  <c r="F737" i="10"/>
  <c r="E737" i="10"/>
  <c r="F736" i="10"/>
  <c r="E736" i="10"/>
  <c r="F735" i="10"/>
  <c r="E735" i="10"/>
  <c r="F734" i="10"/>
  <c r="E734" i="10"/>
  <c r="F733" i="10"/>
  <c r="E733" i="10"/>
  <c r="F732" i="10"/>
  <c r="E732" i="10"/>
  <c r="F731" i="10"/>
  <c r="E731" i="10"/>
  <c r="F730" i="10"/>
  <c r="E730" i="10"/>
  <c r="F729" i="10"/>
  <c r="E729" i="10"/>
  <c r="F728" i="10"/>
  <c r="E728" i="10"/>
  <c r="F727" i="10"/>
  <c r="E727" i="10"/>
  <c r="F726" i="10"/>
  <c r="E726" i="10"/>
  <c r="F725" i="10"/>
  <c r="E725" i="10"/>
  <c r="F724" i="10"/>
  <c r="E724" i="10"/>
  <c r="F723" i="10"/>
  <c r="E723" i="10"/>
  <c r="F722" i="10"/>
  <c r="E722" i="10"/>
  <c r="F721" i="10"/>
  <c r="E721" i="10"/>
  <c r="F720" i="10"/>
  <c r="E720" i="10"/>
  <c r="F719" i="10"/>
  <c r="E719" i="10"/>
  <c r="F718" i="10"/>
  <c r="E718" i="10"/>
  <c r="F717" i="10"/>
  <c r="E717" i="10"/>
  <c r="F716" i="10"/>
  <c r="E716" i="10"/>
  <c r="F715" i="10"/>
  <c r="E715" i="10"/>
  <c r="F714" i="10"/>
  <c r="E714" i="10"/>
  <c r="F713" i="10"/>
  <c r="E713" i="10"/>
  <c r="F712" i="10"/>
  <c r="E712" i="10"/>
  <c r="F711" i="10"/>
  <c r="E711" i="10"/>
  <c r="F710" i="10"/>
  <c r="E710" i="10"/>
  <c r="F709" i="10"/>
  <c r="E709" i="10"/>
  <c r="F708" i="10"/>
  <c r="E708" i="10"/>
  <c r="F707" i="10"/>
  <c r="E707" i="10"/>
  <c r="F706" i="10"/>
  <c r="E706" i="10"/>
  <c r="F705" i="10"/>
  <c r="E705" i="10"/>
  <c r="F704" i="10"/>
  <c r="E704" i="10"/>
  <c r="F703" i="10"/>
  <c r="E703" i="10"/>
  <c r="F702" i="10"/>
  <c r="E702" i="10"/>
  <c r="F701" i="10"/>
  <c r="E701" i="10"/>
  <c r="F700" i="10"/>
  <c r="E700" i="10"/>
  <c r="F699" i="10"/>
  <c r="E699" i="10"/>
  <c r="F698" i="10"/>
  <c r="E698" i="10"/>
  <c r="F697" i="10"/>
  <c r="E697" i="10"/>
  <c r="F696" i="10"/>
  <c r="E696" i="10"/>
  <c r="F695" i="10"/>
  <c r="E695" i="10"/>
  <c r="F694" i="10"/>
  <c r="E694" i="10"/>
  <c r="F693" i="10"/>
  <c r="E693" i="10"/>
  <c r="F692" i="10"/>
  <c r="E692" i="10"/>
  <c r="F691" i="10"/>
  <c r="E691" i="10"/>
  <c r="F690" i="10"/>
  <c r="E690" i="10"/>
  <c r="F689" i="10"/>
  <c r="E689" i="10"/>
  <c r="F688" i="10"/>
  <c r="E688" i="10"/>
  <c r="F687" i="10"/>
  <c r="E687" i="10"/>
  <c r="F686" i="10"/>
  <c r="E686" i="10"/>
  <c r="F685" i="10"/>
  <c r="E685" i="10"/>
  <c r="F684" i="10"/>
  <c r="E684" i="10"/>
  <c r="F683" i="10"/>
  <c r="E683" i="10"/>
  <c r="F682" i="10"/>
  <c r="E682" i="10"/>
  <c r="F681" i="10"/>
  <c r="E681" i="10"/>
  <c r="F680" i="10"/>
  <c r="E680" i="10"/>
  <c r="F679" i="10"/>
  <c r="E679" i="10"/>
  <c r="F678" i="10"/>
  <c r="E678" i="10"/>
  <c r="F677" i="10"/>
  <c r="E677" i="10"/>
  <c r="F676" i="10"/>
  <c r="E676" i="10"/>
  <c r="F675" i="10"/>
  <c r="E675" i="10"/>
  <c r="F674" i="10"/>
  <c r="E674" i="10"/>
  <c r="F673" i="10"/>
  <c r="E673" i="10"/>
  <c r="F672" i="10"/>
  <c r="E672" i="10"/>
  <c r="F671" i="10"/>
  <c r="E671" i="10"/>
  <c r="F670" i="10"/>
  <c r="E670" i="10"/>
  <c r="F669" i="10"/>
  <c r="E669" i="10"/>
  <c r="F668" i="10"/>
  <c r="E668" i="10"/>
  <c r="F667" i="10"/>
  <c r="E667" i="10"/>
  <c r="F666" i="10"/>
  <c r="E666" i="10"/>
  <c r="F665" i="10"/>
  <c r="E665" i="10"/>
  <c r="F664" i="10"/>
  <c r="E664" i="10"/>
  <c r="F663" i="10"/>
  <c r="E663" i="10"/>
  <c r="F662" i="10"/>
  <c r="E662" i="10"/>
  <c r="F661" i="10"/>
  <c r="E661" i="10"/>
  <c r="F660" i="10"/>
  <c r="E660" i="10"/>
  <c r="F659" i="10"/>
  <c r="E659" i="10"/>
  <c r="F658" i="10"/>
  <c r="E658" i="10"/>
  <c r="F657" i="10"/>
  <c r="E657" i="10"/>
  <c r="F656" i="10"/>
  <c r="E656" i="10"/>
  <c r="F655" i="10"/>
  <c r="E655" i="10"/>
  <c r="F654" i="10"/>
  <c r="E654" i="10"/>
  <c r="F653" i="10"/>
  <c r="E653" i="10"/>
  <c r="F652" i="10"/>
  <c r="E652" i="10"/>
  <c r="F651" i="10"/>
  <c r="E651" i="10"/>
  <c r="F650" i="10"/>
  <c r="E650" i="10"/>
  <c r="F649" i="10"/>
  <c r="E649" i="10"/>
  <c r="F648" i="10"/>
  <c r="E648" i="10"/>
  <c r="F647" i="10"/>
  <c r="E647" i="10"/>
  <c r="F646" i="10"/>
  <c r="E646" i="10"/>
  <c r="F645" i="10"/>
  <c r="E645" i="10"/>
  <c r="F644" i="10"/>
  <c r="E644" i="10"/>
  <c r="F643" i="10"/>
  <c r="E643" i="10"/>
  <c r="F642" i="10"/>
  <c r="E642" i="10"/>
  <c r="F641" i="10"/>
  <c r="E641" i="10"/>
  <c r="F640" i="10"/>
  <c r="E640" i="10"/>
  <c r="F639" i="10"/>
  <c r="E639" i="10"/>
  <c r="F638" i="10"/>
  <c r="E638" i="10"/>
  <c r="F637" i="10"/>
  <c r="E637" i="10"/>
  <c r="F636" i="10"/>
  <c r="E636" i="10"/>
  <c r="F635" i="10"/>
  <c r="E635" i="10"/>
  <c r="F634" i="10"/>
  <c r="E634" i="10"/>
  <c r="F633" i="10"/>
  <c r="E633" i="10"/>
  <c r="F632" i="10"/>
  <c r="E632" i="10"/>
  <c r="F631" i="10"/>
  <c r="E631" i="10"/>
  <c r="F630" i="10"/>
  <c r="E630" i="10"/>
  <c r="F629" i="10"/>
  <c r="E629" i="10"/>
  <c r="F628" i="10"/>
  <c r="E628" i="10"/>
  <c r="F627" i="10"/>
  <c r="E627" i="10"/>
  <c r="F626" i="10"/>
  <c r="E626" i="10"/>
  <c r="F625" i="10"/>
  <c r="E625" i="10"/>
  <c r="F624" i="10"/>
  <c r="E624" i="10"/>
  <c r="F623" i="10"/>
  <c r="E623" i="10"/>
  <c r="F622" i="10"/>
  <c r="E622" i="10"/>
  <c r="F621" i="10"/>
  <c r="E621" i="10"/>
  <c r="F620" i="10"/>
  <c r="E620" i="10"/>
  <c r="F619" i="10"/>
  <c r="E619" i="10"/>
  <c r="F618" i="10"/>
  <c r="E618" i="10"/>
  <c r="F617" i="10"/>
  <c r="E617" i="10"/>
  <c r="F616" i="10"/>
  <c r="E616" i="10"/>
  <c r="F615" i="10"/>
  <c r="E615" i="10"/>
  <c r="F614" i="10"/>
  <c r="E614" i="10"/>
  <c r="F613" i="10"/>
  <c r="E613" i="10"/>
  <c r="F612" i="10"/>
  <c r="E612" i="10"/>
  <c r="F611" i="10"/>
  <c r="E611" i="10"/>
  <c r="F610" i="10"/>
  <c r="E610" i="10"/>
  <c r="F609" i="10"/>
  <c r="E609" i="10"/>
  <c r="F608" i="10"/>
  <c r="E608" i="10"/>
  <c r="F607" i="10"/>
  <c r="E607" i="10"/>
  <c r="F606" i="10"/>
  <c r="E606" i="10"/>
  <c r="F605" i="10"/>
  <c r="E605" i="10"/>
  <c r="F604" i="10"/>
  <c r="E604" i="10"/>
  <c r="F603" i="10"/>
  <c r="E603" i="10"/>
  <c r="F602" i="10"/>
  <c r="E602" i="10"/>
  <c r="F601" i="10"/>
  <c r="E601" i="10"/>
  <c r="F600" i="10"/>
  <c r="E600" i="10"/>
  <c r="F599" i="10"/>
  <c r="E599" i="10"/>
  <c r="F598" i="10"/>
  <c r="E598" i="10"/>
  <c r="F597" i="10"/>
  <c r="E597" i="10"/>
  <c r="F596" i="10"/>
  <c r="E596" i="10"/>
  <c r="F595" i="10"/>
  <c r="E595" i="10"/>
  <c r="F594" i="10"/>
  <c r="E594" i="10"/>
  <c r="F593" i="10"/>
  <c r="E593" i="10"/>
  <c r="F592" i="10"/>
  <c r="E592" i="10"/>
  <c r="F591" i="10"/>
  <c r="E591" i="10"/>
  <c r="F590" i="10"/>
  <c r="E590" i="10"/>
  <c r="F589" i="10"/>
  <c r="E589" i="10"/>
  <c r="F588" i="10"/>
  <c r="E588" i="10"/>
  <c r="F587" i="10"/>
  <c r="E587" i="10"/>
  <c r="F586" i="10"/>
  <c r="E586" i="10"/>
  <c r="F585" i="10"/>
  <c r="E585" i="10"/>
  <c r="F584" i="10"/>
  <c r="E584" i="10"/>
  <c r="F583" i="10"/>
  <c r="E583" i="10"/>
  <c r="F582" i="10"/>
  <c r="E582" i="10"/>
  <c r="F581" i="10"/>
  <c r="E581" i="10"/>
  <c r="F580" i="10"/>
  <c r="E580" i="10"/>
  <c r="F579" i="10"/>
  <c r="E579" i="10"/>
  <c r="F578" i="10"/>
  <c r="E578" i="10"/>
  <c r="F577" i="10"/>
  <c r="E577" i="10"/>
  <c r="F576" i="10"/>
  <c r="E576" i="10"/>
  <c r="F575" i="10"/>
  <c r="E575" i="10"/>
  <c r="F574" i="10"/>
  <c r="E574" i="10"/>
  <c r="F573" i="10"/>
  <c r="E573" i="10"/>
  <c r="F572" i="10"/>
  <c r="E572" i="10"/>
  <c r="F571" i="10"/>
  <c r="E571" i="10"/>
  <c r="F570" i="10"/>
  <c r="E570" i="10"/>
  <c r="F569" i="10"/>
  <c r="E569" i="10"/>
  <c r="F568" i="10"/>
  <c r="E568" i="10"/>
  <c r="F567" i="10"/>
  <c r="E567" i="10"/>
  <c r="F566" i="10"/>
  <c r="E566" i="10"/>
  <c r="F565" i="10"/>
  <c r="E565" i="10"/>
  <c r="F564" i="10"/>
  <c r="E564" i="10"/>
  <c r="F563" i="10"/>
  <c r="E563" i="10"/>
  <c r="F562" i="10"/>
  <c r="E562" i="10"/>
  <c r="F561" i="10"/>
  <c r="E561" i="10"/>
  <c r="F560" i="10"/>
  <c r="E560" i="10"/>
  <c r="F559" i="10"/>
  <c r="E559" i="10"/>
  <c r="F558" i="10"/>
  <c r="E558" i="10"/>
  <c r="F557" i="10"/>
  <c r="E557" i="10"/>
  <c r="F556" i="10"/>
  <c r="E556" i="10"/>
  <c r="F555" i="10"/>
  <c r="E555" i="10"/>
  <c r="F554" i="10"/>
  <c r="E554" i="10"/>
  <c r="F553" i="10"/>
  <c r="E553" i="10"/>
  <c r="F552" i="10"/>
  <c r="E552" i="10"/>
  <c r="F551" i="10"/>
  <c r="E551" i="10"/>
  <c r="F550" i="10"/>
  <c r="E550" i="10"/>
  <c r="F549" i="10"/>
  <c r="E549" i="10"/>
  <c r="F548" i="10"/>
  <c r="E548" i="10"/>
  <c r="F547" i="10"/>
  <c r="E547" i="10"/>
  <c r="F546" i="10"/>
  <c r="E546" i="10"/>
  <c r="F545" i="10"/>
  <c r="E545" i="10"/>
  <c r="F544" i="10"/>
  <c r="E544" i="10"/>
  <c r="F543" i="10"/>
  <c r="E543" i="10"/>
  <c r="F542" i="10"/>
  <c r="E542" i="10"/>
  <c r="F541" i="10"/>
  <c r="E541" i="10"/>
  <c r="F540" i="10"/>
  <c r="E540" i="10"/>
  <c r="F539" i="10"/>
  <c r="E539" i="10"/>
  <c r="F538" i="10"/>
  <c r="E538" i="10"/>
  <c r="F537" i="10"/>
  <c r="E537" i="10"/>
  <c r="F536" i="10"/>
  <c r="E536" i="10"/>
  <c r="F535" i="10"/>
  <c r="E535" i="10"/>
  <c r="F534" i="10"/>
  <c r="E534" i="10"/>
  <c r="F533" i="10"/>
  <c r="E533" i="10"/>
  <c r="F532" i="10"/>
  <c r="E532" i="10"/>
  <c r="F531" i="10"/>
  <c r="E531" i="10"/>
  <c r="F530" i="10"/>
  <c r="E530" i="10"/>
  <c r="F529" i="10"/>
  <c r="E529" i="10"/>
  <c r="F528" i="10"/>
  <c r="E528" i="10"/>
  <c r="F527" i="10"/>
  <c r="E527" i="10"/>
  <c r="F526" i="10"/>
  <c r="E526" i="10"/>
  <c r="F525" i="10"/>
  <c r="E525" i="10"/>
  <c r="F524" i="10"/>
  <c r="E524" i="10"/>
  <c r="F523" i="10"/>
  <c r="E523" i="10"/>
  <c r="F522" i="10"/>
  <c r="E522" i="10"/>
  <c r="F521" i="10"/>
  <c r="E521" i="10"/>
  <c r="F520" i="10"/>
  <c r="E520" i="10"/>
  <c r="F519" i="10"/>
  <c r="E519" i="10"/>
  <c r="F518" i="10"/>
  <c r="E518" i="10"/>
  <c r="F517" i="10"/>
  <c r="E517" i="10"/>
  <c r="F516" i="10"/>
  <c r="E516" i="10"/>
  <c r="F515" i="10"/>
  <c r="E515" i="10"/>
  <c r="F514" i="10"/>
  <c r="E514" i="10"/>
  <c r="F513" i="10"/>
  <c r="E513" i="10"/>
  <c r="F512" i="10"/>
  <c r="E512" i="10"/>
  <c r="F511" i="10"/>
  <c r="E511" i="10"/>
  <c r="F510" i="10"/>
  <c r="E510" i="10"/>
  <c r="F509" i="10"/>
  <c r="E509" i="10"/>
  <c r="F508" i="10"/>
  <c r="E508" i="10"/>
  <c r="F507" i="10"/>
  <c r="E507" i="10"/>
  <c r="F506" i="10"/>
  <c r="E506" i="10"/>
  <c r="F505" i="10"/>
  <c r="E505" i="10"/>
  <c r="F504" i="10"/>
  <c r="E504" i="10"/>
  <c r="F503" i="10"/>
  <c r="E503" i="10"/>
  <c r="F502" i="10"/>
  <c r="E502" i="10"/>
  <c r="F501" i="10"/>
  <c r="E501" i="10"/>
  <c r="F500" i="10"/>
  <c r="E500" i="10"/>
  <c r="F499" i="10"/>
  <c r="E499" i="10"/>
  <c r="F498" i="10"/>
  <c r="E498" i="10"/>
  <c r="F497" i="10"/>
  <c r="E497" i="10"/>
  <c r="F496" i="10"/>
  <c r="E496" i="10"/>
  <c r="F495" i="10"/>
  <c r="E495" i="10"/>
  <c r="F494" i="10"/>
  <c r="E494" i="10"/>
  <c r="F493" i="10"/>
  <c r="E493" i="10"/>
  <c r="F492" i="10"/>
  <c r="E492" i="10"/>
  <c r="F491" i="10"/>
  <c r="E491" i="10"/>
  <c r="F490" i="10"/>
  <c r="E490" i="10"/>
  <c r="F489" i="10"/>
  <c r="E489" i="10"/>
  <c r="F488" i="10"/>
  <c r="E488" i="10"/>
  <c r="F487" i="10"/>
  <c r="E487" i="10"/>
  <c r="F486" i="10"/>
  <c r="E486" i="10"/>
  <c r="F485" i="10"/>
  <c r="E485" i="10"/>
  <c r="F484" i="10"/>
  <c r="E484" i="10"/>
  <c r="F483" i="10"/>
  <c r="E483" i="10"/>
  <c r="F482" i="10"/>
  <c r="E482" i="10"/>
  <c r="F481" i="10"/>
  <c r="E481" i="10"/>
  <c r="F480" i="10"/>
  <c r="E480" i="10"/>
  <c r="F479" i="10"/>
  <c r="E479" i="10"/>
  <c r="F478" i="10"/>
  <c r="E478" i="10"/>
  <c r="F477" i="10"/>
  <c r="E477" i="10"/>
  <c r="F476" i="10"/>
  <c r="E476" i="10"/>
  <c r="F475" i="10"/>
  <c r="E475" i="10"/>
  <c r="F474" i="10"/>
  <c r="E474" i="10"/>
  <c r="F473" i="10"/>
  <c r="E473" i="10"/>
  <c r="F472" i="10"/>
  <c r="E472" i="10"/>
  <c r="F471" i="10"/>
  <c r="E471" i="10"/>
  <c r="F470" i="10"/>
  <c r="E470" i="10"/>
  <c r="F469" i="10"/>
  <c r="E469" i="10"/>
  <c r="F468" i="10"/>
  <c r="E468" i="10"/>
  <c r="F467" i="10"/>
  <c r="E467" i="10"/>
  <c r="F466" i="10"/>
  <c r="E466" i="10"/>
  <c r="F465" i="10"/>
  <c r="E465" i="10"/>
  <c r="F464" i="10"/>
  <c r="E464" i="10"/>
  <c r="F463" i="10"/>
  <c r="E463" i="10"/>
  <c r="F462" i="10"/>
  <c r="E462" i="10"/>
  <c r="F461" i="10"/>
  <c r="E461" i="10"/>
  <c r="F460" i="10"/>
  <c r="E460" i="10"/>
  <c r="F459" i="10"/>
  <c r="E459" i="10"/>
  <c r="F458" i="10"/>
  <c r="E458" i="10"/>
  <c r="F457" i="10"/>
  <c r="E457" i="10"/>
  <c r="F456" i="10"/>
  <c r="E456" i="10"/>
  <c r="F455" i="10"/>
  <c r="E455" i="10"/>
  <c r="F454" i="10"/>
  <c r="E454" i="10"/>
  <c r="F453" i="10"/>
  <c r="E453" i="10"/>
  <c r="F452" i="10"/>
  <c r="E452" i="10"/>
  <c r="F451" i="10"/>
  <c r="E451" i="10"/>
  <c r="F450" i="10"/>
  <c r="E450" i="10"/>
  <c r="F449" i="10"/>
  <c r="E449" i="10"/>
  <c r="F448" i="10"/>
  <c r="E448" i="10"/>
  <c r="F447" i="10"/>
  <c r="E447" i="10"/>
  <c r="F446" i="10"/>
  <c r="E446" i="10"/>
  <c r="F445" i="10"/>
  <c r="E445" i="10"/>
  <c r="F444" i="10"/>
  <c r="E444" i="10"/>
  <c r="F443" i="10"/>
  <c r="E443" i="10"/>
  <c r="F442" i="10"/>
  <c r="E442" i="10"/>
  <c r="F441" i="10"/>
  <c r="E441" i="10"/>
  <c r="F440" i="10"/>
  <c r="E440" i="10"/>
  <c r="F439" i="10"/>
  <c r="E439" i="10"/>
  <c r="F438" i="10"/>
  <c r="E438" i="10"/>
  <c r="F437" i="10"/>
  <c r="E437" i="10"/>
  <c r="F436" i="10"/>
  <c r="E436" i="10"/>
  <c r="F435" i="10"/>
  <c r="E435" i="10"/>
  <c r="F434" i="10"/>
  <c r="E434" i="10"/>
  <c r="F433" i="10"/>
  <c r="E433" i="10"/>
  <c r="F432" i="10"/>
  <c r="E432" i="10"/>
  <c r="F431" i="10"/>
  <c r="E431" i="10"/>
  <c r="F430" i="10"/>
  <c r="E430" i="10"/>
  <c r="F429" i="10"/>
  <c r="E429" i="10"/>
  <c r="F416" i="10"/>
  <c r="E416" i="10"/>
  <c r="F415" i="10"/>
  <c r="E415" i="10"/>
  <c r="F414" i="10"/>
  <c r="E414" i="10"/>
  <c r="F413" i="10"/>
  <c r="E413" i="10"/>
  <c r="F412" i="10"/>
  <c r="E412" i="10"/>
  <c r="F411" i="10"/>
  <c r="E411" i="10"/>
  <c r="F410" i="10"/>
  <c r="E410" i="10"/>
  <c r="F409" i="10"/>
  <c r="E409" i="10"/>
  <c r="F408" i="10"/>
  <c r="E408" i="10"/>
  <c r="F407" i="10"/>
  <c r="E407" i="10"/>
  <c r="F406" i="10"/>
  <c r="E406" i="10"/>
  <c r="F405" i="10"/>
  <c r="E405" i="10"/>
  <c r="F404" i="10"/>
  <c r="E404" i="10"/>
  <c r="F403" i="10"/>
  <c r="E403" i="10"/>
  <c r="F402" i="10"/>
  <c r="E402" i="10"/>
  <c r="F401" i="10"/>
  <c r="E401" i="10"/>
  <c r="F400" i="10"/>
  <c r="E400" i="10"/>
  <c r="F399" i="10"/>
  <c r="E399" i="10"/>
  <c r="F398" i="10"/>
  <c r="E398" i="10"/>
  <c r="F397" i="10"/>
  <c r="E397" i="10"/>
  <c r="F396" i="10"/>
  <c r="E396" i="10"/>
  <c r="F395" i="10"/>
  <c r="E395" i="10"/>
  <c r="F394" i="10"/>
  <c r="E394" i="10"/>
  <c r="F393" i="10"/>
  <c r="E393" i="10"/>
  <c r="F392" i="10"/>
  <c r="E392" i="10"/>
  <c r="F391" i="10"/>
  <c r="E391" i="10"/>
  <c r="F390" i="10"/>
  <c r="E390" i="10"/>
  <c r="F389" i="10"/>
  <c r="E389" i="10"/>
  <c r="F388" i="10"/>
  <c r="E388" i="10"/>
  <c r="F387" i="10"/>
  <c r="E387" i="10"/>
  <c r="F386" i="10"/>
  <c r="E386" i="10"/>
  <c r="F385" i="10"/>
  <c r="E385" i="10"/>
  <c r="F384" i="10"/>
  <c r="E384" i="10"/>
  <c r="F383" i="10"/>
  <c r="E383" i="10"/>
  <c r="F382" i="10"/>
  <c r="E382" i="10"/>
  <c r="F381" i="10"/>
  <c r="E381" i="10"/>
  <c r="F380" i="10"/>
  <c r="E380" i="10"/>
  <c r="F379" i="10"/>
  <c r="E379" i="10"/>
  <c r="F378" i="10"/>
  <c r="E378" i="10"/>
  <c r="F377" i="10"/>
  <c r="E377" i="10"/>
  <c r="F376" i="10"/>
  <c r="E376" i="10"/>
  <c r="F375" i="10"/>
  <c r="E375" i="10"/>
  <c r="F374" i="10"/>
  <c r="E374" i="10"/>
  <c r="F373" i="10"/>
  <c r="E373" i="10"/>
  <c r="F372" i="10"/>
  <c r="E372" i="10"/>
  <c r="F371" i="10"/>
  <c r="E371" i="10"/>
  <c r="F370" i="10"/>
  <c r="E370" i="10"/>
  <c r="F369" i="10"/>
  <c r="E369" i="10"/>
  <c r="F368" i="10"/>
  <c r="E368" i="10"/>
  <c r="F367" i="10"/>
  <c r="E367" i="10"/>
  <c r="F366" i="10"/>
  <c r="E366" i="10"/>
  <c r="F365" i="10"/>
  <c r="E365" i="10"/>
  <c r="F364" i="10"/>
  <c r="E364" i="10"/>
  <c r="F363" i="10"/>
  <c r="E363" i="10"/>
  <c r="F362" i="10"/>
  <c r="E362" i="10"/>
  <c r="F361" i="10"/>
  <c r="E361" i="10"/>
  <c r="F360" i="10"/>
  <c r="E360" i="10"/>
  <c r="F359" i="10"/>
  <c r="E359" i="10"/>
  <c r="F358" i="10"/>
  <c r="E358" i="10"/>
  <c r="F357" i="10"/>
  <c r="E357" i="10"/>
  <c r="F356" i="10"/>
  <c r="E356" i="10"/>
  <c r="F355" i="10"/>
  <c r="E355" i="10"/>
  <c r="F354" i="10"/>
  <c r="E354" i="10"/>
  <c r="F353" i="10"/>
  <c r="E353" i="10"/>
  <c r="F352" i="10"/>
  <c r="E352" i="10"/>
  <c r="F351" i="10"/>
  <c r="E351" i="10"/>
  <c r="F350" i="10"/>
  <c r="E350" i="10"/>
  <c r="F349" i="10"/>
  <c r="E349" i="10"/>
  <c r="F348" i="10"/>
  <c r="E348" i="10"/>
  <c r="F347" i="10"/>
  <c r="E347" i="10"/>
  <c r="F346" i="10"/>
  <c r="E346" i="10"/>
  <c r="F345" i="10"/>
  <c r="E345" i="10"/>
  <c r="F344" i="10"/>
  <c r="E344" i="10"/>
  <c r="F343" i="10"/>
  <c r="E343" i="10"/>
  <c r="F342" i="10"/>
  <c r="E342" i="10"/>
  <c r="F341" i="10"/>
  <c r="E341" i="10"/>
  <c r="F340" i="10"/>
  <c r="E340" i="10"/>
  <c r="F339" i="10"/>
  <c r="E339" i="10"/>
  <c r="F338" i="10"/>
  <c r="E338" i="10"/>
  <c r="F337" i="10"/>
  <c r="E337" i="10"/>
  <c r="F336" i="10"/>
  <c r="E336" i="10"/>
  <c r="F335" i="10"/>
  <c r="E335" i="10"/>
  <c r="F334" i="10"/>
  <c r="E334" i="10"/>
  <c r="F333" i="10"/>
  <c r="E333" i="10"/>
  <c r="F332" i="10"/>
  <c r="E332" i="10"/>
  <c r="F331" i="10"/>
  <c r="E331" i="10"/>
  <c r="F330" i="10"/>
  <c r="E330" i="10"/>
  <c r="F329" i="10"/>
  <c r="E329" i="10"/>
  <c r="F328" i="10"/>
  <c r="E328" i="10"/>
  <c r="F327" i="10"/>
  <c r="E327" i="10"/>
  <c r="F326" i="10"/>
  <c r="E326" i="10"/>
  <c r="F325" i="10"/>
  <c r="E325" i="10"/>
  <c r="F324" i="10"/>
  <c r="E324" i="10"/>
  <c r="F323" i="10"/>
  <c r="E323" i="10"/>
  <c r="F322" i="10"/>
  <c r="E322" i="10"/>
  <c r="F321" i="10"/>
  <c r="E321" i="10"/>
  <c r="F320" i="10"/>
  <c r="E320" i="10"/>
  <c r="F319" i="10"/>
  <c r="E319" i="10"/>
  <c r="F318" i="10"/>
  <c r="E318" i="10"/>
  <c r="F317" i="10"/>
  <c r="E317" i="10"/>
  <c r="F316" i="10"/>
  <c r="E316" i="10"/>
  <c r="F315" i="10"/>
  <c r="E315" i="10"/>
  <c r="F314" i="10"/>
  <c r="E314" i="10"/>
  <c r="F313" i="10"/>
  <c r="E313" i="10"/>
  <c r="F312" i="10"/>
  <c r="E312" i="10"/>
  <c r="F311" i="10"/>
  <c r="E311" i="10"/>
  <c r="F310" i="10"/>
  <c r="E310" i="10"/>
  <c r="F309" i="10"/>
  <c r="E309" i="10"/>
  <c r="F308" i="10"/>
  <c r="E308" i="10"/>
  <c r="F307" i="10"/>
  <c r="E307" i="10"/>
  <c r="F306" i="10"/>
  <c r="E306" i="10"/>
  <c r="F305" i="10"/>
  <c r="E305" i="10"/>
  <c r="F304" i="10"/>
  <c r="E304" i="10"/>
  <c r="F303" i="10"/>
  <c r="E303" i="10"/>
  <c r="F302" i="10"/>
  <c r="E302" i="10"/>
  <c r="F301" i="10"/>
  <c r="E301" i="10"/>
  <c r="F300" i="10"/>
  <c r="E300" i="10"/>
  <c r="F299" i="10"/>
  <c r="E299" i="10"/>
  <c r="F298" i="10"/>
  <c r="E298" i="10"/>
  <c r="F297" i="10"/>
  <c r="E297" i="10"/>
  <c r="F296" i="10"/>
  <c r="E296" i="10"/>
  <c r="F295" i="10"/>
  <c r="E295" i="10"/>
  <c r="F294" i="10"/>
  <c r="E294" i="10"/>
  <c r="F293" i="10"/>
  <c r="E293" i="10"/>
  <c r="F292" i="10"/>
  <c r="E292" i="10"/>
  <c r="F291" i="10"/>
  <c r="E291" i="10"/>
  <c r="F290" i="10"/>
  <c r="E290" i="10"/>
  <c r="F289" i="10"/>
  <c r="E289" i="10"/>
  <c r="F288" i="10"/>
  <c r="E288" i="10"/>
  <c r="F287" i="10"/>
  <c r="E287" i="10"/>
  <c r="F286" i="10"/>
  <c r="E286" i="10"/>
  <c r="F285" i="10"/>
  <c r="E285" i="10"/>
  <c r="F284" i="10"/>
  <c r="E284" i="10"/>
  <c r="F283" i="10"/>
  <c r="E283" i="10"/>
  <c r="F282" i="10"/>
  <c r="E282" i="10"/>
  <c r="F281" i="10"/>
  <c r="E281" i="10"/>
  <c r="F280" i="10"/>
  <c r="E280" i="10"/>
  <c r="F279" i="10"/>
  <c r="E279" i="10"/>
  <c r="F278" i="10"/>
  <c r="E278" i="10"/>
  <c r="F277" i="10"/>
  <c r="E277" i="10"/>
  <c r="F276" i="10"/>
  <c r="E276" i="10"/>
  <c r="F275" i="10"/>
  <c r="E275" i="10"/>
  <c r="F274" i="10"/>
  <c r="E274" i="10"/>
  <c r="F273" i="10"/>
  <c r="E273" i="10"/>
  <c r="F272" i="10"/>
  <c r="E272" i="10"/>
  <c r="F271" i="10"/>
  <c r="E271" i="10"/>
  <c r="F270" i="10"/>
  <c r="E270" i="10"/>
  <c r="F269" i="10"/>
  <c r="E269" i="10"/>
  <c r="F268" i="10"/>
  <c r="E268" i="10"/>
  <c r="F267" i="10"/>
  <c r="E267" i="10"/>
  <c r="F266" i="10"/>
  <c r="E266" i="10"/>
  <c r="F265" i="10"/>
  <c r="E265" i="10"/>
  <c r="F264" i="10"/>
  <c r="E264" i="10"/>
  <c r="F263" i="10"/>
  <c r="E263" i="10"/>
  <c r="F262" i="10"/>
  <c r="E262" i="10"/>
  <c r="F261" i="10"/>
  <c r="E261" i="10"/>
  <c r="F260" i="10"/>
  <c r="E260" i="10"/>
  <c r="F259" i="10"/>
  <c r="E259" i="10"/>
  <c r="F258" i="10"/>
  <c r="E258" i="10"/>
  <c r="F257" i="10"/>
  <c r="E257" i="10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F225" i="10"/>
  <c r="E225" i="10"/>
  <c r="F224" i="10"/>
  <c r="E224" i="10"/>
  <c r="F223" i="10"/>
  <c r="E223" i="10"/>
  <c r="F222" i="10"/>
  <c r="E222" i="10"/>
  <c r="F221" i="10"/>
  <c r="E221" i="10"/>
  <c r="F220" i="10"/>
  <c r="E220" i="10"/>
  <c r="F219" i="10"/>
  <c r="E219" i="10"/>
  <c r="F218" i="10"/>
  <c r="E218" i="10"/>
  <c r="F217" i="10"/>
  <c r="E217" i="10"/>
  <c r="F216" i="10"/>
  <c r="E216" i="10"/>
  <c r="F215" i="10"/>
  <c r="E215" i="10"/>
  <c r="F214" i="10"/>
  <c r="E214" i="10"/>
  <c r="F213" i="10"/>
  <c r="E213" i="10"/>
  <c r="F212" i="10"/>
  <c r="E212" i="10"/>
  <c r="F211" i="10"/>
  <c r="E211" i="10"/>
  <c r="F210" i="10"/>
  <c r="E210" i="10"/>
  <c r="F209" i="10"/>
  <c r="E209" i="10"/>
  <c r="F208" i="10"/>
  <c r="E208" i="10"/>
  <c r="F207" i="10"/>
  <c r="E207" i="10"/>
  <c r="F206" i="10"/>
  <c r="E206" i="10"/>
  <c r="F205" i="10"/>
  <c r="E205" i="10"/>
  <c r="F204" i="10"/>
  <c r="E204" i="10"/>
  <c r="F203" i="10"/>
  <c r="E203" i="10"/>
  <c r="F202" i="10"/>
  <c r="E202" i="10"/>
  <c r="F201" i="10"/>
  <c r="E201" i="10"/>
  <c r="F200" i="10"/>
  <c r="E200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40" i="10"/>
  <c r="E140" i="10"/>
  <c r="F139" i="10"/>
  <c r="E139" i="10"/>
  <c r="F138" i="10"/>
  <c r="E138" i="10"/>
  <c r="F137" i="10"/>
  <c r="E137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3" i="10"/>
  <c r="E123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<sst xmlns="http://schemas.openxmlformats.org/spreadsheetml/2006/main" count="18777" uniqueCount="3736">
  <si>
    <t>No</t>
  </si>
  <si>
    <t>Optimize</t>
  </si>
  <si>
    <t>Ticker</t>
  </si>
  <si>
    <t>N1</t>
  </si>
  <si>
    <t>N2</t>
  </si>
  <si>
    <t>Start</t>
  </si>
  <si>
    <t>End</t>
  </si>
  <si>
    <t>Duration</t>
  </si>
  <si>
    <t>Exposure Time [%]</t>
  </si>
  <si>
    <t>Equity Final [$]</t>
  </si>
  <si>
    <t>Equity Peak [$]</t>
  </si>
  <si>
    <t>Return [%]</t>
  </si>
  <si>
    <t>Buy &amp; Hold Return [%]</t>
  </si>
  <si>
    <t>Return (Ann.) [%]</t>
  </si>
  <si>
    <t>Volatility (Ann.) [%]</t>
  </si>
  <si>
    <t>Sharpe Ratio</t>
  </si>
  <si>
    <t>Sortino Ratio</t>
  </si>
  <si>
    <t>Calmar Ratio</t>
  </si>
  <si>
    <t>Max. Drawdown [%]</t>
  </si>
  <si>
    <t>Avg. Drawdown [%]</t>
  </si>
  <si>
    <t>Max. Drawdown Duration</t>
  </si>
  <si>
    <t>Avg. Drawdown Duration</t>
  </si>
  <si>
    <t># Trades</t>
  </si>
  <si>
    <t>Win Rate [%]</t>
  </si>
  <si>
    <t>Best Trade [%]</t>
  </si>
  <si>
    <t>Worst Trade [%]</t>
  </si>
  <si>
    <t>Avg. Trade [%]</t>
  </si>
  <si>
    <t>Max. Trade Duration</t>
  </si>
  <si>
    <t>Avg. Trade Duration</t>
  </si>
  <si>
    <t>Profit Factor</t>
  </si>
  <si>
    <t>Expectancy [%]</t>
  </si>
  <si>
    <t>SQN</t>
  </si>
  <si>
    <t>Skopt</t>
  </si>
  <si>
    <t>UFOE.JK</t>
  </si>
  <si>
    <t>BANK.JK</t>
  </si>
  <si>
    <t>BOBA.JK</t>
  </si>
  <si>
    <t>HAIS.JK</t>
  </si>
  <si>
    <t>WMUU.JK</t>
  </si>
  <si>
    <t>FAPA.JK</t>
  </si>
  <si>
    <t>LUCY.JK</t>
  </si>
  <si>
    <t>CMRY.JK</t>
  </si>
  <si>
    <t>TAYS.JK</t>
  </si>
  <si>
    <t>WMPP.JK</t>
  </si>
  <si>
    <t>BMHS.JK</t>
  </si>
  <si>
    <t>OILS.JK</t>
  </si>
  <si>
    <t>GPSO.JK</t>
  </si>
  <si>
    <t>LFLO.JK</t>
  </si>
  <si>
    <t>RMKE.JK</t>
  </si>
  <si>
    <t>MCOL.JK</t>
  </si>
  <si>
    <t>OBMD.JK</t>
  </si>
  <si>
    <t>AVIA.JK</t>
  </si>
  <si>
    <t>FLMC.JK</t>
  </si>
  <si>
    <t>MGLV.JK</t>
  </si>
  <si>
    <t>UNIQ.JK</t>
  </si>
  <si>
    <t>GTSI.JK</t>
  </si>
  <si>
    <t>RSGK.JK</t>
  </si>
  <si>
    <t>SBMA.JK</t>
  </si>
  <si>
    <t>CMNT.JK</t>
  </si>
  <si>
    <t>FIMP.JK</t>
  </si>
  <si>
    <t>IPPE.JK</t>
  </si>
  <si>
    <t>NICL.JK</t>
  </si>
  <si>
    <t>IDEA.JK</t>
  </si>
  <si>
    <t>LABA.JK</t>
  </si>
  <si>
    <t>TRUE.JK</t>
  </si>
  <si>
    <t>BEBS.JK</t>
  </si>
  <si>
    <t>TAPG.JK</t>
  </si>
  <si>
    <t>NASI.JK</t>
  </si>
  <si>
    <t>NPGF.JK</t>
  </si>
  <si>
    <t>DGNS.JK</t>
  </si>
  <si>
    <t>BSML.JK</t>
  </si>
  <si>
    <t>DRMA.JK</t>
  </si>
  <si>
    <t>ADCP.JK</t>
  </si>
  <si>
    <t>MTEL.JK</t>
  </si>
  <si>
    <t>HOPE.JK</t>
  </si>
  <si>
    <t>DEPO.JK</t>
  </si>
  <si>
    <t>BINO.JK</t>
  </si>
  <si>
    <t>KUAS.JK</t>
  </si>
  <si>
    <t>ARCI.JK</t>
  </si>
  <si>
    <t>SNLK.JK</t>
  </si>
  <si>
    <t>IPAC.JK</t>
  </si>
  <si>
    <t>MASB.JK</t>
  </si>
  <si>
    <t>EPAC.JK</t>
  </si>
  <si>
    <t>TOYS.JK</t>
  </si>
  <si>
    <t>UANG.JK</t>
  </si>
  <si>
    <t>PTPW.JK</t>
  </si>
  <si>
    <t>SOFA.JK</t>
  </si>
  <si>
    <t>PGUN.JK</t>
  </si>
  <si>
    <t>SCNP.JK</t>
  </si>
  <si>
    <t>KMDS.JK</t>
  </si>
  <si>
    <t>BBSI.JK</t>
  </si>
  <si>
    <t>SBAT.JK</t>
  </si>
  <si>
    <t>KBAG.JK</t>
  </si>
  <si>
    <t>PTDU.JK</t>
  </si>
  <si>
    <t>SOHO.JK</t>
  </si>
  <si>
    <t>PURI.JK</t>
  </si>
  <si>
    <t>RONY.JK</t>
  </si>
  <si>
    <t>CBMF.JK</t>
  </si>
  <si>
    <t>CSMI.JK</t>
  </si>
  <si>
    <t>CSRA.JK</t>
  </si>
  <si>
    <t>AMAR.JK</t>
  </si>
  <si>
    <t>BESS.JK</t>
  </si>
  <si>
    <t>ESTA.JK</t>
  </si>
  <si>
    <t>SGER.JK</t>
  </si>
  <si>
    <t>TAMA.JK</t>
  </si>
  <si>
    <t>HOMI.JK</t>
  </si>
  <si>
    <t>ROCK.JK</t>
  </si>
  <si>
    <t>ATAP.JK</t>
  </si>
  <si>
    <t>IKAN.JK</t>
  </si>
  <si>
    <t>AYLS.JK</t>
  </si>
  <si>
    <t>INDO.JK</t>
  </si>
  <si>
    <t>CARE.JK</t>
  </si>
  <si>
    <t>AMAN.JK</t>
  </si>
  <si>
    <t>DADA.JK</t>
  </si>
  <si>
    <t>AMOR.JK</t>
  </si>
  <si>
    <t>ENZO.JK</t>
  </si>
  <si>
    <t>BBSS.JK</t>
  </si>
  <si>
    <t>BHAT.JK</t>
  </si>
  <si>
    <t>TRIN.JK</t>
  </si>
  <si>
    <t>PLAN.JK</t>
  </si>
  <si>
    <t>VICI.JK</t>
  </si>
  <si>
    <t>ASPI.JK</t>
  </si>
  <si>
    <t>PMMP.JK</t>
  </si>
  <si>
    <t>PPGL.JK</t>
  </si>
  <si>
    <t>DMND.JK</t>
  </si>
  <si>
    <t>TRJA.JK</t>
  </si>
  <si>
    <t>PURA.JK</t>
  </si>
  <si>
    <t>PNGO.JK</t>
  </si>
  <si>
    <t>SAMF.JK</t>
  </si>
  <si>
    <t>KJEN.JK</t>
  </si>
  <si>
    <t>AGAR.JK</t>
  </si>
  <si>
    <t>KEEN.JK</t>
  </si>
  <si>
    <t>ITIC.JK</t>
  </si>
  <si>
    <t>KAYU.JK</t>
  </si>
  <si>
    <t>IFSH.JK</t>
  </si>
  <si>
    <t>PAMG.JK</t>
  </si>
  <si>
    <t>REAL.JK</t>
  </si>
  <si>
    <t>SLIS.JK</t>
  </si>
  <si>
    <t>FOOD.JK</t>
  </si>
  <si>
    <t>IPTV.JK</t>
  </si>
  <si>
    <t>BLUE.JK</t>
  </si>
  <si>
    <t>WOWS.JK</t>
  </si>
  <si>
    <t>SINI.JK</t>
  </si>
  <si>
    <t>EAST.JK</t>
  </si>
  <si>
    <t>KOTA.JK</t>
  </si>
  <si>
    <t>LIFE.JK</t>
  </si>
  <si>
    <t>FUJI.JK</t>
  </si>
  <si>
    <t>PURE.JK</t>
  </si>
  <si>
    <t>MTPS.JK</t>
  </si>
  <si>
    <t>IFII.JK</t>
  </si>
  <si>
    <t>BEEF.JK</t>
  </si>
  <si>
    <t>POLI.JK</t>
  </si>
  <si>
    <t>INOV.JK</t>
  </si>
  <si>
    <t>ARKA.JK</t>
  </si>
  <si>
    <t>POSA.JK</t>
  </si>
  <si>
    <t>CPRI.JK</t>
  </si>
  <si>
    <t>SMKL.JK</t>
  </si>
  <si>
    <t>FITT.JK</t>
  </si>
  <si>
    <t>HRME.JK</t>
  </si>
  <si>
    <t>ESIP.JK</t>
  </si>
  <si>
    <t>IRRA.JK</t>
  </si>
  <si>
    <t>JAST.JK</t>
  </si>
  <si>
    <t>BAPI.JK</t>
  </si>
  <si>
    <t>BOLA.JK</t>
  </si>
  <si>
    <t>PMJS.JK</t>
  </si>
  <si>
    <t>CLAY.JK</t>
  </si>
  <si>
    <t>NATO.JK</t>
  </si>
  <si>
    <t>CCSI.JK</t>
  </si>
  <si>
    <t>TEBE.JK</t>
  </si>
  <si>
    <t>SFAN.JK</t>
  </si>
  <si>
    <t>GGRP.JK</t>
  </si>
  <si>
    <t>UCID.JK</t>
  </si>
  <si>
    <t>COCO.JK</t>
  </si>
  <si>
    <t>JAYA.JK</t>
  </si>
  <si>
    <t>OPMS.JK</t>
  </si>
  <si>
    <t>KEJU.JK</t>
  </si>
  <si>
    <t>PSGO.JK</t>
  </si>
  <si>
    <t>NZIA.JK</t>
  </si>
  <si>
    <t>POLU.JK</t>
  </si>
  <si>
    <t>NICK.JK</t>
  </si>
  <si>
    <t>SAPX.JK</t>
  </si>
  <si>
    <t>MAPA.JK</t>
  </si>
  <si>
    <t>SATU.JK</t>
  </si>
  <si>
    <t>SURE.JK</t>
  </si>
  <si>
    <t>KPAS.JK</t>
  </si>
  <si>
    <t>INPS.JK</t>
  </si>
  <si>
    <t>TCPI.JK</t>
  </si>
  <si>
    <t>SOSS.JK</t>
  </si>
  <si>
    <t>FILM.JK</t>
  </si>
  <si>
    <t>MSIN.JK</t>
  </si>
  <si>
    <t>KPAL.JK</t>
  </si>
  <si>
    <t>SWAT.JK</t>
  </si>
  <si>
    <t>BTPS.JK</t>
  </si>
  <si>
    <t>GHON.JK</t>
  </si>
  <si>
    <t>TDPM.JK</t>
  </si>
  <si>
    <t>IPCC.JK</t>
  </si>
  <si>
    <t>BPTR.JK</t>
  </si>
  <si>
    <t>RISE.JK</t>
  </si>
  <si>
    <t>BRIS.JK</t>
  </si>
  <si>
    <t>MPRO.JK</t>
  </si>
  <si>
    <t>HKMU.JK</t>
  </si>
  <si>
    <t>SOTS.JK</t>
  </si>
  <si>
    <t>URBN.JK</t>
  </si>
  <si>
    <t>DUCK.JK</t>
  </si>
  <si>
    <t>GOOD.JK</t>
  </si>
  <si>
    <t>POLL.JK</t>
  </si>
  <si>
    <t>DEAL.JK</t>
  </si>
  <si>
    <t>SKRN.JK</t>
  </si>
  <si>
    <t>ZONE.JK</t>
  </si>
  <si>
    <t>NUSA.JK</t>
  </si>
  <si>
    <t>MGRO.JK</t>
  </si>
  <si>
    <t>SPTO.JK</t>
  </si>
  <si>
    <t>BOSS.JK</t>
  </si>
  <si>
    <t>PRIM.JK</t>
  </si>
  <si>
    <t>ANDI.JK</t>
  </si>
  <si>
    <t>LCKM.JK</t>
  </si>
  <si>
    <t>HEAL.JK</t>
  </si>
  <si>
    <t>POLA.JK</t>
  </si>
  <si>
    <t>DIGI.JK</t>
  </si>
  <si>
    <t>PANI.JK</t>
  </si>
  <si>
    <t>LAND.JK</t>
  </si>
  <si>
    <t>TRUK.JK</t>
  </si>
  <si>
    <t>PZZA.JK</t>
  </si>
  <si>
    <t>PEHA.JK</t>
  </si>
  <si>
    <t>DFAM.JK</t>
  </si>
  <si>
    <t>HELI.JK</t>
  </si>
  <si>
    <t>TNCA.JK</t>
  </si>
  <si>
    <t>JSKY.JK</t>
  </si>
  <si>
    <t>TUGU.JK</t>
  </si>
  <si>
    <t>CITY.JK</t>
  </si>
  <si>
    <t>YELO.JK</t>
  </si>
  <si>
    <t>MOLI.JK</t>
  </si>
  <si>
    <t>CAKK.JK</t>
  </si>
  <si>
    <t>BELL.JK</t>
  </si>
  <si>
    <t>PSSI.JK</t>
  </si>
  <si>
    <t>MPOW.JK</t>
  </si>
  <si>
    <t>CLEO.JK</t>
  </si>
  <si>
    <t>NASA.JK</t>
  </si>
  <si>
    <t>FIRE.JK</t>
  </si>
  <si>
    <t>CARS.JK</t>
  </si>
  <si>
    <t>TAMU.JK</t>
  </si>
  <si>
    <t>CSIS.JK</t>
  </si>
  <si>
    <t>GMFI.JK</t>
  </si>
  <si>
    <t>MARK.JK</t>
  </si>
  <si>
    <t>MTWI.JK</t>
  </si>
  <si>
    <t>DWGL.JK</t>
  </si>
  <si>
    <t>PBID.JK</t>
  </si>
  <si>
    <t>TOPS.JK</t>
  </si>
  <si>
    <t>PORT.JK</t>
  </si>
  <si>
    <t>TGRA.JK</t>
  </si>
  <si>
    <t>ZINC.JK</t>
  </si>
  <si>
    <t>JMAS.JK</t>
  </si>
  <si>
    <t>CAMP.JK</t>
  </si>
  <si>
    <t>KMTR.JK</t>
  </si>
  <si>
    <t>MAPB.JK</t>
  </si>
  <si>
    <t>WOOD.JK</t>
  </si>
  <si>
    <t>HRTA.JK</t>
  </si>
  <si>
    <t>ARMY.JK</t>
  </si>
  <si>
    <t>IPCM.JK</t>
  </si>
  <si>
    <t>MABA.JK</t>
  </si>
  <si>
    <t>HOKI.JK</t>
  </si>
  <si>
    <t>PPRE.JK</t>
  </si>
  <si>
    <t>MDKI.JK</t>
  </si>
  <si>
    <t>MINA.JK</t>
  </si>
  <si>
    <t>FORZ.JK</t>
  </si>
  <si>
    <t>PCAR.JK</t>
  </si>
  <si>
    <t>WEGE.JK</t>
  </si>
  <si>
    <t>INCF.JK</t>
  </si>
  <si>
    <t>PRDA.JK</t>
  </si>
  <si>
    <t>MTRA.JK</t>
  </si>
  <si>
    <t>MARI.JK</t>
  </si>
  <si>
    <t>ARTO.JK</t>
  </si>
  <si>
    <t>BGTG.JK</t>
  </si>
  <si>
    <t>POWR.JK</t>
  </si>
  <si>
    <t>SHIP.JK</t>
  </si>
  <si>
    <t>OASA.JK</t>
  </si>
  <si>
    <t>BOGA.JK</t>
  </si>
  <si>
    <t>CASA.JK</t>
  </si>
  <si>
    <t>WSBP.JK</t>
  </si>
  <si>
    <t>DAYA.JK</t>
  </si>
  <si>
    <t>PBSA.JK</t>
  </si>
  <si>
    <t>AGII.JK</t>
  </si>
  <si>
    <t>JGLE.JK</t>
  </si>
  <si>
    <t>KOPI.JK</t>
  </si>
  <si>
    <t>BOLT.JK</t>
  </si>
  <si>
    <t>DPUM.JK</t>
  </si>
  <si>
    <t>IDPR.JK</t>
  </si>
  <si>
    <t>AMIN.JK</t>
  </si>
  <si>
    <t>KINO.JK</t>
  </si>
  <si>
    <t>BBHI.JK</t>
  </si>
  <si>
    <t>MMLP.JK</t>
  </si>
  <si>
    <t>BBYB.JK</t>
  </si>
  <si>
    <t>BIKA.JK</t>
  </si>
  <si>
    <t>MDKA.JK</t>
  </si>
  <si>
    <t>PPRO.JK</t>
  </si>
  <si>
    <t>MIKA.JK</t>
  </si>
  <si>
    <t>MKNT.JK</t>
  </si>
  <si>
    <t>VINS.JK</t>
  </si>
  <si>
    <t>BUKK.JK</t>
  </si>
  <si>
    <t>DMAS.JK</t>
  </si>
  <si>
    <t>LINK.JK</t>
  </si>
  <si>
    <t>SOCI.JK</t>
  </si>
  <si>
    <t>BIRD.JK</t>
  </si>
  <si>
    <t>WTON.JK</t>
  </si>
  <si>
    <t>BPII.JK</t>
  </si>
  <si>
    <t>MGNA.JK</t>
  </si>
  <si>
    <t>BLTZ.JK</t>
  </si>
  <si>
    <t>MBAP.JK</t>
  </si>
  <si>
    <t>MDIA.JK</t>
  </si>
  <si>
    <t>TARA.JK</t>
  </si>
  <si>
    <t>DNAR.JK</t>
  </si>
  <si>
    <t>BALI.JK</t>
  </si>
  <si>
    <t>LRNA.JK</t>
  </si>
  <si>
    <t>PNBS.JK</t>
  </si>
  <si>
    <t>CANI.JK</t>
  </si>
  <si>
    <t>ASMI.JK</t>
  </si>
  <si>
    <t>BINA.JK</t>
  </si>
  <si>
    <t>IMPC.JK</t>
  </si>
  <si>
    <t>TALF.JK</t>
  </si>
  <si>
    <t>AGRS.JK</t>
  </si>
  <si>
    <t>IBFN.JK</t>
  </si>
  <si>
    <t>GOLL.JK</t>
  </si>
  <si>
    <t>CINT.JK</t>
  </si>
  <si>
    <t>ECII.JK</t>
  </si>
  <si>
    <t>APEX.JK</t>
  </si>
  <si>
    <t>BBMD.JK</t>
  </si>
  <si>
    <t>VICO.JK</t>
  </si>
  <si>
    <t>ANJT.JK</t>
  </si>
  <si>
    <t>KRAH.JK</t>
  </si>
  <si>
    <t>BBRM.JK</t>
  </si>
  <si>
    <t>IMJS.JK</t>
  </si>
  <si>
    <t>HOTL.JK</t>
  </si>
  <si>
    <t>LEAD.JK</t>
  </si>
  <si>
    <t>SAME.JK</t>
  </si>
  <si>
    <t>BMAS.JK</t>
  </si>
  <si>
    <t>SSMS.JK</t>
  </si>
  <si>
    <t>SILO.JK</t>
  </si>
  <si>
    <t>DSNG.JK</t>
  </si>
  <si>
    <t>MAGP.JK</t>
  </si>
  <si>
    <t>SRIL.JK</t>
  </si>
  <si>
    <t>SIDO.JK</t>
  </si>
  <si>
    <t>TPMA.JK</t>
  </si>
  <si>
    <t>NOBU.JK</t>
  </si>
  <si>
    <t>ISSP.JK</t>
  </si>
  <si>
    <t>ACST.JK</t>
  </si>
  <si>
    <t>DYAN.JK</t>
  </si>
  <si>
    <t>SRTG.JK</t>
  </si>
  <si>
    <t>NRCA.JK</t>
  </si>
  <si>
    <t>SMBR.JK</t>
  </si>
  <si>
    <t>MPMX.JK</t>
  </si>
  <si>
    <t>APII.JK</t>
  </si>
  <si>
    <t>ESSA.JK</t>
  </si>
  <si>
    <t>TAXI.JK</t>
  </si>
  <si>
    <t>KOBX.JK</t>
  </si>
  <si>
    <t>TOBA.JK</t>
  </si>
  <si>
    <t>RANC.JK</t>
  </si>
  <si>
    <t>BSSR.JK</t>
  </si>
  <si>
    <t>PALM.JK</t>
  </si>
  <si>
    <t>PADI.JK</t>
  </si>
  <si>
    <t>MSKY.JK</t>
  </si>
  <si>
    <t>BEST.JK</t>
  </si>
  <si>
    <t>GLOB.JK</t>
  </si>
  <si>
    <t>ALTO.JK</t>
  </si>
  <si>
    <t>GAMA.JK</t>
  </si>
  <si>
    <t>NELY.JK</t>
  </si>
  <si>
    <t>TELE.JK</t>
  </si>
  <si>
    <t>BJTM.JK</t>
  </si>
  <si>
    <t>ASSA.JK</t>
  </si>
  <si>
    <t>NIRO.JK</t>
  </si>
  <si>
    <t>WIIM.JK</t>
  </si>
  <si>
    <t>WSKT.JK</t>
  </si>
  <si>
    <t>TRIS.JK</t>
  </si>
  <si>
    <t>SKBM.JK</t>
  </si>
  <si>
    <t>IBST.JK</t>
  </si>
  <si>
    <t>CASS.JK</t>
  </si>
  <si>
    <t>MBSS.JK</t>
  </si>
  <si>
    <t>ABMM.JK</t>
  </si>
  <si>
    <t>TIFA.JK</t>
  </si>
  <si>
    <t>ARII.JK</t>
  </si>
  <si>
    <t>SIMP.JK</t>
  </si>
  <si>
    <t>HDFA.JK</t>
  </si>
  <si>
    <t>SMRU.JK</t>
  </si>
  <si>
    <t>SRAJ.JK</t>
  </si>
  <si>
    <t>GIAA.JK</t>
  </si>
  <si>
    <t>SUPR.JK</t>
  </si>
  <si>
    <t>EMDE.JK</t>
  </si>
  <si>
    <t>PTIS.JK</t>
  </si>
  <si>
    <t>SDMU.JK</t>
  </si>
  <si>
    <t>ALDO.JK</t>
  </si>
  <si>
    <t>MBTO.JK</t>
  </si>
  <si>
    <t>STAR.JK</t>
  </si>
  <si>
    <t>ERAA.JK</t>
  </si>
  <si>
    <t>GEMS.JK</t>
  </si>
  <si>
    <t>MTLA.JK</t>
  </si>
  <si>
    <t>BAJA.JK</t>
  </si>
  <si>
    <t>VIVA.JK</t>
  </si>
  <si>
    <t>GWSA.JK</t>
  </si>
  <si>
    <t>BULL.JK</t>
  </si>
  <si>
    <t>JAWA.JK</t>
  </si>
  <si>
    <t>HRUM.JK</t>
  </si>
  <si>
    <t>GOLD.JK</t>
  </si>
  <si>
    <t>ICBP.JK</t>
  </si>
  <si>
    <t>BJBR.JK</t>
  </si>
  <si>
    <t>TOWR.JK</t>
  </si>
  <si>
    <t>BRMS.JK</t>
  </si>
  <si>
    <t>PTPP.JK</t>
  </si>
  <si>
    <t>IPOL.JK</t>
  </si>
  <si>
    <t>KRAS.JK</t>
  </si>
  <si>
    <t>BIPI.JK</t>
  </si>
  <si>
    <t>APLN.JK</t>
  </si>
  <si>
    <t>BUVA.JK</t>
  </si>
  <si>
    <t>BSIM.JK</t>
  </si>
  <si>
    <t>TBIG.JK</t>
  </si>
  <si>
    <t>ROTI.JK</t>
  </si>
  <si>
    <t>MFMI.JK</t>
  </si>
  <si>
    <t>WINS.JK</t>
  </si>
  <si>
    <t>MIDI.JK</t>
  </si>
  <si>
    <t>BPFI.JK</t>
  </si>
  <si>
    <t>GTBO.JK</t>
  </si>
  <si>
    <t>DSSA.JK</t>
  </si>
  <si>
    <t>MKPI.JK</t>
  </si>
  <si>
    <t>BCIP.JK</t>
  </si>
  <si>
    <t>NIKL.JK</t>
  </si>
  <si>
    <t>AMRT.JK</t>
  </si>
  <si>
    <t>BBTN.JK</t>
  </si>
  <si>
    <t>GDST.JK</t>
  </si>
  <si>
    <t>BWPT.JK</t>
  </si>
  <si>
    <t>YPAS.JK</t>
  </si>
  <si>
    <t>ELSA.JK</t>
  </si>
  <si>
    <t>BSDE.JK</t>
  </si>
  <si>
    <t>PDES.JK</t>
  </si>
  <si>
    <t>KOIN.JK</t>
  </si>
  <si>
    <t>TRAM.JK</t>
  </si>
  <si>
    <t>KBRI.JK</t>
  </si>
  <si>
    <t>INDY.JK</t>
  </si>
  <si>
    <t>BYAN.JK</t>
  </si>
  <si>
    <t>BTPN.JK</t>
  </si>
  <si>
    <t>BAPA.JK</t>
  </si>
  <si>
    <t>GZCO.JK</t>
  </si>
  <si>
    <t>ADRO.JK</t>
  </si>
  <si>
    <t>HOME.JK</t>
  </si>
  <si>
    <t>VRNA.JK</t>
  </si>
  <si>
    <t>TPIA.JK</t>
  </si>
  <si>
    <t>MCOR.JK</t>
  </si>
  <si>
    <t>JKON.JK</t>
  </si>
  <si>
    <t>BACA.JK</t>
  </si>
  <si>
    <t>ACES.JK</t>
  </si>
  <si>
    <t>GPRA.JK</t>
  </si>
  <si>
    <t>PKPK.JK</t>
  </si>
  <si>
    <t>CSAP.JK</t>
  </si>
  <si>
    <t>JSMR.JK</t>
  </si>
  <si>
    <t>LCGP.JK</t>
  </si>
  <si>
    <t>BKDP.JK</t>
  </si>
  <si>
    <t>ITMG.JK</t>
  </si>
  <si>
    <t>ASRI.JK</t>
  </si>
  <si>
    <t>SGRO.JK</t>
  </si>
  <si>
    <t>DGIK.JK</t>
  </si>
  <si>
    <t>COWL.JK</t>
  </si>
  <si>
    <t>MNCN.JK</t>
  </si>
  <si>
    <t>DEWA.JK</t>
  </si>
  <si>
    <t>BISI.JK</t>
  </si>
  <si>
    <t>WIKA.JK</t>
  </si>
  <si>
    <t>WEHA.JK</t>
  </si>
  <si>
    <t>BNBA.JK</t>
  </si>
  <si>
    <t>BTEL.JK</t>
  </si>
  <si>
    <t>MAIN.JK</t>
  </si>
  <si>
    <t>BBKP.JK</t>
  </si>
  <si>
    <t>RUIS.JK</t>
  </si>
  <si>
    <t>IATA.JK</t>
  </si>
  <si>
    <t>SDRA.JK</t>
  </si>
  <si>
    <t>RAJA.JK</t>
  </si>
  <si>
    <t>TOTL.JK</t>
  </si>
  <si>
    <t>CPRO.JK</t>
  </si>
  <si>
    <t>OKAS.JK</t>
  </si>
  <si>
    <t>FREN.JK</t>
  </si>
  <si>
    <t>MFIN.JK</t>
  </si>
  <si>
    <t>ICON.JK</t>
  </si>
  <si>
    <t>MASA.JK</t>
  </si>
  <si>
    <t>RELI.JK</t>
  </si>
  <si>
    <t>MICE.JK</t>
  </si>
  <si>
    <t>AMAG.JK</t>
  </si>
  <si>
    <t>PEGE.JK</t>
  </si>
  <si>
    <t>EXCL.JK</t>
  </si>
  <si>
    <t>AKKU.JK</t>
  </si>
  <si>
    <t>PJAA.JK</t>
  </si>
  <si>
    <t>ENRG.JK</t>
  </si>
  <si>
    <t>YULE.JK</t>
  </si>
  <si>
    <t>MAPI.JK</t>
  </si>
  <si>
    <t>HADE.JK</t>
  </si>
  <si>
    <t>INPP.JK</t>
  </si>
  <si>
    <t>WOMF.JK</t>
  </si>
  <si>
    <t>BTEK.JK</t>
  </si>
  <si>
    <t>SQMI.JK</t>
  </si>
  <si>
    <t>ADHI.JK</t>
  </si>
  <si>
    <t>ADMF.JK</t>
  </si>
  <si>
    <t>AGRO.JK</t>
  </si>
  <si>
    <t>TMAS.JK</t>
  </si>
  <si>
    <t>BBRI.JK</t>
  </si>
  <si>
    <t>OCAP.JK</t>
  </si>
  <si>
    <t>BMRI.JK</t>
  </si>
  <si>
    <t>PGAS.JK</t>
  </si>
  <si>
    <t>PSAB.JK</t>
  </si>
  <si>
    <t>ASJT.JK</t>
  </si>
  <si>
    <t>ARTI.JK</t>
  </si>
  <si>
    <t>BSWD.JK</t>
  </si>
  <si>
    <t>ABBA.JK</t>
  </si>
  <si>
    <t>ARTA.JK</t>
  </si>
  <si>
    <t>GEMA.JK</t>
  </si>
  <si>
    <t>IIKP.JK</t>
  </si>
  <si>
    <t>BABP.JK</t>
  </si>
  <si>
    <t>JTPE.JK</t>
  </si>
  <si>
    <t>SCMA.JK</t>
  </si>
  <si>
    <t>FORU.JK</t>
  </si>
  <si>
    <t>UNIT.JK</t>
  </si>
  <si>
    <t>APIC.JK</t>
  </si>
  <si>
    <t>FISH.JK</t>
  </si>
  <si>
    <t>CITA.JK</t>
  </si>
  <si>
    <t>FPNI.JK</t>
  </si>
  <si>
    <t>BKSW.JK</t>
  </si>
  <si>
    <t>PTBA.JK</t>
  </si>
  <si>
    <t>TRUS.JK</t>
  </si>
  <si>
    <t>CENT.JK</t>
  </si>
  <si>
    <t>KAEF.JK</t>
  </si>
  <si>
    <t>DEFI.JK</t>
  </si>
  <si>
    <t>TMPO.JK</t>
  </si>
  <si>
    <t>BCAP.JK</t>
  </si>
  <si>
    <t>AKSI.JK</t>
  </si>
  <si>
    <t>BEKS.JK</t>
  </si>
  <si>
    <t>DOID.JK</t>
  </si>
  <si>
    <t>PLAS.JK</t>
  </si>
  <si>
    <t>PYFA.JK</t>
  </si>
  <si>
    <t>INAF.JK</t>
  </si>
  <si>
    <t>LAPD.JK</t>
  </si>
  <si>
    <t>ARNA.JK</t>
  </si>
  <si>
    <t>INDX.JK</t>
  </si>
  <si>
    <t>META.JK</t>
  </si>
  <si>
    <t>BTON.JK</t>
  </si>
  <si>
    <t>PANR.JK</t>
  </si>
  <si>
    <t>AIMS.JK</t>
  </si>
  <si>
    <t>CNKO.JK</t>
  </si>
  <si>
    <t>WAPO.JK</t>
  </si>
  <si>
    <t>RODA.JK</t>
  </si>
  <si>
    <t>CLPI.JK</t>
  </si>
  <si>
    <t>APLI.JK</t>
  </si>
  <si>
    <t>PGLI.JK</t>
  </si>
  <si>
    <t>RIMO.JK</t>
  </si>
  <si>
    <t>GMTD.JK</t>
  </si>
  <si>
    <t>DNET.JK</t>
  </si>
  <si>
    <t>TBLA.JK</t>
  </si>
  <si>
    <t>MEGA.JK</t>
  </si>
  <si>
    <t>DSFI.JK</t>
  </si>
  <si>
    <t>KBLV.JK</t>
  </si>
  <si>
    <t>MYOH.JK</t>
  </si>
  <si>
    <t>FMII.JK</t>
  </si>
  <si>
    <t>KPIG.JK</t>
  </si>
  <si>
    <t>TRIM.JK</t>
  </si>
  <si>
    <t>BBCA.JK</t>
  </si>
  <si>
    <t>PANS.JK</t>
  </si>
  <si>
    <t>SMDR.JK</t>
  </si>
  <si>
    <t>TIRT.JK</t>
  </si>
  <si>
    <t>BMSR.JK</t>
  </si>
  <si>
    <t>BVIC.JK</t>
  </si>
  <si>
    <t>JSPT.JK</t>
  </si>
  <si>
    <t>AUTO.JK</t>
  </si>
  <si>
    <t>RICY.JK</t>
  </si>
  <si>
    <t>SMMT.JK</t>
  </si>
  <si>
    <t>ALMI.JK</t>
  </si>
  <si>
    <t>IKAI.JK</t>
  </si>
  <si>
    <t>JKSW.JK</t>
  </si>
  <si>
    <t>AALI.JK</t>
  </si>
  <si>
    <t>AISA.JK</t>
  </si>
  <si>
    <t>HITS.JK</t>
  </si>
  <si>
    <t>MITI.JK</t>
  </si>
  <si>
    <t>ETWA.JK</t>
  </si>
  <si>
    <t>RBMS.JK</t>
  </si>
  <si>
    <t>SSTM.JK</t>
  </si>
  <si>
    <t>LTLS.JK</t>
  </si>
  <si>
    <t>DKFT.JK</t>
  </si>
  <si>
    <t>LPGI.JK</t>
  </si>
  <si>
    <t>LPCK.JK</t>
  </si>
  <si>
    <t>BHIT.JK</t>
  </si>
  <si>
    <t>BCIC.JK</t>
  </si>
  <si>
    <t>SSIA.JK</t>
  </si>
  <si>
    <t>ANTM.JK</t>
  </si>
  <si>
    <t>BKSL.JK</t>
  </si>
  <si>
    <t>MAYA.JK</t>
  </si>
  <si>
    <t>MIRA.JK</t>
  </si>
  <si>
    <t>CTTH.JK</t>
  </si>
  <si>
    <t>LSIP.JK</t>
  </si>
  <si>
    <t>CEKA.JK</t>
  </si>
  <si>
    <t>SMSM.JK</t>
  </si>
  <si>
    <t>STTP.JK</t>
  </si>
  <si>
    <t>PICO.JK</t>
  </si>
  <si>
    <t>RALS.JK</t>
  </si>
  <si>
    <t>BBNI.JK</t>
  </si>
  <si>
    <t>SIPD.JK</t>
  </si>
  <si>
    <t>LPKR.JK</t>
  </si>
  <si>
    <t>KDSI.JK</t>
  </si>
  <si>
    <t>SMMA.JK</t>
  </si>
  <si>
    <t>BUDI.JK</t>
  </si>
  <si>
    <t>AMFG.JK</t>
  </si>
  <si>
    <t>CMNP.JK</t>
  </si>
  <si>
    <t>KIJA.JK</t>
  </si>
  <si>
    <t>SMDM.JK</t>
  </si>
  <si>
    <t>HEXA.JK</t>
  </si>
  <si>
    <t>TLKM.JK</t>
  </si>
  <si>
    <t>BMTR.JK</t>
  </si>
  <si>
    <t>TINS.JK</t>
  </si>
  <si>
    <t>PSKT.JK</t>
  </si>
  <si>
    <t>KONI.JK</t>
  </si>
  <si>
    <t>BIPP.JK</t>
  </si>
  <si>
    <t>MRAT.JK</t>
  </si>
  <si>
    <t>ELTY.JK</t>
  </si>
  <si>
    <t>EPMT.JK</t>
  </si>
  <si>
    <t>DUTI.JK</t>
  </si>
  <si>
    <t>SIMA.JK</t>
  </si>
  <si>
    <t>AKRA.JK</t>
  </si>
  <si>
    <t>INAI.JK</t>
  </si>
  <si>
    <t>WICO.JK</t>
  </si>
  <si>
    <t>CMPP.JK</t>
  </si>
  <si>
    <t>KIAS.JK</t>
  </si>
  <si>
    <t>MAMI.JK</t>
  </si>
  <si>
    <t>DVLA.JK</t>
  </si>
  <si>
    <t>MEDC.JK</t>
  </si>
  <si>
    <t>ADES.JK</t>
  </si>
  <si>
    <t>INDF.JK</t>
  </si>
  <si>
    <t>SAFE.JK</t>
  </si>
  <si>
    <t>SPMA.JK</t>
  </si>
  <si>
    <t>MLIA.JK</t>
  </si>
  <si>
    <t>TSPC.JK</t>
  </si>
  <si>
    <t>LMPI.JK</t>
  </si>
  <si>
    <t>PUDP.JK</t>
  </si>
  <si>
    <t>PSDN.JK</t>
  </si>
  <si>
    <t>FASW.JK</t>
  </si>
  <si>
    <t>ISAT.JK</t>
  </si>
  <si>
    <t>KARW.JK</t>
  </si>
  <si>
    <t>NISP.JK</t>
  </si>
  <si>
    <t>SULI.JK</t>
  </si>
  <si>
    <t>OMRE.JK</t>
  </si>
  <si>
    <t>CTRA.JK</t>
  </si>
  <si>
    <t>LPPS.JK</t>
  </si>
  <si>
    <t>JRPT.JK</t>
  </si>
  <si>
    <t>BIMA.JK</t>
  </si>
  <si>
    <t>PTSP.JK</t>
  </si>
  <si>
    <t>BRPT.JK</t>
  </si>
  <si>
    <t>SKLT.JK</t>
  </si>
  <si>
    <t>SRSN.JK</t>
  </si>
  <si>
    <t>FAST.JK</t>
  </si>
  <si>
    <t>IMAS.JK</t>
  </si>
  <si>
    <t>MDLN.JK</t>
  </si>
  <si>
    <t>LION.JK</t>
  </si>
  <si>
    <t>ADMG.JK</t>
  </si>
  <si>
    <t>INTA.JK</t>
  </si>
  <si>
    <t>TIRA.JK</t>
  </si>
  <si>
    <t>KICI.JK</t>
  </si>
  <si>
    <t>TCID.JK</t>
  </si>
  <si>
    <t>KBLM.JK</t>
  </si>
  <si>
    <t>KBLI.JK</t>
  </si>
  <si>
    <t>MTSM.JK</t>
  </si>
  <si>
    <t>ESTI.JK</t>
  </si>
  <si>
    <t>PLIN.JK</t>
  </si>
  <si>
    <t>AKPI.JK</t>
  </si>
  <si>
    <t>JECC.JK</t>
  </si>
  <si>
    <t>SMAR.JK</t>
  </si>
  <si>
    <t>MPPA.JK</t>
  </si>
  <si>
    <t>SONA.JK</t>
  </si>
  <si>
    <t>ZBRA.JK</t>
  </si>
  <si>
    <t>KKGI.JK</t>
  </si>
  <si>
    <t>DILD.JK</t>
  </si>
  <si>
    <t>ARGO.JK</t>
  </si>
  <si>
    <t>SMGR.JK</t>
  </si>
  <si>
    <t>POLY.JK</t>
  </si>
  <si>
    <t>MDRN.JK</t>
  </si>
  <si>
    <t>CPIN.JK</t>
  </si>
  <si>
    <t>POOL.JK</t>
  </si>
  <si>
    <t>IKBI.JK</t>
  </si>
  <si>
    <t>KLBF.JK</t>
  </si>
  <si>
    <t>PNSE.JK</t>
  </si>
  <si>
    <t>ULTJ.JK</t>
  </si>
  <si>
    <t>TRST.JK</t>
  </si>
  <si>
    <t>INDR.JK</t>
  </si>
  <si>
    <t>TKIM.JK</t>
  </si>
  <si>
    <t>ASII.JK</t>
  </si>
  <si>
    <t>MYOR.JK</t>
  </si>
  <si>
    <t>LMSH.JK</t>
  </si>
  <si>
    <t>LPIN.JK</t>
  </si>
  <si>
    <t>RIGS.JK</t>
  </si>
  <si>
    <t>RMBA.JK</t>
  </si>
  <si>
    <t>IGAR.JK</t>
  </si>
  <si>
    <t>BRAM.JK</t>
  </si>
  <si>
    <t>UNSP.JK</t>
  </si>
  <si>
    <t>SDPC.JK</t>
  </si>
  <si>
    <t>SMRA.JK</t>
  </si>
  <si>
    <t>BBLD.JK</t>
  </si>
  <si>
    <t>DPNS.JK</t>
  </si>
  <si>
    <t>SCPI.JK</t>
  </si>
  <si>
    <t>GJTL.JK</t>
  </si>
  <si>
    <t>SHID.JK</t>
  </si>
  <si>
    <t>DART.JK</t>
  </si>
  <si>
    <t>INDS.JK</t>
  </si>
  <si>
    <t>ITMA.JK</t>
  </si>
  <si>
    <t>TGKA.JK</t>
  </si>
  <si>
    <t>PRAS.JK</t>
  </si>
  <si>
    <t>ALKA.JK</t>
  </si>
  <si>
    <t>EKAD.JK</t>
  </si>
  <si>
    <t>RDTX.JK</t>
  </si>
  <si>
    <t>AHAP.JK</t>
  </si>
  <si>
    <t>HMSP.JK</t>
  </si>
  <si>
    <t>BNLI.JK</t>
  </si>
  <si>
    <t>PBRX.JK</t>
  </si>
  <si>
    <t>MTFN.JK</t>
  </si>
  <si>
    <t>INKP.JK</t>
  </si>
  <si>
    <t>BFIN.JK</t>
  </si>
  <si>
    <t>INCO.JK</t>
  </si>
  <si>
    <t>INRU.JK</t>
  </si>
  <si>
    <t>ASRM.JK</t>
  </si>
  <si>
    <t>VOKS.JK</t>
  </si>
  <si>
    <t>ERTX.JK</t>
  </si>
  <si>
    <t>PTRO.JK</t>
  </si>
  <si>
    <t>INPC.JK</t>
  </si>
  <si>
    <t>TBMS.JK</t>
  </si>
  <si>
    <t>INCI.JK</t>
  </si>
  <si>
    <t>BLTA.JK</t>
  </si>
  <si>
    <t>GGRM.JK</t>
  </si>
  <si>
    <t>CFIN.JK</t>
  </si>
  <si>
    <t>BUMI.JK</t>
  </si>
  <si>
    <t>TOTO.JK</t>
  </si>
  <si>
    <t>MYRX.JK</t>
  </si>
  <si>
    <t>MREI.JK</t>
  </si>
  <si>
    <t>INTP.JK</t>
  </si>
  <si>
    <t>BDMN.JK</t>
  </si>
  <si>
    <t>ABDA.JK</t>
  </si>
  <si>
    <t>MLPL.JK</t>
  </si>
  <si>
    <t>BRNA.JK</t>
  </si>
  <si>
    <t>UNIC.JK</t>
  </si>
  <si>
    <t>LPPF.JK</t>
  </si>
  <si>
    <t>PWON.JK</t>
  </si>
  <si>
    <t>MYTX.JK</t>
  </si>
  <si>
    <t>ASDM.JK</t>
  </si>
  <si>
    <t>ASGR.JK</t>
  </si>
  <si>
    <t>INTD.JK</t>
  </si>
  <si>
    <t>UNTR.JK</t>
  </si>
  <si>
    <t>HERO.JK</t>
  </si>
  <si>
    <t>BNII.JK</t>
  </si>
  <si>
    <t>JPFA.JK</t>
  </si>
  <si>
    <t>LPLI.JK</t>
  </si>
  <si>
    <t>GSMF.JK</t>
  </si>
  <si>
    <t>BNBR.JK</t>
  </si>
  <si>
    <t>CTBN.JK</t>
  </si>
  <si>
    <t>ASBI.JK</t>
  </si>
  <si>
    <t>BNGA.JK</t>
  </si>
  <si>
    <t>BAYU.JK</t>
  </si>
  <si>
    <t>DLTA.JK</t>
  </si>
  <si>
    <t>JIHD.JK</t>
  </si>
  <si>
    <t>PNLF.JK</t>
  </si>
  <si>
    <t>PNIN.JK</t>
  </si>
  <si>
    <t>UNVR.JK</t>
  </si>
  <si>
    <t>SCCO.JK</t>
  </si>
  <si>
    <t>BATA.JK</t>
  </si>
  <si>
    <t>PNBN.JK</t>
  </si>
  <si>
    <t>MLBI.JK</t>
  </si>
  <si>
    <t>MERK.JK</t>
  </si>
  <si>
    <t>GDYR.JK</t>
  </si>
  <si>
    <t>TFCO.JK</t>
  </si>
  <si>
    <t>CNTX.JK</t>
  </si>
  <si>
    <t>SMCB.JK</t>
  </si>
  <si>
    <t>Grid</t>
  </si>
  <si>
    <t>Kode</t>
  </si>
  <si>
    <t>Nama Perusahaan</t>
  </si>
  <si>
    <t>Sektor</t>
  </si>
  <si>
    <t>Tanggal Pencatatan</t>
  </si>
  <si>
    <t>Tahun</t>
  </si>
  <si>
    <t>Shares</t>
  </si>
  <si>
    <t>Papan Pencatatan</t>
  </si>
  <si>
    <t>UFOE</t>
  </si>
  <si>
    <t>Damai Sejahtera Abadi Tbk.</t>
  </si>
  <si>
    <t>Consumer Cyclicals</t>
  </si>
  <si>
    <t>01 Feb 2021</t>
  </si>
  <si>
    <t>2.287.500.000</t>
  </si>
  <si>
    <t>Pengembangan</t>
  </si>
  <si>
    <t>BANK</t>
  </si>
  <si>
    <t>Bank Aladin Syariah Tbk.</t>
  </si>
  <si>
    <t>Financials</t>
  </si>
  <si>
    <t>14.509.071.740</t>
  </si>
  <si>
    <t>BOBA</t>
  </si>
  <si>
    <t>Formosa Ingredient Factory Tbk</t>
  </si>
  <si>
    <t>Consumer Non-Cyclicals</t>
  </si>
  <si>
    <t>01 Nov 2021</t>
  </si>
  <si>
    <t>1.155.750.000</t>
  </si>
  <si>
    <t>HAIS</t>
  </si>
  <si>
    <t xml:space="preserve">Hasnur Internasional Shipping </t>
  </si>
  <si>
    <t>Transportation &amp; Logistic</t>
  </si>
  <si>
    <t>01 Sep 2021</t>
  </si>
  <si>
    <t>2.626.250.000</t>
  </si>
  <si>
    <t>Utama</t>
  </si>
  <si>
    <t>WMUU</t>
  </si>
  <si>
    <t>Widodo Makmur Unggas Tbk.</t>
  </si>
  <si>
    <t>02 Feb 2021</t>
  </si>
  <si>
    <t>12.941.176.500</t>
  </si>
  <si>
    <t>FAPA</t>
  </si>
  <si>
    <t>FAP Agri Tbk.</t>
  </si>
  <si>
    <t>04 Jan 2021</t>
  </si>
  <si>
    <t>3.629.411.800</t>
  </si>
  <si>
    <t>LUCY</t>
  </si>
  <si>
    <t>Lima Dua Lima Tiga Tbk.</t>
  </si>
  <si>
    <t>05 Mei 2021</t>
  </si>
  <si>
    <t>1.063.615.921</t>
  </si>
  <si>
    <t>Akselerasi</t>
  </si>
  <si>
    <t>CMRY</t>
  </si>
  <si>
    <t>Cisarua Mountain Dairy Tbk.</t>
  </si>
  <si>
    <t>06 Des 2021</t>
  </si>
  <si>
    <t>7.934.683.000</t>
  </si>
  <si>
    <t>TAYS</t>
  </si>
  <si>
    <t>Jaya Swarasa Agung Tbk.</t>
  </si>
  <si>
    <t>1.098.920.000</t>
  </si>
  <si>
    <t>WMPP</t>
  </si>
  <si>
    <t>Widodo Makmur Perkasa Tbk.</t>
  </si>
  <si>
    <t>29.419.000.000</t>
  </si>
  <si>
    <t>BMHS</t>
  </si>
  <si>
    <t>Bundamedik Tbk.</t>
  </si>
  <si>
    <t>Healthcare</t>
  </si>
  <si>
    <t>06 Jul 2021</t>
  </si>
  <si>
    <t>8.603.416.176</t>
  </si>
  <si>
    <t>OILS</t>
  </si>
  <si>
    <t>Indo Oil Perkasa Tbk.</t>
  </si>
  <si>
    <t>06 Sep 2021</t>
  </si>
  <si>
    <t>454.056.563</t>
  </si>
  <si>
    <t>GPSO</t>
  </si>
  <si>
    <t>Geoprima Solusi Tbk.</t>
  </si>
  <si>
    <t>Industrials</t>
  </si>
  <si>
    <t>666.741.103</t>
  </si>
  <si>
    <t>LFLO</t>
  </si>
  <si>
    <t>Imago Mulia Persada Tbk.</t>
  </si>
  <si>
    <t>07 Apr 2021</t>
  </si>
  <si>
    <t>1.307.734.937</t>
  </si>
  <si>
    <t>RMKE</t>
  </si>
  <si>
    <t>RMK Energy Tbk.</t>
  </si>
  <si>
    <t>Energy</t>
  </si>
  <si>
    <t>07 Des 2021</t>
  </si>
  <si>
    <t>4.375.000.000</t>
  </si>
  <si>
    <t>MCOL</t>
  </si>
  <si>
    <t>Prima Andalan Mandiri Tbk.</t>
  </si>
  <si>
    <t>07 Sep 2021</t>
  </si>
  <si>
    <t>3.555.560.000</t>
  </si>
  <si>
    <t>OBMD</t>
  </si>
  <si>
    <t>OBM Drilchem Tbk.</t>
  </si>
  <si>
    <t>Basic Materials</t>
  </si>
  <si>
    <t>08 Des 2021</t>
  </si>
  <si>
    <t>805.992.931</t>
  </si>
  <si>
    <t>AVIA</t>
  </si>
  <si>
    <t>Avia Avian Tbk.</t>
  </si>
  <si>
    <t>61.953.555.600</t>
  </si>
  <si>
    <t>FLMC</t>
  </si>
  <si>
    <t>Falmaco Nonwoven Industri Tbk.</t>
  </si>
  <si>
    <t>08 Jul 2021</t>
  </si>
  <si>
    <t>781.250.000</t>
  </si>
  <si>
    <t>MGLV</t>
  </si>
  <si>
    <t>Panca Anugrah Wisesa Tbk.</t>
  </si>
  <si>
    <t>08 Jun 2021</t>
  </si>
  <si>
    <t>1.904.883.411</t>
  </si>
  <si>
    <t>UNIQ</t>
  </si>
  <si>
    <t>Ulima Nitra Tbk.</t>
  </si>
  <si>
    <t>08 Mar 2021</t>
  </si>
  <si>
    <t>3.138.983.000</t>
  </si>
  <si>
    <t>GTSI</t>
  </si>
  <si>
    <t>GTS Internasional Tbk.</t>
  </si>
  <si>
    <t>08 Sep 2021</t>
  </si>
  <si>
    <t>15.819.142.767</t>
  </si>
  <si>
    <t>RSGK</t>
  </si>
  <si>
    <t>Kedoya Adyaraya Tbk.</t>
  </si>
  <si>
    <t>929.675.000</t>
  </si>
  <si>
    <t>SBMA</t>
  </si>
  <si>
    <t>Surya Biru Murni Acetylene Tbk</t>
  </si>
  <si>
    <t>929.926.282</t>
  </si>
  <si>
    <t>CMNT</t>
  </si>
  <si>
    <t>Cemindo Gemilang Tbk.</t>
  </si>
  <si>
    <t>17.125.504.000</t>
  </si>
  <si>
    <t>FIMP</t>
  </si>
  <si>
    <t>Fimperkasa Utama Tbk.</t>
  </si>
  <si>
    <t>Infrastructures</t>
  </si>
  <si>
    <t>09 Apr 2021</t>
  </si>
  <si>
    <t>400.000.975</t>
  </si>
  <si>
    <t>IPPE</t>
  </si>
  <si>
    <t>Indo Pureco Pratama Tbk.</t>
  </si>
  <si>
    <t>09 Des 2021</t>
  </si>
  <si>
    <t>4.600.000.000</t>
  </si>
  <si>
    <t>NICL</t>
  </si>
  <si>
    <t>PAM Mineral Tbk.</t>
  </si>
  <si>
    <t>09 Jul 2021</t>
  </si>
  <si>
    <t>9.724.412.396</t>
  </si>
  <si>
    <t>IDEA</t>
  </si>
  <si>
    <t>Idea Indonesia Akademi Tbk.</t>
  </si>
  <si>
    <t>09 Sep 2021</t>
  </si>
  <si>
    <t>1.062.437.500</t>
  </si>
  <si>
    <t>LABA</t>
  </si>
  <si>
    <t>Ladangbaja Murni Tbk.</t>
  </si>
  <si>
    <t>10 Jun 2021</t>
  </si>
  <si>
    <t>1.011.320.485</t>
  </si>
  <si>
    <t>TRUE</t>
  </si>
  <si>
    <t>Triniti Dinamik Tbk.</t>
  </si>
  <si>
    <t>Technology</t>
  </si>
  <si>
    <t>7.570.891.720</t>
  </si>
  <si>
    <t>Properties &amp; Real Estate</t>
  </si>
  <si>
    <t>BEBS</t>
  </si>
  <si>
    <t>Berkah Beton Sadaya Tbk.</t>
  </si>
  <si>
    <t>10 Mar 2021</t>
  </si>
  <si>
    <t>45.000.000.000</t>
  </si>
  <si>
    <t>TAPG</t>
  </si>
  <si>
    <t>Triputra Agro Persada Tbk.</t>
  </si>
  <si>
    <t>12 Apr 2021</t>
  </si>
  <si>
    <t>19.852.540.000</t>
  </si>
  <si>
    <t>NASI</t>
  </si>
  <si>
    <t>Wahana Inti Makmur Tbk.</t>
  </si>
  <si>
    <t>13 Des 2021</t>
  </si>
  <si>
    <t>807.400.000</t>
  </si>
  <si>
    <t>NPGF</t>
  </si>
  <si>
    <t>Nusa Palapa Gemilang Tbk.</t>
  </si>
  <si>
    <t>14 Apr 2021</t>
  </si>
  <si>
    <t>3.240.235.840</t>
  </si>
  <si>
    <t>DGNS</t>
  </si>
  <si>
    <t>Diagnos Laboratorium Utama Tbk</t>
  </si>
  <si>
    <t>15 Jan 2021</t>
  </si>
  <si>
    <t>1.250.000.000</t>
  </si>
  <si>
    <t>BSML</t>
  </si>
  <si>
    <t>Bintang Samudera Mandiri Lines</t>
  </si>
  <si>
    <t>16 Des 2021</t>
  </si>
  <si>
    <t>1.850.225.000</t>
  </si>
  <si>
    <t>DRMA</t>
  </si>
  <si>
    <t>Dharma Polimetal Tbk.</t>
  </si>
  <si>
    <t>20 Des 2021</t>
  </si>
  <si>
    <t>4.705.882.300</t>
  </si>
  <si>
    <t>ADCP</t>
  </si>
  <si>
    <t>Adhi Commuter Properti Tbk.</t>
  </si>
  <si>
    <t>21 Mei 2021</t>
  </si>
  <si>
    <t>22.222.222.200</t>
  </si>
  <si>
    <t>MTEL</t>
  </si>
  <si>
    <t>Dayamitra Telekomunikasi Tbk.</t>
  </si>
  <si>
    <t>22 Nov 2021</t>
  </si>
  <si>
    <t>83.527.491.944</t>
  </si>
  <si>
    <t>HOPE</t>
  </si>
  <si>
    <t>Harapan Duta Pertiwi Tbk.</t>
  </si>
  <si>
    <t>24 Mei 2021</t>
  </si>
  <si>
    <t>2.130.360.201</t>
  </si>
  <si>
    <t>DEPO</t>
  </si>
  <si>
    <t>Caturkarda Depo Bangunan Tbk.</t>
  </si>
  <si>
    <t>25 Nov 2021</t>
  </si>
  <si>
    <t>6.790.000.000</t>
  </si>
  <si>
    <t>BINO</t>
  </si>
  <si>
    <t>Perma Plasindo Tbk.</t>
  </si>
  <si>
    <t>2.175.015.756</t>
  </si>
  <si>
    <t>KUAS</t>
  </si>
  <si>
    <t>Ace Oldfields Tbk.</t>
  </si>
  <si>
    <t>25 Okt 2021</t>
  </si>
  <si>
    <t>1.292.808.150</t>
  </si>
  <si>
    <t>ARCI</t>
  </si>
  <si>
    <t>Archi Indonesia Tbk.</t>
  </si>
  <si>
    <t>28 Jun 2021</t>
  </si>
  <si>
    <t>24.835.000.000</t>
  </si>
  <si>
    <t>SNLK</t>
  </si>
  <si>
    <t>Sunter Lakeside Hotel Tbk.</t>
  </si>
  <si>
    <t>29 Mar 2021</t>
  </si>
  <si>
    <t>450.000.000</t>
  </si>
  <si>
    <t>IPAC</t>
  </si>
  <si>
    <t>Era Graharealty Tbk.</t>
  </si>
  <si>
    <t>30 Jun 2021</t>
  </si>
  <si>
    <t>949.868.500</t>
  </si>
  <si>
    <t>MASB</t>
  </si>
  <si>
    <t>Bank Multiarta Sentosa Tbk.</t>
  </si>
  <si>
    <t>1.387.737.233</t>
  </si>
  <si>
    <t>EPAC</t>
  </si>
  <si>
    <t xml:space="preserve">Megalestari Epack Sentosaraya </t>
  </si>
  <si>
    <t>01 Jul 2020</t>
  </si>
  <si>
    <t>3.303.400.000</t>
  </si>
  <si>
    <t>TOYS</t>
  </si>
  <si>
    <t>Sunindo Adipersada Tbk.</t>
  </si>
  <si>
    <t>06 Agt 2020</t>
  </si>
  <si>
    <t>1.435.000.712</t>
  </si>
  <si>
    <t>UANG</t>
  </si>
  <si>
    <t>Pakuan Tbk.</t>
  </si>
  <si>
    <t>06 Jul 2020</t>
  </si>
  <si>
    <t>1.210.000.000</t>
  </si>
  <si>
    <t>PTPW</t>
  </si>
  <si>
    <t>Pratama Widya Tbk.</t>
  </si>
  <si>
    <t>07 Feb 2020</t>
  </si>
  <si>
    <t>878.187.500</t>
  </si>
  <si>
    <t>SOFA</t>
  </si>
  <si>
    <t>Boston Furniture Industries Tb</t>
  </si>
  <si>
    <t>07 Jul 2020</t>
  </si>
  <si>
    <t>1.653.574.499</t>
  </si>
  <si>
    <t>PGUN</t>
  </si>
  <si>
    <t>Pradiksi Gunatama Tbk.</t>
  </si>
  <si>
    <t>5.737.848.882</t>
  </si>
  <si>
    <t>SCNP</t>
  </si>
  <si>
    <t>Selaras Citra Nusantara Perkas</t>
  </si>
  <si>
    <t>07 Sep 2020</t>
  </si>
  <si>
    <t>2.500.000.000</t>
  </si>
  <si>
    <t>KMDS</t>
  </si>
  <si>
    <t>Kurniamitra Duta Sentosa Tbk.</t>
  </si>
  <si>
    <t>800.000.000</t>
  </si>
  <si>
    <t>BBSI</t>
  </si>
  <si>
    <t>Krom Bank Indonesia Tbk.</t>
  </si>
  <si>
    <t>3.637.976.068</t>
  </si>
  <si>
    <t>SBAT</t>
  </si>
  <si>
    <t>Sejahtera Bintang Abadi Textil</t>
  </si>
  <si>
    <t>08 Apr 2020</t>
  </si>
  <si>
    <t>4.752.982.378</t>
  </si>
  <si>
    <t>KBAG</t>
  </si>
  <si>
    <t>Karya Bersama Anugerah Tbk.</t>
  </si>
  <si>
    <t>7.150.001.891</t>
  </si>
  <si>
    <t>PTDU</t>
  </si>
  <si>
    <t>Djasa Ubersakti Tbk.</t>
  </si>
  <si>
    <t>08 Des 2020</t>
  </si>
  <si>
    <t>1.500.000.000</t>
  </si>
  <si>
    <t>SOHO</t>
  </si>
  <si>
    <t>Soho Global Health Tbk.</t>
  </si>
  <si>
    <t>08 Sep 2020</t>
  </si>
  <si>
    <t>1.269.168.239</t>
  </si>
  <si>
    <t>PURI</t>
  </si>
  <si>
    <t>Puri Global Sukses Tbk.</t>
  </si>
  <si>
    <t>1.000.000.000</t>
  </si>
  <si>
    <t>RONY</t>
  </si>
  <si>
    <t>Aesler Grup Internasional Tbk.</t>
  </si>
  <si>
    <t>09 Apr 2020</t>
  </si>
  <si>
    <t>CBMF</t>
  </si>
  <si>
    <t>Cahaya Bintang Medan Tbk.</t>
  </si>
  <si>
    <t>1.875.000.000</t>
  </si>
  <si>
    <t>CSMI</t>
  </si>
  <si>
    <t>Cipta Selera Murni Tbk.</t>
  </si>
  <si>
    <t>816.061.500</t>
  </si>
  <si>
    <t>CSRA</t>
  </si>
  <si>
    <t>Cisadane Sawit Raya Tbk.</t>
  </si>
  <si>
    <t>09 Jan 2020</t>
  </si>
  <si>
    <t>2.050.000.000</t>
  </si>
  <si>
    <t>AMAR</t>
  </si>
  <si>
    <t>Bank Amar Indonesia Tbk.</t>
  </si>
  <si>
    <t>18.197.283.760</t>
  </si>
  <si>
    <t>BESS</t>
  </si>
  <si>
    <t>Batulicin Nusantara Maritim Tb</t>
  </si>
  <si>
    <t>09 Mar 2020</t>
  </si>
  <si>
    <t>3.440.455.528</t>
  </si>
  <si>
    <t>ESTA</t>
  </si>
  <si>
    <t>Esta Multi Usaha Tbk.</t>
  </si>
  <si>
    <t>2.229.239.392</t>
  </si>
  <si>
    <t>SGER</t>
  </si>
  <si>
    <t>Sumber Global Energy Tbk.</t>
  </si>
  <si>
    <t>10 Agt 2020</t>
  </si>
  <si>
    <t>3.727.301.785</t>
  </si>
  <si>
    <t>TAMA</t>
  </si>
  <si>
    <t>Lancartama Sejati Tbk.</t>
  </si>
  <si>
    <t>10 Feb 2020</t>
  </si>
  <si>
    <t>1.200.000.564</t>
  </si>
  <si>
    <t>HOMI</t>
  </si>
  <si>
    <t>Grand House Mulia Tbk.</t>
  </si>
  <si>
    <t>10 Sep 2020</t>
  </si>
  <si>
    <t>1.575.000.000</t>
  </si>
  <si>
    <t>ROCK</t>
  </si>
  <si>
    <t xml:space="preserve">Rockfields Properti Indonesia </t>
  </si>
  <si>
    <t>1.435.185.100</t>
  </si>
  <si>
    <t>ATAP</t>
  </si>
  <si>
    <t>Trimitra Prawara Goldland Tbk.</t>
  </si>
  <si>
    <t>11 Des 2020</t>
  </si>
  <si>
    <t>IKAN</t>
  </si>
  <si>
    <t>Era Mandiri Cemerlang Tbk.</t>
  </si>
  <si>
    <t>12 Feb 2020</t>
  </si>
  <si>
    <t>833.333.000</t>
  </si>
  <si>
    <t>AYLS</t>
  </si>
  <si>
    <t>Agro Yasa Lestari Tbk.</t>
  </si>
  <si>
    <t>853.423.236</t>
  </si>
  <si>
    <t>INDO</t>
  </si>
  <si>
    <t>Royalindo Investa Wijaya Tbk.</t>
  </si>
  <si>
    <t>13 Jan 2020</t>
  </si>
  <si>
    <t>4.382.841.253</t>
  </si>
  <si>
    <t>CARE</t>
  </si>
  <si>
    <t>Metro Healthcare Indonesia Tbk</t>
  </si>
  <si>
    <t>13 Mar 2020</t>
  </si>
  <si>
    <t>33.250.000.000</t>
  </si>
  <si>
    <t>AMAN</t>
  </si>
  <si>
    <t>Makmur Berkah Amanda Tbk.</t>
  </si>
  <si>
    <t>3.873.500.000</t>
  </si>
  <si>
    <t>DADA</t>
  </si>
  <si>
    <t>Diamond Citra Propertindo Tbk.</t>
  </si>
  <si>
    <t>14 Feb 2020</t>
  </si>
  <si>
    <t>7.431.530.800</t>
  </si>
  <si>
    <t>AMOR</t>
  </si>
  <si>
    <t>Ashmore Asset Management Indon</t>
  </si>
  <si>
    <t>14 Jan 2020</t>
  </si>
  <si>
    <t>2.222.222.400</t>
  </si>
  <si>
    <t>ENZO</t>
  </si>
  <si>
    <t>Morenzo Abadi Perkasa Tbk.</t>
  </si>
  <si>
    <t>14 Sep 2020</t>
  </si>
  <si>
    <t>2.162.546.964</t>
  </si>
  <si>
    <t>BBSS</t>
  </si>
  <si>
    <t>Bumi Benowo Sukses Sejahtera T</t>
  </si>
  <si>
    <t>15 Apr 2020</t>
  </si>
  <si>
    <t>4.800.016.020</t>
  </si>
  <si>
    <t>BHAT</t>
  </si>
  <si>
    <t>Bhakti Multi Artha Tbk.</t>
  </si>
  <si>
    <t>5.000.000.000</t>
  </si>
  <si>
    <t>TRIN</t>
  </si>
  <si>
    <t>Perintis Triniti Properti Tbk.</t>
  </si>
  <si>
    <t>15 Jan 2020</t>
  </si>
  <si>
    <t>4.500.977.475</t>
  </si>
  <si>
    <t>PLAN</t>
  </si>
  <si>
    <t>Planet Properindo Jaya Tbk.</t>
  </si>
  <si>
    <t>15 Sep 2020</t>
  </si>
  <si>
    <t>892.863.180</t>
  </si>
  <si>
    <t>VICI</t>
  </si>
  <si>
    <t>Victoria Care Indonesia Tbk.</t>
  </si>
  <si>
    <t>17 Des 2020</t>
  </si>
  <si>
    <t>6.708.000.000</t>
  </si>
  <si>
    <t>ASPI</t>
  </si>
  <si>
    <t>Andalan Sakti Primaindo Tbk.</t>
  </si>
  <si>
    <t>17 Feb 2020</t>
  </si>
  <si>
    <t>681.823.317</t>
  </si>
  <si>
    <t>PMMP</t>
  </si>
  <si>
    <t>Panca Mitra Multiperdana Tbk.</t>
  </si>
  <si>
    <t>18 Des 2020</t>
  </si>
  <si>
    <t>2.353.000.000</t>
  </si>
  <si>
    <t>PPGL</t>
  </si>
  <si>
    <t>Prima Globalindo Logistik Tbk.</t>
  </si>
  <si>
    <t>20 Jul 2020</t>
  </si>
  <si>
    <t>771.178.020</t>
  </si>
  <si>
    <t>DMND</t>
  </si>
  <si>
    <t>Diamond Food Indonesia Tbk.</t>
  </si>
  <si>
    <t>22 Jan 2020</t>
  </si>
  <si>
    <t>9.468.359.000</t>
  </si>
  <si>
    <t>TRJA</t>
  </si>
  <si>
    <t>Transkon Jaya Tbk.</t>
  </si>
  <si>
    <t>27 Agt 2020</t>
  </si>
  <si>
    <t>1.510.200.000</t>
  </si>
  <si>
    <t>PURA</t>
  </si>
  <si>
    <t>Putra Rajawali Kencana Tbk.</t>
  </si>
  <si>
    <t>29 Jan 2020</t>
  </si>
  <si>
    <t>6.301.930.902</t>
  </si>
  <si>
    <t>PNGO</t>
  </si>
  <si>
    <t>Pinago Utama Tbk.</t>
  </si>
  <si>
    <t>31 Agt 2020</t>
  </si>
  <si>
    <t>SAMF</t>
  </si>
  <si>
    <t>Saraswanti Anugerah Makmur Tbk</t>
  </si>
  <si>
    <t>31 Mar 2020</t>
  </si>
  <si>
    <t>5.125.000.000</t>
  </si>
  <si>
    <t>KJEN</t>
  </si>
  <si>
    <t>Krida Jaringan Nusantara Tbk.</t>
  </si>
  <si>
    <t>01 Jul 2019</t>
  </si>
  <si>
    <t>500.000.000</t>
  </si>
  <si>
    <t>AGAR</t>
  </si>
  <si>
    <t>Asia Sejahtera Mina Tbk.</t>
  </si>
  <si>
    <t>02 Des 2019</t>
  </si>
  <si>
    <t>KEEN</t>
  </si>
  <si>
    <t>Kencana Energi Lestari Tbk.</t>
  </si>
  <si>
    <t>02 Sep 2019</t>
  </si>
  <si>
    <t>3.666.312.500</t>
  </si>
  <si>
    <t>ITIC</t>
  </si>
  <si>
    <t>Indonesian Tobacco Tbk.</t>
  </si>
  <si>
    <t>04 Jul 2019</t>
  </si>
  <si>
    <t>940.720.000</t>
  </si>
  <si>
    <t>KAYU</t>
  </si>
  <si>
    <t>Darmi Bersaudara Tbk.</t>
  </si>
  <si>
    <t>665.000.000</t>
  </si>
  <si>
    <t>IFSH</t>
  </si>
  <si>
    <t>Ifishdeco Tbk.</t>
  </si>
  <si>
    <t>05 Des 2019</t>
  </si>
  <si>
    <t>2.125.000.000</t>
  </si>
  <si>
    <t>PAMG</t>
  </si>
  <si>
    <t>Bima Sakti Pertiwi Tbk.</t>
  </si>
  <si>
    <t>05 Jul 2019</t>
  </si>
  <si>
    <t>3.125.000.000</t>
  </si>
  <si>
    <t>REAL</t>
  </si>
  <si>
    <t>Repower Asia Indonesia Tbk.</t>
  </si>
  <si>
    <t>06 Des 2019</t>
  </si>
  <si>
    <t>6.633.610.151</t>
  </si>
  <si>
    <t>SLIS</t>
  </si>
  <si>
    <t>Gaya Abadi Sempurna Tbk.</t>
  </si>
  <si>
    <t>07 Okt 2019</t>
  </si>
  <si>
    <t>2.000.000.000</t>
  </si>
  <si>
    <t>FOOD</t>
  </si>
  <si>
    <t>Sentra Food Indonesia Tbk.</t>
  </si>
  <si>
    <t>08 Jan 2019</t>
  </si>
  <si>
    <t>650.000.000</t>
  </si>
  <si>
    <t>IPTV</t>
  </si>
  <si>
    <t>MNC Vision Networks Tbk.</t>
  </si>
  <si>
    <t>08 Jul 2019</t>
  </si>
  <si>
    <t>42.197.950.841</t>
  </si>
  <si>
    <t>BLUE</t>
  </si>
  <si>
    <t>Berkah Prima Perkasa Tbk.</t>
  </si>
  <si>
    <t>418.000.000</t>
  </si>
  <si>
    <t>WOWS</t>
  </si>
  <si>
    <t>Ginting Jaya Energi Tbk.</t>
  </si>
  <si>
    <t>08 Nov 2019</t>
  </si>
  <si>
    <t>2.475.720.000</t>
  </si>
  <si>
    <t>SINI</t>
  </si>
  <si>
    <t>Singaraja Putra Tbk.</t>
  </si>
  <si>
    <t>481.000.000</t>
  </si>
  <si>
    <t>EAST</t>
  </si>
  <si>
    <t>Eastparc Hotel Tbk.</t>
  </si>
  <si>
    <t>09 Jul 2019</t>
  </si>
  <si>
    <t>4.126.405.336</t>
  </si>
  <si>
    <t>KOTA</t>
  </si>
  <si>
    <t>DMS Propertindo Tbk.</t>
  </si>
  <si>
    <t>10.546.185.701</t>
  </si>
  <si>
    <t>LIFE</t>
  </si>
  <si>
    <t>Asuransi Jiwa Sinarmas MSIG Tb</t>
  </si>
  <si>
    <t>2.100.000.000</t>
  </si>
  <si>
    <t>FUJI</t>
  </si>
  <si>
    <t>Fuji Finance Indonesia Tbk.</t>
  </si>
  <si>
    <t>1.105.000.000</t>
  </si>
  <si>
    <t>PENGEMBANGAN</t>
  </si>
  <si>
    <t>PURE</t>
  </si>
  <si>
    <t>Trinitan Metals and Minerals T</t>
  </si>
  <si>
    <t>09 Okt 2019</t>
  </si>
  <si>
    <t>1.375.181.505</t>
  </si>
  <si>
    <t>MTPS</t>
  </si>
  <si>
    <t>Meta Epsi Tbk.</t>
  </si>
  <si>
    <t>10 Apr 2019</t>
  </si>
  <si>
    <t>2.084.850.829</t>
  </si>
  <si>
    <t>IFII</t>
  </si>
  <si>
    <t xml:space="preserve">Indonesia Fibreboard Industry </t>
  </si>
  <si>
    <t>10 Des 2019</t>
  </si>
  <si>
    <t>9.412.000.000</t>
  </si>
  <si>
    <t>BEEF</t>
  </si>
  <si>
    <t>Estika Tata Tiara Tbk.</t>
  </si>
  <si>
    <t>10 Jan 2019</t>
  </si>
  <si>
    <t>1.884.312.595</t>
  </si>
  <si>
    <t>POLI</t>
  </si>
  <si>
    <t>Pollux Hotels Group Tbk.</t>
  </si>
  <si>
    <t>2.010.526.400</t>
  </si>
  <si>
    <t>INOV</t>
  </si>
  <si>
    <t>Inocycle Technology Group Tbk.</t>
  </si>
  <si>
    <t>10 Jul 2019</t>
  </si>
  <si>
    <t>1.808.221.900</t>
  </si>
  <si>
    <t>ARKA</t>
  </si>
  <si>
    <t>Arkha Jayanti Persada Tbk.</t>
  </si>
  <si>
    <t>POSA</t>
  </si>
  <si>
    <t>Bliss Properti Indonesia Tbk.</t>
  </si>
  <si>
    <t>10 Mei 2019</t>
  </si>
  <si>
    <t>8.388.870.206</t>
  </si>
  <si>
    <t>CPRI</t>
  </si>
  <si>
    <t>Capri Nusa Satu Properti Tbk.</t>
  </si>
  <si>
    <t>11 Apr 2019</t>
  </si>
  <si>
    <t>2.433.379.958</t>
  </si>
  <si>
    <t>SMKL</t>
  </si>
  <si>
    <t>Satyamitra Kemas Lestari Tbk.</t>
  </si>
  <si>
    <t>11 Jul 2019</t>
  </si>
  <si>
    <t>3.418.085.290</t>
  </si>
  <si>
    <t>FITT</t>
  </si>
  <si>
    <t>Hotel Fitra International Tbk.</t>
  </si>
  <si>
    <t>11 Jun 2019</t>
  </si>
  <si>
    <t>726.130.199</t>
  </si>
  <si>
    <t>HRME</t>
  </si>
  <si>
    <t>Menteng Heritage Realty Tbk.</t>
  </si>
  <si>
    <t>12 Apr 2019</t>
  </si>
  <si>
    <t>5.958.750.000</t>
  </si>
  <si>
    <t>ESIP</t>
  </si>
  <si>
    <t>Sinergi Inti Plastindo Tbk.</t>
  </si>
  <si>
    <t>14 Nov 2019</t>
  </si>
  <si>
    <t>1.109.938.541</t>
  </si>
  <si>
    <t>IRRA</t>
  </si>
  <si>
    <t>Itama Ranoraya Tbk.</t>
  </si>
  <si>
    <t>15 Okt 2019</t>
  </si>
  <si>
    <t>1.600.000.000</t>
  </si>
  <si>
    <t>JAST</t>
  </si>
  <si>
    <t>Jasnita Telekomindo Tbk.</t>
  </si>
  <si>
    <t>16 Mei 2019</t>
  </si>
  <si>
    <t>1.082.575.242</t>
  </si>
  <si>
    <t>BAPI</t>
  </si>
  <si>
    <t>Bhakti Agung Propertindo Tbk.</t>
  </si>
  <si>
    <t>16 Sep 2019</t>
  </si>
  <si>
    <t>5.591.980.103</t>
  </si>
  <si>
    <t>BOLA</t>
  </si>
  <si>
    <t>Bali Bintang Sejahtera Tbk.</t>
  </si>
  <si>
    <t>17 Jun 2019</t>
  </si>
  <si>
    <t>6.000.000.000</t>
  </si>
  <si>
    <t>PMJS</t>
  </si>
  <si>
    <t>Putra Mandiri Jembar Tbk.</t>
  </si>
  <si>
    <t>18 Des 2019</t>
  </si>
  <si>
    <t>13.755.600.000</t>
  </si>
  <si>
    <t>CLAY</t>
  </si>
  <si>
    <t>Citra Putra Realty Tbk.</t>
  </si>
  <si>
    <t>18 Jan 2019</t>
  </si>
  <si>
    <t>2.570.000.000</t>
  </si>
  <si>
    <t>NATO</t>
  </si>
  <si>
    <t>Surya Permata Andalan Tbk.</t>
  </si>
  <si>
    <t>8.001.111.504</t>
  </si>
  <si>
    <t>CCSI</t>
  </si>
  <si>
    <t>Communication Cable Systems In</t>
  </si>
  <si>
    <t>18 Jun 2019</t>
  </si>
  <si>
    <t>1.199.999.998</t>
  </si>
  <si>
    <t>TEBE</t>
  </si>
  <si>
    <t>Dana Brata Luhur Tbk.</t>
  </si>
  <si>
    <t>18 Nov 2019</t>
  </si>
  <si>
    <t>1.285.000.000</t>
  </si>
  <si>
    <t>SFAN</t>
  </si>
  <si>
    <t>Surya Fajar Capital Tbk.</t>
  </si>
  <si>
    <t>19 Jun 2019</t>
  </si>
  <si>
    <t>1.359.934.021</t>
  </si>
  <si>
    <t>GGRP</t>
  </si>
  <si>
    <t>Gunung Raja Paksi Tbk.</t>
  </si>
  <si>
    <t>19 Sep 2019</t>
  </si>
  <si>
    <t>12.111.376.157</t>
  </si>
  <si>
    <t>UCID</t>
  </si>
  <si>
    <t>Uni-Charm Indonesia Tbk.</t>
  </si>
  <si>
    <t>20 Des 2019</t>
  </si>
  <si>
    <t>4.156.572.300</t>
  </si>
  <si>
    <t>COCO</t>
  </si>
  <si>
    <t>Wahana Interfood Nusantara Tbk</t>
  </si>
  <si>
    <t>20 Mar 2019</t>
  </si>
  <si>
    <t>889.863.981</t>
  </si>
  <si>
    <t>JAYA</t>
  </si>
  <si>
    <t>Armada Berjaya Trans Tbk.</t>
  </si>
  <si>
    <t>21 Feb 2019</t>
  </si>
  <si>
    <t>795.629.465</t>
  </si>
  <si>
    <t>OPMS</t>
  </si>
  <si>
    <t>Optima Prima Metal Sinergi Tbk</t>
  </si>
  <si>
    <t>23 Sep 2019</t>
  </si>
  <si>
    <t>KEJU</t>
  </si>
  <si>
    <t>Mulia Boga Raya Tbk.</t>
  </si>
  <si>
    <t>25 Nov 2019</t>
  </si>
  <si>
    <t>PSGO</t>
  </si>
  <si>
    <t>Palma Serasih Tbk.</t>
  </si>
  <si>
    <t>18.850.000.000</t>
  </si>
  <si>
    <t>NZIA</t>
  </si>
  <si>
    <t>Nusantara Almazia Tbk.</t>
  </si>
  <si>
    <t>25 Sep 2019</t>
  </si>
  <si>
    <t>2.197.540.705</t>
  </si>
  <si>
    <t>UTAMA</t>
  </si>
  <si>
    <t>POLU</t>
  </si>
  <si>
    <t>Golden Flower Tbk.</t>
  </si>
  <si>
    <t>26 Jun 2019</t>
  </si>
  <si>
    <t>750.000.000</t>
  </si>
  <si>
    <t>NICK</t>
  </si>
  <si>
    <t>Charnic Capital Tbk.</t>
  </si>
  <si>
    <t>02 Mei 2018</t>
  </si>
  <si>
    <t>651.150.000</t>
  </si>
  <si>
    <t>SAPX</t>
  </si>
  <si>
    <t>Satria Antaran Prima Tbk.</t>
  </si>
  <si>
    <t>03 Okt 2018</t>
  </si>
  <si>
    <t>833.333.300</t>
  </si>
  <si>
    <t>MAPA</t>
  </si>
  <si>
    <t>Map Aktif Adiperkasa Tbk.</t>
  </si>
  <si>
    <t>05 Jul 2018</t>
  </si>
  <si>
    <t>2.850.400.000</t>
  </si>
  <si>
    <t>SATU</t>
  </si>
  <si>
    <t>Kota Satu Properti Tbk.</t>
  </si>
  <si>
    <t>05 Nov 2018</t>
  </si>
  <si>
    <t>1.375.000.000</t>
  </si>
  <si>
    <t>SURE</t>
  </si>
  <si>
    <t>Super Energy Tbk.</t>
  </si>
  <si>
    <t>05 Okt 2018</t>
  </si>
  <si>
    <t>1.497.576.771</t>
  </si>
  <si>
    <t>KPAS</t>
  </si>
  <si>
    <t>Cottonindo Ariesta Tbk.</t>
  </si>
  <si>
    <t>768.043.253</t>
  </si>
  <si>
    <t>INPS</t>
  </si>
  <si>
    <t>Indah Prakasa Sentosa Tbk.</t>
  </si>
  <si>
    <t>06 Apr 2018</t>
  </si>
  <si>
    <t>TCPI</t>
  </si>
  <si>
    <t>Transcoal Pacific Tbk.</t>
  </si>
  <si>
    <t>06 Jul 2018</t>
  </si>
  <si>
    <t>SOSS</t>
  </si>
  <si>
    <t>Shield On Service Tbk.</t>
  </si>
  <si>
    <t>06 Nov 2018</t>
  </si>
  <si>
    <t>663.694.416</t>
  </si>
  <si>
    <t>FILM</t>
  </si>
  <si>
    <t>MD Pictures Tbk.</t>
  </si>
  <si>
    <t>07 Agt 2018</t>
  </si>
  <si>
    <t>9.511.217.000</t>
  </si>
  <si>
    <t>MSIN</t>
  </si>
  <si>
    <t>MNC Digital Entertainment Tbk.</t>
  </si>
  <si>
    <t>08 Jun 2018</t>
  </si>
  <si>
    <t>12.135.235.641</t>
  </si>
  <si>
    <t>KPAL</t>
  </si>
  <si>
    <t>Steadfast Marine Tbk.</t>
  </si>
  <si>
    <t>1.069.009.400</t>
  </si>
  <si>
    <t>SWAT</t>
  </si>
  <si>
    <t>Sriwahana Adityakarta Tbk.</t>
  </si>
  <si>
    <t>3.019.200.000</t>
  </si>
  <si>
    <t>BTPS</t>
  </si>
  <si>
    <t>Bank BTPN Syariah Tbk.</t>
  </si>
  <si>
    <t>08 Mei 2018</t>
  </si>
  <si>
    <t>7.626.663.000</t>
  </si>
  <si>
    <t>GHON</t>
  </si>
  <si>
    <t>Gihon Telekomunikasi Indonesia</t>
  </si>
  <si>
    <t>09 Apr 2018</t>
  </si>
  <si>
    <t>550.000.000</t>
  </si>
  <si>
    <t>TDPM</t>
  </si>
  <si>
    <t>Tridomain Performance Material</t>
  </si>
  <si>
    <t>10.485.050.500</t>
  </si>
  <si>
    <t>IPCC</t>
  </si>
  <si>
    <t>Indonesia Kendaraan Terminal T</t>
  </si>
  <si>
    <t>09 Jul 2018</t>
  </si>
  <si>
    <t>1.818.384.820</t>
  </si>
  <si>
    <t>BPTR</t>
  </si>
  <si>
    <t>Batavia Prosperindo Trans Tbk.</t>
  </si>
  <si>
    <t>3.534.000.000</t>
  </si>
  <si>
    <t>RISE</t>
  </si>
  <si>
    <t>Jaya Sukses Makmur Sentosa Tbk</t>
  </si>
  <si>
    <t>10.945.000.000</t>
  </si>
  <si>
    <t>BRIS</t>
  </si>
  <si>
    <t>Bank Syariah Indonesia Tbk.</t>
  </si>
  <si>
    <t>09 Mei 2018</t>
  </si>
  <si>
    <t>45.667.877.639</t>
  </si>
  <si>
    <t>MPRO</t>
  </si>
  <si>
    <t>Maha Properti Indonesia Tbk.</t>
  </si>
  <si>
    <t>09 Okt 2018</t>
  </si>
  <si>
    <t>9.942.500.000</t>
  </si>
  <si>
    <t>HKMU</t>
  </si>
  <si>
    <t>HK Metals Utama Tbk.</t>
  </si>
  <si>
    <t>3.221.750.000</t>
  </si>
  <si>
    <t>SOTS</t>
  </si>
  <si>
    <t>Satria Mega Kencana Tbk.</t>
  </si>
  <si>
    <t>10 Des 2018</t>
  </si>
  <si>
    <t>1.000.000.075</t>
  </si>
  <si>
    <t>URBN</t>
  </si>
  <si>
    <t>Urban Jakarta Propertindo Tbk.</t>
  </si>
  <si>
    <t>3.232.122.640</t>
  </si>
  <si>
    <t>DUCK</t>
  </si>
  <si>
    <t>Jaya Bersama Indo Tbk.</t>
  </si>
  <si>
    <t>10 Okt 2018</t>
  </si>
  <si>
    <t>1.283.330.000</t>
  </si>
  <si>
    <t>GOOD</t>
  </si>
  <si>
    <t>Garudafood Putra Putri Jaya Tb</t>
  </si>
  <si>
    <t>36.897.901.455</t>
  </si>
  <si>
    <t>POLL</t>
  </si>
  <si>
    <t>Pollux Properties Indonesia Tb</t>
  </si>
  <si>
    <t>11 Jul 2018</t>
  </si>
  <si>
    <t>8.318.823.600</t>
  </si>
  <si>
    <t>DEAL</t>
  </si>
  <si>
    <t>Dewata Freightinternational Tb</t>
  </si>
  <si>
    <t>11 Nov 2018</t>
  </si>
  <si>
    <t>1.146.170.959</t>
  </si>
  <si>
    <t>SKRN</t>
  </si>
  <si>
    <t>Superkrane Mitra Utama Tbk.</t>
  </si>
  <si>
    <t>11 Okt 2018</t>
  </si>
  <si>
    <t>7.500.000.000</t>
  </si>
  <si>
    <t>ZONE</t>
  </si>
  <si>
    <t>Mega Perintis Tbk.</t>
  </si>
  <si>
    <t>12 Des 2018</t>
  </si>
  <si>
    <t>870.171.478</t>
  </si>
  <si>
    <t>NUSA</t>
  </si>
  <si>
    <t>Sinergi Megah Internusa Tbk.</t>
  </si>
  <si>
    <t>12 Jul 2018</t>
  </si>
  <si>
    <t>7.700.000.148</t>
  </si>
  <si>
    <t>MGRO</t>
  </si>
  <si>
    <t>Mahkota Group Tbk.</t>
  </si>
  <si>
    <t>3.554.445.700</t>
  </si>
  <si>
    <t>SPTO</t>
  </si>
  <si>
    <t>Surya Pertiwi Tbk.</t>
  </si>
  <si>
    <t>14 Mei 2018</t>
  </si>
  <si>
    <t>2.700.000.000</t>
  </si>
  <si>
    <t>BOSS</t>
  </si>
  <si>
    <t>Borneo Olah Sarana Sukses Tbk.</t>
  </si>
  <si>
    <t>15 Feb 2018</t>
  </si>
  <si>
    <t>1.400.000.000</t>
  </si>
  <si>
    <t>PRIM</t>
  </si>
  <si>
    <t>Royal Prima Tbk.</t>
  </si>
  <si>
    <t>15 Mei 2018</t>
  </si>
  <si>
    <t>3.393.434.905</t>
  </si>
  <si>
    <t>ANDI</t>
  </si>
  <si>
    <t>Andira Agro Tbk.</t>
  </si>
  <si>
    <t>16 Agt 2018</t>
  </si>
  <si>
    <t>9.350.000.000</t>
  </si>
  <si>
    <t>LCKM</t>
  </si>
  <si>
    <t>LCK Global Kedaton Tbk.</t>
  </si>
  <si>
    <t>16 Jan 2018</t>
  </si>
  <si>
    <t>HEAL</t>
  </si>
  <si>
    <t>Medikaloka Hermina Tbk.</t>
  </si>
  <si>
    <t>16 Mei 2018</t>
  </si>
  <si>
    <t>14.967.599.095</t>
  </si>
  <si>
    <t>POLA</t>
  </si>
  <si>
    <t>Pool Advista Finance Tbk.</t>
  </si>
  <si>
    <t>16 Nov 2018</t>
  </si>
  <si>
    <t>2.729.385.300</t>
  </si>
  <si>
    <t>DIGI</t>
  </si>
  <si>
    <t>Arkadia Digital Media Tbk.</t>
  </si>
  <si>
    <t>18 Sep 2018</t>
  </si>
  <si>
    <t>1.625.000.000</t>
  </si>
  <si>
    <t>PANI</t>
  </si>
  <si>
    <t>Pratama Abadi Nusa Industri Tb</t>
  </si>
  <si>
    <t>13.530.000.000</t>
  </si>
  <si>
    <t>LAND</t>
  </si>
  <si>
    <t>Trimitra Propertindo Tbk.</t>
  </si>
  <si>
    <t>23 Agt 2018</t>
  </si>
  <si>
    <t>2.792.620.000</t>
  </si>
  <si>
    <t>TRUK</t>
  </si>
  <si>
    <t>Guna Timur Raya Tbk.</t>
  </si>
  <si>
    <t>23 Mei 2018</t>
  </si>
  <si>
    <t>435.000.000</t>
  </si>
  <si>
    <t>PZZA</t>
  </si>
  <si>
    <t>Sarimelati Kencana Tbk.</t>
  </si>
  <si>
    <t>3.021.875.000</t>
  </si>
  <si>
    <t>PEHA</t>
  </si>
  <si>
    <t>Phapros Tbk.</t>
  </si>
  <si>
    <t>26 Des 2018</t>
  </si>
  <si>
    <t>840.000.000</t>
  </si>
  <si>
    <t>DFAM</t>
  </si>
  <si>
    <t>Dafam Property Indonesia Tbk.</t>
  </si>
  <si>
    <t>27 Apr 2018</t>
  </si>
  <si>
    <t>1.899.852.850</t>
  </si>
  <si>
    <t>HELI</t>
  </si>
  <si>
    <t>Jaya Trishindo Tbk.</t>
  </si>
  <si>
    <t>27 Mar 2018</t>
  </si>
  <si>
    <t>832.862.387</t>
  </si>
  <si>
    <t>TNCA</t>
  </si>
  <si>
    <t>Trimuda Nuansa Citra Tbk.</t>
  </si>
  <si>
    <t>28 Jun 2018</t>
  </si>
  <si>
    <t>421.640.000</t>
  </si>
  <si>
    <t>JSKY</t>
  </si>
  <si>
    <t>Sky Energy Indonesia Tbk.</t>
  </si>
  <si>
    <t>28 Mar 2018</t>
  </si>
  <si>
    <t>2.032.540.000</t>
  </si>
  <si>
    <t>TUGU</t>
  </si>
  <si>
    <t>Asuransi Tugu Pratama Indonesi</t>
  </si>
  <si>
    <t>28 Mei 2018</t>
  </si>
  <si>
    <t>1.777.787.800</t>
  </si>
  <si>
    <t>CITY</t>
  </si>
  <si>
    <t>Natura City Developments Tbk.</t>
  </si>
  <si>
    <t>28 Sep 2018</t>
  </si>
  <si>
    <t>5.405.188.966</t>
  </si>
  <si>
    <t>YELO</t>
  </si>
  <si>
    <t>Yelooo Integra Datanet Tbk.</t>
  </si>
  <si>
    <t>29 Okt 2018</t>
  </si>
  <si>
    <t>1.912.774.405</t>
  </si>
  <si>
    <t>MOLI</t>
  </si>
  <si>
    <t>Madusari Murni Indah Tbk.</t>
  </si>
  <si>
    <t>30 Agt 2018</t>
  </si>
  <si>
    <t>2.724.036.581</t>
  </si>
  <si>
    <t>CAKK</t>
  </si>
  <si>
    <t>Cahayaputra Asa Keramik Tbk.</t>
  </si>
  <si>
    <t>31 Okt 2018</t>
  </si>
  <si>
    <t>1.203.300.219</t>
  </si>
  <si>
    <t>BELL</t>
  </si>
  <si>
    <t>Trisula Textile Industries Tbk</t>
  </si>
  <si>
    <t>03 Okt 2017</t>
  </si>
  <si>
    <t>7.250.000.000</t>
  </si>
  <si>
    <t>PSSI</t>
  </si>
  <si>
    <t>IMC Pelita Logistik Tbk.</t>
  </si>
  <si>
    <t>05 Des 2017</t>
  </si>
  <si>
    <t>5.417.063.153</t>
  </si>
  <si>
    <t>MPOW</t>
  </si>
  <si>
    <t>Megapower Makmur Tbk.</t>
  </si>
  <si>
    <t>05 Jul 2017</t>
  </si>
  <si>
    <t>816.997.053</t>
  </si>
  <si>
    <t>CLEO</t>
  </si>
  <si>
    <t>Sariguna Primatirta Tbk.</t>
  </si>
  <si>
    <t>05 Mei 2017</t>
  </si>
  <si>
    <t>12.000.000.000</t>
  </si>
  <si>
    <t>NASA</t>
  </si>
  <si>
    <t>Andalan Perkasa Abadi Tbk.</t>
  </si>
  <si>
    <t>07 Agt 2017</t>
  </si>
  <si>
    <t>11.004.929.322</t>
  </si>
  <si>
    <t>FIRE</t>
  </si>
  <si>
    <t>Alfa Energi Investama Tbk.</t>
  </si>
  <si>
    <t>09 Jun 2017</t>
  </si>
  <si>
    <t>1.475.363.179</t>
  </si>
  <si>
    <t>CARS</t>
  </si>
  <si>
    <t>Industri dan Perdagangan Bintr</t>
  </si>
  <si>
    <t>10 Apr 2017</t>
  </si>
  <si>
    <t>15.000.000.000</t>
  </si>
  <si>
    <t>TAMU</t>
  </si>
  <si>
    <t>Pelayaran Tamarin Samudra Tbk.</t>
  </si>
  <si>
    <t>10 Mei 2017</t>
  </si>
  <si>
    <t>37.500.000.000</t>
  </si>
  <si>
    <t>CSIS</t>
  </si>
  <si>
    <t xml:space="preserve">Cahayasakti Investindo Sukses </t>
  </si>
  <si>
    <t>1.307.000.000</t>
  </si>
  <si>
    <t>GMFI</t>
  </si>
  <si>
    <t>Garuda Maintenance Facility Ae</t>
  </si>
  <si>
    <t>10 Okt 2017</t>
  </si>
  <si>
    <t>28.233.511.500</t>
  </si>
  <si>
    <t>MARK</t>
  </si>
  <si>
    <t>Mark Dynamics Indonesia Tbk.</t>
  </si>
  <si>
    <t>12 Jul 2017</t>
  </si>
  <si>
    <t>3.800.000.310</t>
  </si>
  <si>
    <t>MTWI</t>
  </si>
  <si>
    <t>Malacca Trust Wuwungan Insuran</t>
  </si>
  <si>
    <t>12 Okt 2017</t>
  </si>
  <si>
    <t>2.924.486.639</t>
  </si>
  <si>
    <t>DWGL</t>
  </si>
  <si>
    <t>Dwi Guna Laksana Tbk.</t>
  </si>
  <si>
    <t>13 Des 2017</t>
  </si>
  <si>
    <t>9.252.820.991</t>
  </si>
  <si>
    <t>PBID</t>
  </si>
  <si>
    <t>Panca Budi Idaman Tbk.</t>
  </si>
  <si>
    <t>TOPS</t>
  </si>
  <si>
    <t>Totalindo Eka Persada Tbk.</t>
  </si>
  <si>
    <t>16 Jun 2017</t>
  </si>
  <si>
    <t>33.330.000.000</t>
  </si>
  <si>
    <t>PORT</t>
  </si>
  <si>
    <t>Nusantara Pelabuhan Handal Tbk</t>
  </si>
  <si>
    <t>16 Mar 2017</t>
  </si>
  <si>
    <t>2.813.941.985</t>
  </si>
  <si>
    <t>TGRA</t>
  </si>
  <si>
    <t>Terregra Asia Energy Tbk.</t>
  </si>
  <si>
    <t>16 Mei 2017</t>
  </si>
  <si>
    <t>2.750.000.000</t>
  </si>
  <si>
    <t>ZINC</t>
  </si>
  <si>
    <t>Kapuas Prima Coal Tbk.</t>
  </si>
  <si>
    <t>16 Okt 2017</t>
  </si>
  <si>
    <t>25.250.000.000</t>
  </si>
  <si>
    <t>JMAS</t>
  </si>
  <si>
    <t>Asuransi Jiwa Syariah Jasa Mit</t>
  </si>
  <si>
    <t>18 Des 2017</t>
  </si>
  <si>
    <t>CAMP</t>
  </si>
  <si>
    <t>Campina Ice Cream Industry Tbk</t>
  </si>
  <si>
    <t>19 Des 2017</t>
  </si>
  <si>
    <t>5.885.000.000</t>
  </si>
  <si>
    <t>KMTR</t>
  </si>
  <si>
    <t>Kirana Megatara Tbk.</t>
  </si>
  <si>
    <t>19 Jun 2017</t>
  </si>
  <si>
    <t>8.215.366.379</t>
  </si>
  <si>
    <t>MAPB</t>
  </si>
  <si>
    <t>MAP Boga Adiperkasa Tbk.</t>
  </si>
  <si>
    <t>21 Jun 2017</t>
  </si>
  <si>
    <t>2.170.922.900</t>
  </si>
  <si>
    <t>WOOD</t>
  </si>
  <si>
    <t>Integra Indocabinet Tbk.</t>
  </si>
  <si>
    <t>6.437.500.000</t>
  </si>
  <si>
    <t>HRTA</t>
  </si>
  <si>
    <t>Hartadinata Abadi Tbk.</t>
  </si>
  <si>
    <t>4.605.262.400</t>
  </si>
  <si>
    <t>ARMY</t>
  </si>
  <si>
    <t>Armidian Karyatama Tbk.</t>
  </si>
  <si>
    <t>9.006.250.000</t>
  </si>
  <si>
    <t>IPCM</t>
  </si>
  <si>
    <t>Jasa Armada Indonesia Tbk.</t>
  </si>
  <si>
    <t>22 Des 2017</t>
  </si>
  <si>
    <t>5.284.811.100</t>
  </si>
  <si>
    <t>MABA</t>
  </si>
  <si>
    <t>Marga Abhinaya Abadi Tbk.</t>
  </si>
  <si>
    <t>22 Jun 2017</t>
  </si>
  <si>
    <t>15.365.229.912</t>
  </si>
  <si>
    <t>HOKI</t>
  </si>
  <si>
    <t>Buyung Poetra Sembada Tbk.</t>
  </si>
  <si>
    <t>9.677.752.680</t>
  </si>
  <si>
    <t>PPRE</t>
  </si>
  <si>
    <t>PP Presisi Tbk.</t>
  </si>
  <si>
    <t>24 Nov 2017</t>
  </si>
  <si>
    <t>10.224.271.000</t>
  </si>
  <si>
    <t>MDKI</t>
  </si>
  <si>
    <t>Emdeki Utama Tbk.</t>
  </si>
  <si>
    <t>25 Sep 2017</t>
  </si>
  <si>
    <t>2.530.150.002</t>
  </si>
  <si>
    <t>MINA</t>
  </si>
  <si>
    <t>Sanurhasta Mitra Tbk.</t>
  </si>
  <si>
    <t>28 Apr 2017</t>
  </si>
  <si>
    <t>6.562.500.000</t>
  </si>
  <si>
    <t>FORZ</t>
  </si>
  <si>
    <t>Forza Land Indonesia Tbk.</t>
  </si>
  <si>
    <t>1.984.009.887</t>
  </si>
  <si>
    <t>PCAR</t>
  </si>
  <si>
    <t>Prima Cakrawala Abadi Tbk.</t>
  </si>
  <si>
    <t>29 Des 2017</t>
  </si>
  <si>
    <t>1.166.666.700</t>
  </si>
  <si>
    <t>WEGE</t>
  </si>
  <si>
    <t>Wijaya Karya Bangunan Gedung T</t>
  </si>
  <si>
    <t>30 Nov 2017</t>
  </si>
  <si>
    <t>9.572.000.000</t>
  </si>
  <si>
    <t>INCF</t>
  </si>
  <si>
    <t>Indo Komoditi Korpora Tbk.</t>
  </si>
  <si>
    <t>06 Sep 2016</t>
  </si>
  <si>
    <t>1.438.370.465</t>
  </si>
  <si>
    <t>PRDA</t>
  </si>
  <si>
    <t>Prodia Widyahusada Tbk.</t>
  </si>
  <si>
    <t>07 Des 2016</t>
  </si>
  <si>
    <t>937.500.000</t>
  </si>
  <si>
    <t>MTRA</t>
  </si>
  <si>
    <t>Mitra Pemuda Tbk.</t>
  </si>
  <si>
    <t>10 Feb 2016</t>
  </si>
  <si>
    <t>770.000.000</t>
  </si>
  <si>
    <t>MARI</t>
  </si>
  <si>
    <t>Mahaka Radio Integra Tbk.</t>
  </si>
  <si>
    <t>11 Feb 2016</t>
  </si>
  <si>
    <t>5.252.644.000</t>
  </si>
  <si>
    <t>ARTO</t>
  </si>
  <si>
    <t>Bank Jago Tbk.</t>
  </si>
  <si>
    <t>12 Jan 2016</t>
  </si>
  <si>
    <t>13.717.687.500</t>
  </si>
  <si>
    <t>BGTG</t>
  </si>
  <si>
    <t>Bank Ganesha Tbk.</t>
  </si>
  <si>
    <t>12 Mei 2016</t>
  </si>
  <si>
    <t>23.731.287.132</t>
  </si>
  <si>
    <t>POWR</t>
  </si>
  <si>
    <t>Cikarang Listrindo Tbk.</t>
  </si>
  <si>
    <t>14 Jun 2016</t>
  </si>
  <si>
    <t>16.087.156.000</t>
  </si>
  <si>
    <t>SHIP</t>
  </si>
  <si>
    <t>Sillo Maritime Perdana Tbk.</t>
  </si>
  <si>
    <t>16 Jun 2016</t>
  </si>
  <si>
    <t>2.719.790.000</t>
  </si>
  <si>
    <t>OASA</t>
  </si>
  <si>
    <t>Maharaksa Biru Energi Tbk.</t>
  </si>
  <si>
    <t>18 Jul 2016</t>
  </si>
  <si>
    <t>6.347.220.000</t>
  </si>
  <si>
    <t>BOGA</t>
  </si>
  <si>
    <t>Bintang Oto Global Tbk.</t>
  </si>
  <si>
    <t>19 Des 2016</t>
  </si>
  <si>
    <t>3.803.526.210</t>
  </si>
  <si>
    <t>CASA</t>
  </si>
  <si>
    <t>Capital Financial Indonesia Tb</t>
  </si>
  <si>
    <t>19 Jul 2016</t>
  </si>
  <si>
    <t>54.476.269.803</t>
  </si>
  <si>
    <t>WSBP</t>
  </si>
  <si>
    <t>Waskita Beton Precast Tbk.</t>
  </si>
  <si>
    <t>20 Sep 2016</t>
  </si>
  <si>
    <t>26.361.157.534</t>
  </si>
  <si>
    <t>DAYA</t>
  </si>
  <si>
    <t>Duta Intidaya Tbk.</t>
  </si>
  <si>
    <t>28 Jun 2016</t>
  </si>
  <si>
    <t>2.420.547.025</t>
  </si>
  <si>
    <t>PBSA</t>
  </si>
  <si>
    <t>Paramita Bangun Sarana Tbk.</t>
  </si>
  <si>
    <t>28 Sep 2016</t>
  </si>
  <si>
    <t>3.000.000.000</t>
  </si>
  <si>
    <t>AGII</t>
  </si>
  <si>
    <t>Samator Indo Gas Tbk.</t>
  </si>
  <si>
    <t>3.066.660.000</t>
  </si>
  <si>
    <t>JGLE</t>
  </si>
  <si>
    <t xml:space="preserve">Graha Andrasentra Propertindo </t>
  </si>
  <si>
    <t>29 Jun 2016</t>
  </si>
  <si>
    <t>22.581.909.405</t>
  </si>
  <si>
    <t>KOPI</t>
  </si>
  <si>
    <t>Mitra Energi Persada Tbk.</t>
  </si>
  <si>
    <t>04 Mei 2015</t>
  </si>
  <si>
    <t>697.266.668</t>
  </si>
  <si>
    <t>BOLT</t>
  </si>
  <si>
    <t>Garuda Metalindo Tbk.</t>
  </si>
  <si>
    <t>07 Jul 2015</t>
  </si>
  <si>
    <t>2.343.750.000</t>
  </si>
  <si>
    <t>DPUM</t>
  </si>
  <si>
    <t>Dua Putra Utama Makmur Tbk.</t>
  </si>
  <si>
    <t>08 Des 2015</t>
  </si>
  <si>
    <t>4.175.000.000</t>
  </si>
  <si>
    <t>IDPR</t>
  </si>
  <si>
    <t>Indonesia Pondasi Raya Tbk.</t>
  </si>
  <si>
    <t>10 Des 2015</t>
  </si>
  <si>
    <t>2.003.000.000</t>
  </si>
  <si>
    <t>AMIN</t>
  </si>
  <si>
    <t>Ateliers Mecaniques D Indonesi</t>
  </si>
  <si>
    <t>1.080.000.000</t>
  </si>
  <si>
    <t>KINO</t>
  </si>
  <si>
    <t>Kino Indonesia Tbk.</t>
  </si>
  <si>
    <t>11 Des 2015</t>
  </si>
  <si>
    <t>1.428.571.500</t>
  </si>
  <si>
    <t>BBHI</t>
  </si>
  <si>
    <t>Allo Bank Indonesia Tbk.</t>
  </si>
  <si>
    <t>12 Agt 2015</t>
  </si>
  <si>
    <t>21.512.953.877</t>
  </si>
  <si>
    <t>MMLP</t>
  </si>
  <si>
    <t>Mega Manunggal Property Tbk.</t>
  </si>
  <si>
    <t>12 Jun 2015</t>
  </si>
  <si>
    <t>6.889.134.608</t>
  </si>
  <si>
    <t>BBYB</t>
  </si>
  <si>
    <t>Bank Neo Commerce Tbk.</t>
  </si>
  <si>
    <t>13 Jan 2015</t>
  </si>
  <si>
    <t>11.918.427.523</t>
  </si>
  <si>
    <t>BIKA</t>
  </si>
  <si>
    <t>Binakarya Jaya Abadi Tbk.</t>
  </si>
  <si>
    <t>14 Jul 2015</t>
  </si>
  <si>
    <t>592.280.000</t>
  </si>
  <si>
    <t>MDKA</t>
  </si>
  <si>
    <t>Merdeka Copper Gold Tbk.</t>
  </si>
  <si>
    <t>19 Jun 2015</t>
  </si>
  <si>
    <t>24.110.850.771</t>
  </si>
  <si>
    <t>PPRO</t>
  </si>
  <si>
    <t>PP Properti Tbk.</t>
  </si>
  <si>
    <t>19 Mei 2015</t>
  </si>
  <si>
    <t>61.675.671.883</t>
  </si>
  <si>
    <t>MIKA</t>
  </si>
  <si>
    <t>Mitra Keluarga Karyasehat Tbk.</t>
  </si>
  <si>
    <t>24 Mar 2015</t>
  </si>
  <si>
    <t>14.246.349.500</t>
  </si>
  <si>
    <t>MKNT</t>
  </si>
  <si>
    <t>Mitra Komunikasi Nusantara Tbk</t>
  </si>
  <si>
    <t>26 Okt 2015</t>
  </si>
  <si>
    <t>5.500.000.000</t>
  </si>
  <si>
    <t>VINS</t>
  </si>
  <si>
    <t>Victoria Insurance Tbk.</t>
  </si>
  <si>
    <t>28 Sep 2015</t>
  </si>
  <si>
    <t>1.460.573.616</t>
  </si>
  <si>
    <t>BUKK</t>
  </si>
  <si>
    <t>Bukaka Teknik Utama Tbk.</t>
  </si>
  <si>
    <t>29 Jun 2015</t>
  </si>
  <si>
    <t>2.640.452.000</t>
  </si>
  <si>
    <t>DMAS</t>
  </si>
  <si>
    <t>Puradelta Lestari Tbk.</t>
  </si>
  <si>
    <t>29 Mei 2015</t>
  </si>
  <si>
    <t>48.198.111.100</t>
  </si>
  <si>
    <t>LINK</t>
  </si>
  <si>
    <t>Link Net Tbk.</t>
  </si>
  <si>
    <t>02 Jun 2014</t>
  </si>
  <si>
    <t>2.863.195.484</t>
  </si>
  <si>
    <t>SOCI</t>
  </si>
  <si>
    <t>Soechi Lines Tbk.</t>
  </si>
  <si>
    <t>03 Des 2014</t>
  </si>
  <si>
    <t>7.059.000.000</t>
  </si>
  <si>
    <t>BIRD</t>
  </si>
  <si>
    <t>Blue Bird Tbk.</t>
  </si>
  <si>
    <t>05 Nov 2014</t>
  </si>
  <si>
    <t>2.502.100.000</t>
  </si>
  <si>
    <t>WTON</t>
  </si>
  <si>
    <t>Wijaya Karya Beton Tbk.</t>
  </si>
  <si>
    <t>08 Apr 2014</t>
  </si>
  <si>
    <t>8.715.466.600</t>
  </si>
  <si>
    <t>BPII</t>
  </si>
  <si>
    <t>Batavia Prosperindo Internasio</t>
  </si>
  <si>
    <t>08 Jul 2014</t>
  </si>
  <si>
    <t>515.498.662</t>
  </si>
  <si>
    <t>MGNA</t>
  </si>
  <si>
    <t>Magna Investama Mandiri Tbk.</t>
  </si>
  <si>
    <t>3.410.475.354</t>
  </si>
  <si>
    <t>BLTZ</t>
  </si>
  <si>
    <t>Graha Layar Prima Tbk.</t>
  </si>
  <si>
    <t>10 Apr 2014</t>
  </si>
  <si>
    <t>873.937.142</t>
  </si>
  <si>
    <t>MBAP</t>
  </si>
  <si>
    <t>Mitrabara Adiperdana Tbk.</t>
  </si>
  <si>
    <t>10 Jul 2014</t>
  </si>
  <si>
    <t>1.227.271.952</t>
  </si>
  <si>
    <t>MDIA</t>
  </si>
  <si>
    <t>Intermedia Capital Tbk.</t>
  </si>
  <si>
    <t>11 Apr 2014</t>
  </si>
  <si>
    <t>39.215.538.400</t>
  </si>
  <si>
    <t>TARA</t>
  </si>
  <si>
    <t>Agung Semesta Sejahtera Tbk.</t>
  </si>
  <si>
    <t>11 Jul 2014</t>
  </si>
  <si>
    <t>10.069.645.750</t>
  </si>
  <si>
    <t>DNAR</t>
  </si>
  <si>
    <t>Bank Oke Indonesia Tbk.</t>
  </si>
  <si>
    <t>16.781.376.732</t>
  </si>
  <si>
    <t>BALI</t>
  </si>
  <si>
    <t>Bali Towerindo Sentra Tbk.</t>
  </si>
  <si>
    <t>13 Mar 2014</t>
  </si>
  <si>
    <t>3.934.592.500</t>
  </si>
  <si>
    <t>LRNA</t>
  </si>
  <si>
    <t>Eka Sari Lorena Transport Tbk.</t>
  </si>
  <si>
    <t>15 Apr 2014</t>
  </si>
  <si>
    <t>350.000.022</t>
  </si>
  <si>
    <t>PNBS</t>
  </si>
  <si>
    <t>Bank Panin Dubai Syariah Tbk.</t>
  </si>
  <si>
    <t>15 Jan 2014</t>
  </si>
  <si>
    <t>38.425.504.906</t>
  </si>
  <si>
    <t>CANI</t>
  </si>
  <si>
    <t>Capitol Nusantara Indonesia Tb</t>
  </si>
  <si>
    <t>16 Jan 2014</t>
  </si>
  <si>
    <t>833.440.000</t>
  </si>
  <si>
    <t>ASMI</t>
  </si>
  <si>
    <t>Asuransi Maximus Graha Persada</t>
  </si>
  <si>
    <t>8.958.380.460</t>
  </si>
  <si>
    <t>BINA</t>
  </si>
  <si>
    <t>Bank Ina Perdana Tbk.</t>
  </si>
  <si>
    <t>6.073.369.498</t>
  </si>
  <si>
    <t>IMPC</t>
  </si>
  <si>
    <t>Impack Pratama Industri Tbk.</t>
  </si>
  <si>
    <t>17 Des 2014</t>
  </si>
  <si>
    <t>4.933.500.000</t>
  </si>
  <si>
    <t>TALF</t>
  </si>
  <si>
    <t>Tunas Alfin Tbk.</t>
  </si>
  <si>
    <t>17 Jan 2014</t>
  </si>
  <si>
    <t>1.353.435.000</t>
  </si>
  <si>
    <t>AGRS</t>
  </si>
  <si>
    <t>Bank IBK Indonesia Tbk.</t>
  </si>
  <si>
    <t>22 Des 2014</t>
  </si>
  <si>
    <t>27.357.208.711</t>
  </si>
  <si>
    <t>IBFN</t>
  </si>
  <si>
    <t>Intan Baru Prana Tbk.</t>
  </si>
  <si>
    <t>1.517.332.349</t>
  </si>
  <si>
    <t>GOLL</t>
  </si>
  <si>
    <t>Golden Plantation Tbk.</t>
  </si>
  <si>
    <t>23 Des 2014</t>
  </si>
  <si>
    <t>3.665.000.759</t>
  </si>
  <si>
    <t>CINT</t>
  </si>
  <si>
    <t>Chitose Internasional Tbk.</t>
  </si>
  <si>
    <t>27 Jun 2014</t>
  </si>
  <si>
    <t>ECII</t>
  </si>
  <si>
    <t>Electronic City Indonesia Tbk.</t>
  </si>
  <si>
    <t>03 Jul 2013</t>
  </si>
  <si>
    <t>1.334.333.000</t>
  </si>
  <si>
    <t>APEX</t>
  </si>
  <si>
    <t>Apexindo Pratama Duta Tbk.</t>
  </si>
  <si>
    <t>05 Jun 2013</t>
  </si>
  <si>
    <t>2.830.004.997</t>
  </si>
  <si>
    <t>BBMD</t>
  </si>
  <si>
    <t>Bank Mestika Dharma Tbk.</t>
  </si>
  <si>
    <t>08 Jul 2013</t>
  </si>
  <si>
    <t>4.049.189.100</t>
  </si>
  <si>
    <t>VICO</t>
  </si>
  <si>
    <t>Victoria Investama Tbk.</t>
  </si>
  <si>
    <t>15.217.075.658</t>
  </si>
  <si>
    <t>ANJT</t>
  </si>
  <si>
    <t>Austindo Nusantara Jaya Tbk.</t>
  </si>
  <si>
    <t>08 Mei 2013</t>
  </si>
  <si>
    <t>3.354.175.000</t>
  </si>
  <si>
    <t>KRAH</t>
  </si>
  <si>
    <t>Grand Kartech Tbk.</t>
  </si>
  <si>
    <t>08 Nov 2013</t>
  </si>
  <si>
    <t>971.190.000</t>
  </si>
  <si>
    <t>BBRM</t>
  </si>
  <si>
    <t xml:space="preserve">Pelayaran Nasional Bina Buana </t>
  </si>
  <si>
    <t>09 Jan 2013</t>
  </si>
  <si>
    <t>8.479.490.328</t>
  </si>
  <si>
    <t>IMJS</t>
  </si>
  <si>
    <t>Indomobil Multi Jasa Tbk.</t>
  </si>
  <si>
    <t>10 Des 2013</t>
  </si>
  <si>
    <t>8.654.325.000</t>
  </si>
  <si>
    <t>HOTL</t>
  </si>
  <si>
    <t>Saraswati Griya Lestari Tbk.</t>
  </si>
  <si>
    <t>10 Jan 2013</t>
  </si>
  <si>
    <t>3.550.001.452</t>
  </si>
  <si>
    <t>LEAD</t>
  </si>
  <si>
    <t>Logindo Samudramakmur Tbk.</t>
  </si>
  <si>
    <t>11 Des 2013</t>
  </si>
  <si>
    <t>4.049.616.328</t>
  </si>
  <si>
    <t>SAME</t>
  </si>
  <si>
    <t>Sarana Meditama Metropolitan T</t>
  </si>
  <si>
    <t>11 Jan 2013</t>
  </si>
  <si>
    <t>17.138.382.545</t>
  </si>
  <si>
    <t>BMAS</t>
  </si>
  <si>
    <t>Bank Maspion Indonesia Tbk.</t>
  </si>
  <si>
    <t>11 Jul 2013</t>
  </si>
  <si>
    <t>8.534.112.229</t>
  </si>
  <si>
    <t>SSMS</t>
  </si>
  <si>
    <t>Sawit Sumbermas Sarana Tbk.</t>
  </si>
  <si>
    <t>12 Des 2013</t>
  </si>
  <si>
    <t>9.525.000.000</t>
  </si>
  <si>
    <t>SILO</t>
  </si>
  <si>
    <t>Siloam International Hospitals</t>
  </si>
  <si>
    <t>12 Sep 2013</t>
  </si>
  <si>
    <t>13.006.125.000</t>
  </si>
  <si>
    <t>DSNG</t>
  </si>
  <si>
    <t>Dharma Satya Nusantara Tbk.</t>
  </si>
  <si>
    <t>14 Jun 2013</t>
  </si>
  <si>
    <t>10.599.842.400</t>
  </si>
  <si>
    <t>MAGP</t>
  </si>
  <si>
    <t>Multi Agro Gemilang Plantation</t>
  </si>
  <si>
    <t>16 Jan 2013</t>
  </si>
  <si>
    <t>9.000.000.004</t>
  </si>
  <si>
    <t>SRIL</t>
  </si>
  <si>
    <t>Sri Rejeki Isman Tbk.</t>
  </si>
  <si>
    <t>17 Jun 2013</t>
  </si>
  <si>
    <t>20.452.176.844</t>
  </si>
  <si>
    <t>SIDO</t>
  </si>
  <si>
    <t>Industri Jamu dan Farmasi Sido</t>
  </si>
  <si>
    <t>18 Des 2013</t>
  </si>
  <si>
    <t>30.000.000.000</t>
  </si>
  <si>
    <t>TPMA</t>
  </si>
  <si>
    <t>Trans Power Marine Tbk.</t>
  </si>
  <si>
    <t>20 Feb 2013</t>
  </si>
  <si>
    <t>2.633.300.000</t>
  </si>
  <si>
    <t>NOBU</t>
  </si>
  <si>
    <t>Bank Nationalnobu Tbk.</t>
  </si>
  <si>
    <t>20 Mei 2013</t>
  </si>
  <si>
    <t>5.230.445.986</t>
  </si>
  <si>
    <t>ISSP</t>
  </si>
  <si>
    <t>Steel Pipe Industry of Indones</t>
  </si>
  <si>
    <t>22 Feb 2013</t>
  </si>
  <si>
    <t>7.185.992.035</t>
  </si>
  <si>
    <t>ACST</t>
  </si>
  <si>
    <t>Acset Indonusa Tbk.</t>
  </si>
  <si>
    <t>24 Jun 2013</t>
  </si>
  <si>
    <t>12.675.160.000</t>
  </si>
  <si>
    <t>DYAN</t>
  </si>
  <si>
    <t>Dyandra Media International Tb</t>
  </si>
  <si>
    <t>25 Mar 2013</t>
  </si>
  <si>
    <t>4.272.964.279</t>
  </si>
  <si>
    <t>SRTG</t>
  </si>
  <si>
    <t>Saratoga Investama Sedaya Tbk.</t>
  </si>
  <si>
    <t>26 Jun 2013</t>
  </si>
  <si>
    <t>13.564.835.000</t>
  </si>
  <si>
    <t>NRCA</t>
  </si>
  <si>
    <t>Nusa Raya Cipta Tbk.</t>
  </si>
  <si>
    <t>27 Jun 2013</t>
  </si>
  <si>
    <t>2.496.258.344</t>
  </si>
  <si>
    <t>SMBR</t>
  </si>
  <si>
    <t>Semen Baturaja Tbk.</t>
  </si>
  <si>
    <t>28 Jun 2013</t>
  </si>
  <si>
    <t>9.932.534.336</t>
  </si>
  <si>
    <t>MPMX</t>
  </si>
  <si>
    <t>Mitra Pinasthika Mustika Tbk.</t>
  </si>
  <si>
    <t>29 Mei 2013</t>
  </si>
  <si>
    <t>4.462.963.276</t>
  </si>
  <si>
    <t>APII</t>
  </si>
  <si>
    <t>Arita Prima Indonesia Tbk.</t>
  </si>
  <si>
    <t>29 Okt 2013</t>
  </si>
  <si>
    <t>1.075.760.000</t>
  </si>
  <si>
    <t>ESSA</t>
  </si>
  <si>
    <t>Surya Esa Perkasa Tbk.</t>
  </si>
  <si>
    <t>01 Feb 2012</t>
  </si>
  <si>
    <t>17.226.975.700</t>
  </si>
  <si>
    <t>TAXI</t>
  </si>
  <si>
    <t>Express Transindo Utama Tbk.</t>
  </si>
  <si>
    <t>02 Nov 2012</t>
  </si>
  <si>
    <t>10.223.647.156</t>
  </si>
  <si>
    <t>KOBX</t>
  </si>
  <si>
    <t>Kobexindo Tractors Tbk.</t>
  </si>
  <si>
    <t>05 Jul 2012</t>
  </si>
  <si>
    <t>2.272.500.000</t>
  </si>
  <si>
    <t>TOBA</t>
  </si>
  <si>
    <t>TBS Energi Utama Tbk.</t>
  </si>
  <si>
    <t>06 Jul 2012</t>
  </si>
  <si>
    <t>8.068.271.058</t>
  </si>
  <si>
    <t>RANC</t>
  </si>
  <si>
    <t>Supra Boga Lestari Tbk.</t>
  </si>
  <si>
    <t>07 Jun 2012</t>
  </si>
  <si>
    <t>1.564.487.500</t>
  </si>
  <si>
    <t>BSSR</t>
  </si>
  <si>
    <t>Baramulti Suksessarana Tbk.</t>
  </si>
  <si>
    <t>08 Nov 2012</t>
  </si>
  <si>
    <t>2.616.500.000</t>
  </si>
  <si>
    <t>PALM</t>
  </si>
  <si>
    <t>Provident Investasi Bersama Tb</t>
  </si>
  <si>
    <t>08 Okt 2012</t>
  </si>
  <si>
    <t>7.119.540.356</t>
  </si>
  <si>
    <t>PADI</t>
  </si>
  <si>
    <t>Minna Padi Investama Sekuritas</t>
  </si>
  <si>
    <t>09 Jan 2012</t>
  </si>
  <si>
    <t>11.307.246.524</t>
  </si>
  <si>
    <t>MSKY</t>
  </si>
  <si>
    <t>MNC Sky Vision Tbk.</t>
  </si>
  <si>
    <t>09 Jul 2012</t>
  </si>
  <si>
    <t>1.994.370.480</t>
  </si>
  <si>
    <t>BEST</t>
  </si>
  <si>
    <t>Bekasi Fajar Industrial Estate</t>
  </si>
  <si>
    <t>10 Apr 2012</t>
  </si>
  <si>
    <t>9.647.311.150</t>
  </si>
  <si>
    <t>GLOB</t>
  </si>
  <si>
    <t>Globe Kita Terang Tbk.</t>
  </si>
  <si>
    <t>10 Jul 2012</t>
  </si>
  <si>
    <t>1.111.112.000</t>
  </si>
  <si>
    <t>ALTO</t>
  </si>
  <si>
    <t>Tri Banyan Tirta Tbk.</t>
  </si>
  <si>
    <t>2.191.870.558</t>
  </si>
  <si>
    <t>GAMA</t>
  </si>
  <si>
    <t>Aksara Global Development Tbk.</t>
  </si>
  <si>
    <t>11 Jul 2012</t>
  </si>
  <si>
    <t>10.011.027.656</t>
  </si>
  <si>
    <t>NELY</t>
  </si>
  <si>
    <t>Pelayaran Nelly Dwi Putri Tbk.</t>
  </si>
  <si>
    <t>11 Okt 2012</t>
  </si>
  <si>
    <t>2.350.000.000</t>
  </si>
  <si>
    <t>TELE</t>
  </si>
  <si>
    <t>Omni Inovasi Indonesia Tbk.</t>
  </si>
  <si>
    <t>12 Jan 2012</t>
  </si>
  <si>
    <t>7.310.929.389</t>
  </si>
  <si>
    <t>BJTM</t>
  </si>
  <si>
    <t>Bank Pembangunan Daerah Jawa T</t>
  </si>
  <si>
    <t>12 Jul 2012</t>
  </si>
  <si>
    <t>14.865.343.101</t>
  </si>
  <si>
    <t>ASSA</t>
  </si>
  <si>
    <t>Adi Sarana Armada Tbk.</t>
  </si>
  <si>
    <t>12 Nov 2012</t>
  </si>
  <si>
    <t>3.566.394.648</t>
  </si>
  <si>
    <t>NIRO</t>
  </si>
  <si>
    <t>City Retail Developments Tbk.</t>
  </si>
  <si>
    <t>13 Sep 2012</t>
  </si>
  <si>
    <t>22.198.871.804</t>
  </si>
  <si>
    <t>WIIM</t>
  </si>
  <si>
    <t>Wismilak Inti Makmur Tbk.</t>
  </si>
  <si>
    <t>18 Des 2012</t>
  </si>
  <si>
    <t>2.099.873.760</t>
  </si>
  <si>
    <t>WSKT</t>
  </si>
  <si>
    <t>Waskita Karya (Persero) Tbk.</t>
  </si>
  <si>
    <t>19 Des 2012</t>
  </si>
  <si>
    <t>28.806.807.016</t>
  </si>
  <si>
    <t>TRIS</t>
  </si>
  <si>
    <t>Trisula International Tbk.</t>
  </si>
  <si>
    <t>28 Jun 2012</t>
  </si>
  <si>
    <t>3.141.443.831</t>
  </si>
  <si>
    <t>SKBM</t>
  </si>
  <si>
    <t>Sekar Bumi Tbk.</t>
  </si>
  <si>
    <t>28 Sep 2012</t>
  </si>
  <si>
    <t>1.730.103.217</t>
  </si>
  <si>
    <t>IBST</t>
  </si>
  <si>
    <t>Inti Bangun Sejahtera Tbk.</t>
  </si>
  <si>
    <t>31 Agt 2012</t>
  </si>
  <si>
    <t>1.350.904.927</t>
  </si>
  <si>
    <t>CASS</t>
  </si>
  <si>
    <t>Cardig Aero Services Tbk.</t>
  </si>
  <si>
    <t>05 Des 2011</t>
  </si>
  <si>
    <t>2.086.950.000</t>
  </si>
  <si>
    <t>MBSS</t>
  </si>
  <si>
    <t>Mitrabahtera Segara Sejati Tbk</t>
  </si>
  <si>
    <t>06 Apr 2011</t>
  </si>
  <si>
    <t>1.750.026.639</t>
  </si>
  <si>
    <t>ABMM</t>
  </si>
  <si>
    <t>ABM Investama Tbk.</t>
  </si>
  <si>
    <t>06 Des 2011</t>
  </si>
  <si>
    <t>2.753.165.000</t>
  </si>
  <si>
    <t>TIFA</t>
  </si>
  <si>
    <t>KDB Tifa Finance Tbk.</t>
  </si>
  <si>
    <t>08 Jul 2011</t>
  </si>
  <si>
    <t>3.552.213.000</t>
  </si>
  <si>
    <t>ARII</t>
  </si>
  <si>
    <t>Atlas Resources Tbk.</t>
  </si>
  <si>
    <t>08 Nov 2011</t>
  </si>
  <si>
    <t>3.431.000.000</t>
  </si>
  <si>
    <t>SIMP</t>
  </si>
  <si>
    <t>Salim Ivomas Pratama Tbk.</t>
  </si>
  <si>
    <t>09 Jun 2011</t>
  </si>
  <si>
    <t>15.816.310.000</t>
  </si>
  <si>
    <t>HDFA</t>
  </si>
  <si>
    <t>Radana Bhaskara Finance Tbk.</t>
  </si>
  <si>
    <t>10 Mei 2011</t>
  </si>
  <si>
    <t>6.542.445.783</t>
  </si>
  <si>
    <t>SMRU</t>
  </si>
  <si>
    <t>SMR Utama Tbk.</t>
  </si>
  <si>
    <t>10 Okt 2011</t>
  </si>
  <si>
    <t>12.499.385.782</t>
  </si>
  <si>
    <t>SRAJ</t>
  </si>
  <si>
    <t>Sejahteraraya Anugrahjaya Tbk.</t>
  </si>
  <si>
    <t>11 Apr 2011</t>
  </si>
  <si>
    <t>12.000.705.445</t>
  </si>
  <si>
    <t>GIAA</t>
  </si>
  <si>
    <t>Garuda Indonesia (Persero) Tbk</t>
  </si>
  <si>
    <t>11 Feb 2011</t>
  </si>
  <si>
    <t>91.480.783.837</t>
  </si>
  <si>
    <t>SUPR</t>
  </si>
  <si>
    <t>Solusi Tunas Pratama Tbk.</t>
  </si>
  <si>
    <t>11 Okt 2011</t>
  </si>
  <si>
    <t>1.137.579.698</t>
  </si>
  <si>
    <t>EMDE</t>
  </si>
  <si>
    <t>Megapolitan Developments Tbk.</t>
  </si>
  <si>
    <t>12 Jan 2011</t>
  </si>
  <si>
    <t>3.350.000.000</t>
  </si>
  <si>
    <t>PTIS</t>
  </si>
  <si>
    <t>Indo Straits Tbk.</t>
  </si>
  <si>
    <t>12 Jul 2011</t>
  </si>
  <si>
    <t>550.165.300</t>
  </si>
  <si>
    <t>SDMU</t>
  </si>
  <si>
    <t>Sidomulyo Selaras Tbk.</t>
  </si>
  <si>
    <t>1.135.225.000</t>
  </si>
  <si>
    <t>ALDO</t>
  </si>
  <si>
    <t>Alkindo Naratama Tbk.</t>
  </si>
  <si>
    <t>1.316.856.312</t>
  </si>
  <si>
    <t>MBTO</t>
  </si>
  <si>
    <t>Martina Berto Tbk.</t>
  </si>
  <si>
    <t>13 Jan 2011</t>
  </si>
  <si>
    <t>1.070.000.000</t>
  </si>
  <si>
    <t>STAR</t>
  </si>
  <si>
    <t>Buana Artha Anugerah Tbk.</t>
  </si>
  <si>
    <t>13 Jul 2011</t>
  </si>
  <si>
    <t>4.800.000.602</t>
  </si>
  <si>
    <t>ERAA</t>
  </si>
  <si>
    <t>Erajaya Swasembada Tbk.</t>
  </si>
  <si>
    <t>14 Des 2011</t>
  </si>
  <si>
    <t>15.950.000.000</t>
  </si>
  <si>
    <t>GEMS</t>
  </si>
  <si>
    <t>Golden Energy Mines Tbk.</t>
  </si>
  <si>
    <t>17 Nov 2011</t>
  </si>
  <si>
    <t>5.882.353.000</t>
  </si>
  <si>
    <t>MTLA</t>
  </si>
  <si>
    <t>Metropolitan Land Tbk.</t>
  </si>
  <si>
    <t>20 Jun 2011</t>
  </si>
  <si>
    <t>7.655.126.330</t>
  </si>
  <si>
    <t>BAJA</t>
  </si>
  <si>
    <t>Saranacentral Bajatama Tbk.</t>
  </si>
  <si>
    <t>21 Des 2011</t>
  </si>
  <si>
    <t>1.800.000.000</t>
  </si>
  <si>
    <t>VIVA</t>
  </si>
  <si>
    <t>Visi Media Asia Tbk.</t>
  </si>
  <si>
    <t>21 Nov 2011</t>
  </si>
  <si>
    <t>16.464.270.400</t>
  </si>
  <si>
    <t>GWSA</t>
  </si>
  <si>
    <t>Greenwood Sejahtera Tbk.</t>
  </si>
  <si>
    <t>23 Des 2011</t>
  </si>
  <si>
    <t>7.800.760.000</t>
  </si>
  <si>
    <t>BULL</t>
  </si>
  <si>
    <t>Buana Lintas Lautan Tbk.</t>
  </si>
  <si>
    <t>23 Mei 2011</t>
  </si>
  <si>
    <t>14.117.801.449</t>
  </si>
  <si>
    <t>JAWA</t>
  </si>
  <si>
    <t>Jaya Agra Wattie Tbk.</t>
  </si>
  <si>
    <t>30 Mei 2011</t>
  </si>
  <si>
    <t>3.774.685.500</t>
  </si>
  <si>
    <t>HRUM</t>
  </si>
  <si>
    <t>Harum Energy Tbk.</t>
  </si>
  <si>
    <t>06 Okt 2010</t>
  </si>
  <si>
    <t>13.518.100.000</t>
  </si>
  <si>
    <t>GOLD</t>
  </si>
  <si>
    <t>Visi Telekomunikasi Infrastruk</t>
  </si>
  <si>
    <t>07 Jul 2010</t>
  </si>
  <si>
    <t>1.277.276.000</t>
  </si>
  <si>
    <t>ICBP</t>
  </si>
  <si>
    <t>Indofood CBP Sukses Makmur Tbk</t>
  </si>
  <si>
    <t>07 Okt 2010</t>
  </si>
  <si>
    <t>11.661.908.000</t>
  </si>
  <si>
    <t>BJBR</t>
  </si>
  <si>
    <t>Bank Pembangunan Daerah Jawa B</t>
  </si>
  <si>
    <t>08 Jul 2010</t>
  </si>
  <si>
    <t>10.416.229.249</t>
  </si>
  <si>
    <t>TOWR</t>
  </si>
  <si>
    <t>Sarana Menara Nusantara Tbk.</t>
  </si>
  <si>
    <t>08 Mar 2010</t>
  </si>
  <si>
    <t>51.014.625.000</t>
  </si>
  <si>
    <t>BRMS</t>
  </si>
  <si>
    <t>Bumi Resources Minerals Tbk.</t>
  </si>
  <si>
    <t>09 Des 2010</t>
  </si>
  <si>
    <t>141.784.040.338</t>
  </si>
  <si>
    <t>PTPP</t>
  </si>
  <si>
    <t>PP (Persero) Tbk.</t>
  </si>
  <si>
    <t>09 Feb 2010</t>
  </si>
  <si>
    <t>6.199.897.354</t>
  </si>
  <si>
    <t>IPOL</t>
  </si>
  <si>
    <t>Indopoly Swakarsa Industry Tbk</t>
  </si>
  <si>
    <t>09 Jul 2010</t>
  </si>
  <si>
    <t>6.443.379.509</t>
  </si>
  <si>
    <t>KRAS</t>
  </si>
  <si>
    <t>Krakatau Steel (Persero) Tbk.</t>
  </si>
  <si>
    <t>10 Nov 2010</t>
  </si>
  <si>
    <t>19.346.396.900</t>
  </si>
  <si>
    <t>BIPI</t>
  </si>
  <si>
    <t>Astrindo Nusantara Infrastrukt</t>
  </si>
  <si>
    <t>11 Feb 2010</t>
  </si>
  <si>
    <t>57.918.360.917</t>
  </si>
  <si>
    <t>APLN</t>
  </si>
  <si>
    <t>Agung Podomoro Land Tbk.</t>
  </si>
  <si>
    <t>11 Nov 2010</t>
  </si>
  <si>
    <t>22.699.326.779</t>
  </si>
  <si>
    <t>BUVA</t>
  </si>
  <si>
    <t>Bukit Uluwatu Villa Tbk.</t>
  </si>
  <si>
    <t>12 Jul 2010</t>
  </si>
  <si>
    <t>6.811.269.200</t>
  </si>
  <si>
    <t>BSIM</t>
  </si>
  <si>
    <t>Bank Sinarmas Tbk.</t>
  </si>
  <si>
    <t>13 Des 2010</t>
  </si>
  <si>
    <t>19.517.921.842</t>
  </si>
  <si>
    <t>TBIG</t>
  </si>
  <si>
    <t>Tower Bersama Infrastructure T</t>
  </si>
  <si>
    <t>26 Okt 2010</t>
  </si>
  <si>
    <t>22.656.999.445</t>
  </si>
  <si>
    <t>ROTI</t>
  </si>
  <si>
    <t>Nippon Indosari Corpindo Tbk.</t>
  </si>
  <si>
    <t>28 Jun 2010</t>
  </si>
  <si>
    <t>6.186.488.888</t>
  </si>
  <si>
    <t>MFMI</t>
  </si>
  <si>
    <t>Multifiling Mitra Indonesia Tb</t>
  </si>
  <si>
    <t>29 Des 2010</t>
  </si>
  <si>
    <t>757.581.000</t>
  </si>
  <si>
    <t>WINS</t>
  </si>
  <si>
    <t>Wintermar Offshore Marine Tbk.</t>
  </si>
  <si>
    <t>29 Nov 2010</t>
  </si>
  <si>
    <t>4.358.812.057</t>
  </si>
  <si>
    <t>MIDI</t>
  </si>
  <si>
    <t>Midi Utama Indonesia Tbk.</t>
  </si>
  <si>
    <t>30 Nov 2010</t>
  </si>
  <si>
    <t>28.823.530.000</t>
  </si>
  <si>
    <t>BPFI</t>
  </si>
  <si>
    <t>Woori Finance Indonesia Tbk.</t>
  </si>
  <si>
    <t>01 Jun 2009</t>
  </si>
  <si>
    <t>2.673.995.362</t>
  </si>
  <si>
    <t>GTBO</t>
  </si>
  <si>
    <t>Garda Tujuh Buana Tbk</t>
  </si>
  <si>
    <t>09 Jul 2009</t>
  </si>
  <si>
    <t>DSSA</t>
  </si>
  <si>
    <t>Dian Swastatika Sentosa Tbk</t>
  </si>
  <si>
    <t>10 Des 2009</t>
  </si>
  <si>
    <t>770.552.320</t>
  </si>
  <si>
    <t>MKPI</t>
  </si>
  <si>
    <t>Metropolitan Kentjana Tbk.</t>
  </si>
  <si>
    <t>10 Jul 2009</t>
  </si>
  <si>
    <t>948.194.000</t>
  </si>
  <si>
    <t>BCIP</t>
  </si>
  <si>
    <t>Bumi Citra Permai Tbk.</t>
  </si>
  <si>
    <t>11 Des 2009</t>
  </si>
  <si>
    <t>1.429.915.525</t>
  </si>
  <si>
    <t>NIKL</t>
  </si>
  <si>
    <t>Pelat Timah Nusantara Tbk.</t>
  </si>
  <si>
    <t>14 Des 2009</t>
  </si>
  <si>
    <t>2.523.350.000</t>
  </si>
  <si>
    <t>AMRT</t>
  </si>
  <si>
    <t>Sumber Alfaria Trijaya Tbk.</t>
  </si>
  <si>
    <t>15 Jan 2009</t>
  </si>
  <si>
    <t>41.524.501.700</t>
  </si>
  <si>
    <t>BBTN</t>
  </si>
  <si>
    <t>Bank Tabungan Negara (Persero)</t>
  </si>
  <si>
    <t>17 Des 2009</t>
  </si>
  <si>
    <t>13.894.099.969</t>
  </si>
  <si>
    <t>GDST</t>
  </si>
  <si>
    <t>Gunawan Dianjaya Steel Tbk.</t>
  </si>
  <si>
    <t>23 Des 2009</t>
  </si>
  <si>
    <t>9.242.500.000</t>
  </si>
  <si>
    <t>BWPT</t>
  </si>
  <si>
    <t>Eagle High Plantations Tbk.</t>
  </si>
  <si>
    <t>27 Okt 2009</t>
  </si>
  <si>
    <t>31.525.291.000</t>
  </si>
  <si>
    <t>YPAS</t>
  </si>
  <si>
    <t>Yanaprima Hastapersada Tbk</t>
  </si>
  <si>
    <t>05 Mar 2008</t>
  </si>
  <si>
    <t>668.000.089</t>
  </si>
  <si>
    <t>ELSA</t>
  </si>
  <si>
    <t>Elnusa Tbk.</t>
  </si>
  <si>
    <t>06 Feb 2008</t>
  </si>
  <si>
    <t>7.298.500.000</t>
  </si>
  <si>
    <t>BSDE</t>
  </si>
  <si>
    <t>Bumi Serpong Damai Tbk.</t>
  </si>
  <si>
    <t>06 Jun 2008</t>
  </si>
  <si>
    <t>21.171.365.812</t>
  </si>
  <si>
    <t>PDES</t>
  </si>
  <si>
    <t>Destinasi Tirta Nusantara Tbk</t>
  </si>
  <si>
    <t>08 Jul 2008</t>
  </si>
  <si>
    <t>715.000.000</t>
  </si>
  <si>
    <t>KOIN</t>
  </si>
  <si>
    <t>Kokoh Inti Arebama Tbk</t>
  </si>
  <si>
    <t>09 Apr 2008</t>
  </si>
  <si>
    <t>980.843.732</t>
  </si>
  <si>
    <t>TRAM</t>
  </si>
  <si>
    <t>Trada Alam Minera Tbk.</t>
  </si>
  <si>
    <t>10 Sep 2008</t>
  </si>
  <si>
    <t>49.643.627.934</t>
  </si>
  <si>
    <t>KBRI</t>
  </si>
  <si>
    <t>Kertas Basuki Rachmat Indonesi</t>
  </si>
  <si>
    <t>11 Jul 2008</t>
  </si>
  <si>
    <t>8.687.995.734</t>
  </si>
  <si>
    <t>INDY</t>
  </si>
  <si>
    <t>Indika Energy Tbk.</t>
  </si>
  <si>
    <t>11 Jun 2008</t>
  </si>
  <si>
    <t>5.210.192.000</t>
  </si>
  <si>
    <t>BYAN</t>
  </si>
  <si>
    <t>Bayan Resources Tbk.</t>
  </si>
  <si>
    <t>12 Agt 2008</t>
  </si>
  <si>
    <t>33.333.335.000</t>
  </si>
  <si>
    <t>BTPN</t>
  </si>
  <si>
    <t>Bank BTPN Tbk.</t>
  </si>
  <si>
    <t>12 Mar 2008</t>
  </si>
  <si>
    <t>8.066.054.461</t>
  </si>
  <si>
    <t>BAPA</t>
  </si>
  <si>
    <t>Bekasi Asri Pemula Tbk.</t>
  </si>
  <si>
    <t>14 Jan 2008</t>
  </si>
  <si>
    <t>661.784.520</t>
  </si>
  <si>
    <t>GZCO</t>
  </si>
  <si>
    <t>Gozco Plantations Tbk.</t>
  </si>
  <si>
    <t>15 Mei 2008</t>
  </si>
  <si>
    <t>ADRO</t>
  </si>
  <si>
    <t>Adaro Energy Indonesia Tbk.</t>
  </si>
  <si>
    <t>16 Jul 2008</t>
  </si>
  <si>
    <t>31.985.962.000</t>
  </si>
  <si>
    <t>HOME</t>
  </si>
  <si>
    <t>Hotel Mandarine Regency Tbk.</t>
  </si>
  <si>
    <t>17 Jul 2008</t>
  </si>
  <si>
    <t>22.212.194.782</t>
  </si>
  <si>
    <t>VRNA</t>
  </si>
  <si>
    <t>Mizuho Leasing Indonesia Tbk.</t>
  </si>
  <si>
    <t>25 Jun 2008</t>
  </si>
  <si>
    <t>5.687.353.997</t>
  </si>
  <si>
    <t>TPIA</t>
  </si>
  <si>
    <t>Chandra Asri Petrochemical Tbk</t>
  </si>
  <si>
    <t>26 Mei 2008</t>
  </si>
  <si>
    <t>86.511.545.092</t>
  </si>
  <si>
    <t>MCOR</t>
  </si>
  <si>
    <t>Bank China Construction Bank I</t>
  </si>
  <si>
    <t>03 Jul 2007</t>
  </si>
  <si>
    <t>37.540.533.209</t>
  </si>
  <si>
    <t>JKON</t>
  </si>
  <si>
    <t>Jaya Konstruksi Manggala Prata</t>
  </si>
  <si>
    <t>04 Des 2007</t>
  </si>
  <si>
    <t>16.308.519.860</t>
  </si>
  <si>
    <t>BACA</t>
  </si>
  <si>
    <t>Bank Capital Indonesia Tbk.</t>
  </si>
  <si>
    <t>04 Okt 2007</t>
  </si>
  <si>
    <t>19.753.494.636</t>
  </si>
  <si>
    <t>ACES</t>
  </si>
  <si>
    <t>Ace Hardware Indonesia Tbk.</t>
  </si>
  <si>
    <t>06 Nov 2007</t>
  </si>
  <si>
    <t>17.150.000.000</t>
  </si>
  <si>
    <t>GPRA</t>
  </si>
  <si>
    <t>Perdana Gapuraprima Tbk.</t>
  </si>
  <si>
    <t>10 Okt 2007</t>
  </si>
  <si>
    <t>4.276.655.336</t>
  </si>
  <si>
    <t>PKPK</t>
  </si>
  <si>
    <t>Perdana Karya Perkasa Tbk</t>
  </si>
  <si>
    <t>11 Jul 2007</t>
  </si>
  <si>
    <t>600.000.000</t>
  </si>
  <si>
    <t>CSAP</t>
  </si>
  <si>
    <t>Catur Sentosa Adiprana Tbk.</t>
  </si>
  <si>
    <t>12 Des 2007</t>
  </si>
  <si>
    <t>4.458.352.920</t>
  </si>
  <si>
    <t>JSMR</t>
  </si>
  <si>
    <t>Jasa Marga (Persero) Tbk.</t>
  </si>
  <si>
    <t>12 Nov 2007</t>
  </si>
  <si>
    <t>7.257.871.200</t>
  </si>
  <si>
    <t>LCGP</t>
  </si>
  <si>
    <t>Eureka Prima Jakarta Tbk.</t>
  </si>
  <si>
    <t>13 Jul 2007</t>
  </si>
  <si>
    <t>5.630.000.914</t>
  </si>
  <si>
    <t>BKDP</t>
  </si>
  <si>
    <t>Bukit Darmo Property Tbk</t>
  </si>
  <si>
    <t>15 Jun 2007</t>
  </si>
  <si>
    <t>7.513.992.252</t>
  </si>
  <si>
    <t>ITMG</t>
  </si>
  <si>
    <t>Indo Tambangraya Megah Tbk.</t>
  </si>
  <si>
    <t>18 Des 2007</t>
  </si>
  <si>
    <t>1.129.925.000</t>
  </si>
  <si>
    <t>ASRI</t>
  </si>
  <si>
    <t>Alam Sutera Realty Tbk.</t>
  </si>
  <si>
    <t>19.649.411.888</t>
  </si>
  <si>
    <t>SGRO</t>
  </si>
  <si>
    <t>Sampoerna Agro Tbk.</t>
  </si>
  <si>
    <t>18 Jun 2007</t>
  </si>
  <si>
    <t>1.818.622.000</t>
  </si>
  <si>
    <t>DGIK</t>
  </si>
  <si>
    <t>Nusa Konstruksi Enjiniring Tbk</t>
  </si>
  <si>
    <t>19 Des 2007</t>
  </si>
  <si>
    <t>5.541.165.000</t>
  </si>
  <si>
    <t>COWL</t>
  </si>
  <si>
    <t>Cowell Development Tbk.</t>
  </si>
  <si>
    <t>4.871.214.021</t>
  </si>
  <si>
    <t>MNCN</t>
  </si>
  <si>
    <t>Media Nusantara Citra Tbk.</t>
  </si>
  <si>
    <t>22 Jun 2007</t>
  </si>
  <si>
    <t>15.049.787.710</t>
  </si>
  <si>
    <t>DEWA</t>
  </si>
  <si>
    <t>Darma Henwa Tbk</t>
  </si>
  <si>
    <t>26 Sep 2007</t>
  </si>
  <si>
    <t>21.853.733.792</t>
  </si>
  <si>
    <t>BISI</t>
  </si>
  <si>
    <t>BISI International Tbk.</t>
  </si>
  <si>
    <t>28 Mei 2007</t>
  </si>
  <si>
    <t>WIKA</t>
  </si>
  <si>
    <t>Wijaya Karya (Persero) Tbk.</t>
  </si>
  <si>
    <t>29 Okt 2007</t>
  </si>
  <si>
    <t>8.969.951.372</t>
  </si>
  <si>
    <t>WEHA</t>
  </si>
  <si>
    <t>WEHA Transportasi Indonesia Tb</t>
  </si>
  <si>
    <t>31 Mei 2007</t>
  </si>
  <si>
    <t>1.460.554.819</t>
  </si>
  <si>
    <t>BNBA</t>
  </si>
  <si>
    <t>Bank Bumi Arta Tbk.</t>
  </si>
  <si>
    <t>01 Jun 2006</t>
  </si>
  <si>
    <t>3.354.120.000</t>
  </si>
  <si>
    <t>BTEL</t>
  </si>
  <si>
    <t>Bakrie Telecom Tbk.</t>
  </si>
  <si>
    <t>03 Feb 2006</t>
  </si>
  <si>
    <t>36.822.665.755</t>
  </si>
  <si>
    <t>MAIN</t>
  </si>
  <si>
    <t>Malindo Feedmill Tbk.</t>
  </si>
  <si>
    <t>10 Feb 2006</t>
  </si>
  <si>
    <t>2.238.750.000</t>
  </si>
  <si>
    <t>BBKP</t>
  </si>
  <si>
    <t>Bank KB Bukopin Tbk.</t>
  </si>
  <si>
    <t>10 Jul 2006</t>
  </si>
  <si>
    <t>67.019.885.160</t>
  </si>
  <si>
    <t>RUIS</t>
  </si>
  <si>
    <t>Radiant Utama Interinsco Tbk.</t>
  </si>
  <si>
    <t>12 Jul 2006</t>
  </si>
  <si>
    <t>IATA</t>
  </si>
  <si>
    <t>MNC Energy Investments Tbk.</t>
  </si>
  <si>
    <t>13 Sep 2006</t>
  </si>
  <si>
    <t>25.238.221.508</t>
  </si>
  <si>
    <t>SDRA</t>
  </si>
  <si>
    <t>Bank Woori Saudara Indonesia 1</t>
  </si>
  <si>
    <t>15 Des 2006</t>
  </si>
  <si>
    <t>8.482.552.020</t>
  </si>
  <si>
    <t>RAJA</t>
  </si>
  <si>
    <t>Rukun Raharja Tbk.</t>
  </si>
  <si>
    <t>19 Apr 2006</t>
  </si>
  <si>
    <t>4.227.082.500</t>
  </si>
  <si>
    <t>TOTL</t>
  </si>
  <si>
    <t>Total Bangun Persada Tbk.</t>
  </si>
  <si>
    <t>25 Jul 2006</t>
  </si>
  <si>
    <t>3.410.000.000</t>
  </si>
  <si>
    <t>CPRO</t>
  </si>
  <si>
    <t>Central Proteina Prima Tbk.</t>
  </si>
  <si>
    <t>28 Nov 2006</t>
  </si>
  <si>
    <t>59.572.382.787</t>
  </si>
  <si>
    <t>OKAS</t>
  </si>
  <si>
    <t>Ancora Indonesia Resources Tbk</t>
  </si>
  <si>
    <t>29 Mar 2006</t>
  </si>
  <si>
    <t>1.765.927.777</t>
  </si>
  <si>
    <t>FREN</t>
  </si>
  <si>
    <t>Smartfren Telecom Tbk.</t>
  </si>
  <si>
    <t>29 Nov 2006</t>
  </si>
  <si>
    <t>335.388.008.050</t>
  </si>
  <si>
    <t>MFIN</t>
  </si>
  <si>
    <t>Mandala Multifinance Tbk.</t>
  </si>
  <si>
    <t>06 Sep 2005</t>
  </si>
  <si>
    <t>2.650.000.000</t>
  </si>
  <si>
    <t>ICON</t>
  </si>
  <si>
    <t>Island Concepts Indonesia Tbk.</t>
  </si>
  <si>
    <t>08 Jul 2005</t>
  </si>
  <si>
    <t>1.089.750.000</t>
  </si>
  <si>
    <t>MASA</t>
  </si>
  <si>
    <t>Multistrada Arah Sarana Tbk.</t>
  </si>
  <si>
    <t>09 Jun 2005</t>
  </si>
  <si>
    <t>9.182.946.945</t>
  </si>
  <si>
    <t>RELI</t>
  </si>
  <si>
    <t>Reliance Sekuritas Indonesia T</t>
  </si>
  <si>
    <t>13 Jul 2005</t>
  </si>
  <si>
    <t>MICE</t>
  </si>
  <si>
    <t>Multi Indocitra Tbk.</t>
  </si>
  <si>
    <t>21 Des 2005</t>
  </si>
  <si>
    <t>AMAG</t>
  </si>
  <si>
    <t>Asuransi Multi Artha Guna Tbk.</t>
  </si>
  <si>
    <t>23 Des 2005</t>
  </si>
  <si>
    <t>5.001.552.516</t>
  </si>
  <si>
    <t>PEGE</t>
  </si>
  <si>
    <t>Panca Global Kapital Tbk.</t>
  </si>
  <si>
    <t>24 Jun 2005</t>
  </si>
  <si>
    <t>2.833.417.056</t>
  </si>
  <si>
    <t>EXCL</t>
  </si>
  <si>
    <t>XL Axiata Tbk.</t>
  </si>
  <si>
    <t>29 Sep 2005</t>
  </si>
  <si>
    <t>13.128.430.665</t>
  </si>
  <si>
    <t>AKKU</t>
  </si>
  <si>
    <t>Anugerah Kagum Karya Utama Tbk</t>
  </si>
  <si>
    <t>01 Nov 2004</t>
  </si>
  <si>
    <t>6.449.463.636</t>
  </si>
  <si>
    <t>PJAA</t>
  </si>
  <si>
    <t>Pembangunan Jaya Ancol Tbk.</t>
  </si>
  <si>
    <t>02 Jul 2004</t>
  </si>
  <si>
    <t>1.599.999.996</t>
  </si>
  <si>
    <t>ENRG</t>
  </si>
  <si>
    <t>Energi Mega Persada Tbk.</t>
  </si>
  <si>
    <t>07 Jun 2004</t>
  </si>
  <si>
    <t>24.821.230.250</t>
  </si>
  <si>
    <t>YULE</t>
  </si>
  <si>
    <t>Yulie Sekuritas Indonesia Tbk.</t>
  </si>
  <si>
    <t>10 Des 2004</t>
  </si>
  <si>
    <t>1.785.000.000</t>
  </si>
  <si>
    <t>MAPI</t>
  </si>
  <si>
    <t>Mitra Adiperkasa Tbk.</t>
  </si>
  <si>
    <t>10 Nov 2004</t>
  </si>
  <si>
    <t>16.600.000.000</t>
  </si>
  <si>
    <t>HADE</t>
  </si>
  <si>
    <t>Himalaya Energi Perkasa Tbk.</t>
  </si>
  <si>
    <t>12 Apr 2004</t>
  </si>
  <si>
    <t>2.120.000.000</t>
  </si>
  <si>
    <t>INPP</t>
  </si>
  <si>
    <t>Indonesian Paradise Property T</t>
  </si>
  <si>
    <t>12 Jan 2004</t>
  </si>
  <si>
    <t>11.181.971.732</t>
  </si>
  <si>
    <t>WOMF</t>
  </si>
  <si>
    <t>Wahana Ottomitra Multiartha Tb</t>
  </si>
  <si>
    <t>13 Des 2004</t>
  </si>
  <si>
    <t>3.481.481.480</t>
  </si>
  <si>
    <t>BTEK</t>
  </si>
  <si>
    <t>Bumi Teknokultura Unggul Tbk</t>
  </si>
  <si>
    <t>14 Mei 2004</t>
  </si>
  <si>
    <t>46.277.496.376</t>
  </si>
  <si>
    <t>SQMI</t>
  </si>
  <si>
    <t>Wilton Makmur Indonesia Tbk.</t>
  </si>
  <si>
    <t>15 Jul 2004</t>
  </si>
  <si>
    <t>15.537.591.429</t>
  </si>
  <si>
    <t>ADHI</t>
  </si>
  <si>
    <t>Adhi Karya (Persero) Tbk.</t>
  </si>
  <si>
    <t>18 Mar 2004</t>
  </si>
  <si>
    <t>8.407.608.979</t>
  </si>
  <si>
    <t>ADMF</t>
  </si>
  <si>
    <t>Adira Dinamika Multi Finance T</t>
  </si>
  <si>
    <t>31 Mar 2004</t>
  </si>
  <si>
    <t>AGRO</t>
  </si>
  <si>
    <t>Bank Raya Indonesia Tbk.</t>
  </si>
  <si>
    <t>08 Agt 2003</t>
  </si>
  <si>
    <t>24.492.706.736</t>
  </si>
  <si>
    <t>TMAS</t>
  </si>
  <si>
    <t>Temas Tbk.</t>
  </si>
  <si>
    <t>09 Jul 2003</t>
  </si>
  <si>
    <t>5.705.150.000</t>
  </si>
  <si>
    <t>BBRI</t>
  </si>
  <si>
    <t>Bank Rakyat Indonesia (Persero</t>
  </si>
  <si>
    <t>10 Nov 2003</t>
  </si>
  <si>
    <t>150.043.411.587</t>
  </si>
  <si>
    <t>OCAP</t>
  </si>
  <si>
    <t>Onix Capital Tbk.</t>
  </si>
  <si>
    <t>10 Okt 2003</t>
  </si>
  <si>
    <t>273.200.000</t>
  </si>
  <si>
    <t>BMRI</t>
  </si>
  <si>
    <t>Bank Mandiri (Persero) Tbk.</t>
  </si>
  <si>
    <t>14 Jul 2003</t>
  </si>
  <si>
    <t>92.399.999.996</t>
  </si>
  <si>
    <t>PGAS</t>
  </si>
  <si>
    <t>Perusahaan Gas Negara Tbk.</t>
  </si>
  <si>
    <t>15 Des 2003</t>
  </si>
  <si>
    <t>24.241.508.196</t>
  </si>
  <si>
    <t>PSAB</t>
  </si>
  <si>
    <t>J Resources Asia Pasifik Tbk.</t>
  </si>
  <si>
    <t>22 Apr 2003</t>
  </si>
  <si>
    <t>26.460.000.000</t>
  </si>
  <si>
    <t>ASJT</t>
  </si>
  <si>
    <t>Asuransi Jasa Tania Tbk.</t>
  </si>
  <si>
    <t>23 Des 2003</t>
  </si>
  <si>
    <t>ARTI</t>
  </si>
  <si>
    <t>Ratu Prabu Energi Tbk</t>
  </si>
  <si>
    <t>30 Apr 2003</t>
  </si>
  <si>
    <t>7.840.000.000</t>
  </si>
  <si>
    <t>BSWD</t>
  </si>
  <si>
    <t>Bank Of India Indonesia Tbk.</t>
  </si>
  <si>
    <t>01 Mei 2002</t>
  </si>
  <si>
    <t>2.364.972.863</t>
  </si>
  <si>
    <t>ABBA</t>
  </si>
  <si>
    <t>Mahaka Media Tbk.</t>
  </si>
  <si>
    <t>03 Apr 2002</t>
  </si>
  <si>
    <t>3.935.892.857</t>
  </si>
  <si>
    <t>ARTA</t>
  </si>
  <si>
    <t>Arthavest Tbk</t>
  </si>
  <si>
    <t>05 Nov 2002</t>
  </si>
  <si>
    <t>446.674.175</t>
  </si>
  <si>
    <t>GEMA</t>
  </si>
  <si>
    <t>Gema Grahasarana Tbk.</t>
  </si>
  <si>
    <t>12 Agt 2002</t>
  </si>
  <si>
    <t>IIKP</t>
  </si>
  <si>
    <t>Inti Agri Resources Tbk</t>
  </si>
  <si>
    <t>14 Okt 2002</t>
  </si>
  <si>
    <t>33.600.000.000</t>
  </si>
  <si>
    <t>BABP</t>
  </si>
  <si>
    <t>Bank MNC Internasional Tbk.</t>
  </si>
  <si>
    <t>15 Jul 2002</t>
  </si>
  <si>
    <t>33.421.424.947</t>
  </si>
  <si>
    <t>JTPE</t>
  </si>
  <si>
    <t>Jasuindo Tiga Perkasa Tbk.</t>
  </si>
  <si>
    <t>16 Apr 2002</t>
  </si>
  <si>
    <t>6.852.050.000</t>
  </si>
  <si>
    <t>SCMA</t>
  </si>
  <si>
    <t>Surya Citra Media Tbk.</t>
  </si>
  <si>
    <t>16 Jul 2002</t>
  </si>
  <si>
    <t>73.970.569.505</t>
  </si>
  <si>
    <t>FORU</t>
  </si>
  <si>
    <t>Fortune Indonesia Tbk</t>
  </si>
  <si>
    <t>17 Jan 2002</t>
  </si>
  <si>
    <t>465.224.000</t>
  </si>
  <si>
    <t>UNIT</t>
  </si>
  <si>
    <t>Nusantara Inti Corpora Tbk</t>
  </si>
  <si>
    <t>18 Apr 2002</t>
  </si>
  <si>
    <t>75.422.200</t>
  </si>
  <si>
    <t>APIC</t>
  </si>
  <si>
    <t>Pacific Strategic Financial Tb</t>
  </si>
  <si>
    <t>18 Des 2002</t>
  </si>
  <si>
    <t>11.766.313.488</t>
  </si>
  <si>
    <t>FISH</t>
  </si>
  <si>
    <t>FKS Multi Agro Tbk.</t>
  </si>
  <si>
    <t>18 Jan 2002</t>
  </si>
  <si>
    <t>480.000.000</t>
  </si>
  <si>
    <t>CITA</t>
  </si>
  <si>
    <t>Cita Mineral Investindo Tbk.</t>
  </si>
  <si>
    <t>20 Mar 2002</t>
  </si>
  <si>
    <t>3.960.361.250</t>
  </si>
  <si>
    <t>FPNI</t>
  </si>
  <si>
    <t>Lotte Chemical Titan Tbk.</t>
  </si>
  <si>
    <t>21 Mar 2002</t>
  </si>
  <si>
    <t>5.566.414.000</t>
  </si>
  <si>
    <t>BKSW</t>
  </si>
  <si>
    <t>Bank QNB Indonesia Tbk.</t>
  </si>
  <si>
    <t>21 Nov 2002</t>
  </si>
  <si>
    <t>20.232.319.124</t>
  </si>
  <si>
    <t>PTBA</t>
  </si>
  <si>
    <t>Bukit Asam Tbk.</t>
  </si>
  <si>
    <t>23 Des 2002</t>
  </si>
  <si>
    <t>11.520.659.250</t>
  </si>
  <si>
    <t>TRUS</t>
  </si>
  <si>
    <t>Trust Finance Indonesia Tbk</t>
  </si>
  <si>
    <t>28 Nov 2002</t>
  </si>
  <si>
    <t>CENT</t>
  </si>
  <si>
    <t>Centratama Telekomunikasi Indo</t>
  </si>
  <si>
    <t>01 Nov 2001</t>
  </si>
  <si>
    <t>31.183.464.900</t>
  </si>
  <si>
    <t>KAEF</t>
  </si>
  <si>
    <t>Kimia Farma Tbk.</t>
  </si>
  <si>
    <t>04 Jul 2001</t>
  </si>
  <si>
    <t>5.562.369.927</t>
  </si>
  <si>
    <t>DEFI</t>
  </si>
  <si>
    <t>Danasupra Erapacific Tbk.</t>
  </si>
  <si>
    <t>06 Jul 2001</t>
  </si>
  <si>
    <t>687.266.666</t>
  </si>
  <si>
    <t>TMPO</t>
  </si>
  <si>
    <t>Tempo Intimedia Tbk.</t>
  </si>
  <si>
    <t>08 Jan 2001</t>
  </si>
  <si>
    <t>1.058.333.250</t>
  </si>
  <si>
    <t>BCAP</t>
  </si>
  <si>
    <t>MNC Kapital Indonesia Tbk.</t>
  </si>
  <si>
    <t>08 Jun 2001</t>
  </si>
  <si>
    <t>42.618.850.927</t>
  </si>
  <si>
    <t>AKSI</t>
  </si>
  <si>
    <t>Mineral Sumberdaya Mandiri Tbk</t>
  </si>
  <si>
    <t>13 Jul 2001</t>
  </si>
  <si>
    <t>720.000.000</t>
  </si>
  <si>
    <t>BEKS</t>
  </si>
  <si>
    <t>Bank Pembangunan Daerah Banten</t>
  </si>
  <si>
    <t>51.351.733.883</t>
  </si>
  <si>
    <t>DOID</t>
  </si>
  <si>
    <t>Delta Dunia Makmur Tbk.</t>
  </si>
  <si>
    <t>15 Jun 2001</t>
  </si>
  <si>
    <t>8.621.173.232</t>
  </si>
  <si>
    <t>PLAS</t>
  </si>
  <si>
    <t>Polaris Investama Tbk</t>
  </si>
  <si>
    <t>16 Mar 2001</t>
  </si>
  <si>
    <t>1.184.200.000</t>
  </si>
  <si>
    <t>PYFA</t>
  </si>
  <si>
    <t>Pyridam Farma Tbk</t>
  </si>
  <si>
    <t>16 Okt 2001</t>
  </si>
  <si>
    <t>535.080.000</t>
  </si>
  <si>
    <t>INAF</t>
  </si>
  <si>
    <t>Indofarma Tbk.</t>
  </si>
  <si>
    <t>17 Apr 2001</t>
  </si>
  <si>
    <t>3.099.267.500</t>
  </si>
  <si>
    <t>LAPD</t>
  </si>
  <si>
    <t>Leyand International Tbk.</t>
  </si>
  <si>
    <t>17 Jul 2001</t>
  </si>
  <si>
    <t>3.966.350.139</t>
  </si>
  <si>
    <t>ARNA</t>
  </si>
  <si>
    <t>Arwana Citramulia Tbk.</t>
  </si>
  <si>
    <t>7.341.430.976</t>
  </si>
  <si>
    <t>INDX</t>
  </si>
  <si>
    <t>Tanah Laut Tbk</t>
  </si>
  <si>
    <t>17 Mei 2001</t>
  </si>
  <si>
    <t>437.913.588</t>
  </si>
  <si>
    <t>META</t>
  </si>
  <si>
    <t>Nusantara Infrastructure Tbk.</t>
  </si>
  <si>
    <t>18 Jul 2001</t>
  </si>
  <si>
    <t>17.710.708.194</t>
  </si>
  <si>
    <t>BTON</t>
  </si>
  <si>
    <t>Betonjaya Manunggal Tbk.</t>
  </si>
  <si>
    <t>PANR</t>
  </si>
  <si>
    <t>Panorama Sentrawisata Tbk.</t>
  </si>
  <si>
    <t>18 Sep 2001</t>
  </si>
  <si>
    <t>1.200.000.000</t>
  </si>
  <si>
    <t>AIMS</t>
  </si>
  <si>
    <t>Akbar Indo Makmur Stimec Tbk</t>
  </si>
  <si>
    <t>20 Jul 2001</t>
  </si>
  <si>
    <t>220.000.000</t>
  </si>
  <si>
    <t>CNKO</t>
  </si>
  <si>
    <t>Exploitasi Energi Indonesia Tb</t>
  </si>
  <si>
    <t>20 Nov 2001</t>
  </si>
  <si>
    <t>8.956.361.206</t>
  </si>
  <si>
    <t>WAPO</t>
  </si>
  <si>
    <t>Wahana Pronatural Tbk.</t>
  </si>
  <si>
    <t>22 Jun 2001</t>
  </si>
  <si>
    <t>1.240.923.111</t>
  </si>
  <si>
    <t>RODA</t>
  </si>
  <si>
    <t>Pikko Land Development Tbk.</t>
  </si>
  <si>
    <t>22 Okt 2001</t>
  </si>
  <si>
    <t>13.592.128.209</t>
  </si>
  <si>
    <t>CLPI</t>
  </si>
  <si>
    <t>Colorpak Indonesia Tbk.</t>
  </si>
  <si>
    <t>30 Nov 2001</t>
  </si>
  <si>
    <t>306.338.500</t>
  </si>
  <si>
    <t>APLI</t>
  </si>
  <si>
    <t>Asiaplast Industries Tbk.</t>
  </si>
  <si>
    <t>01 Mei 2000</t>
  </si>
  <si>
    <t>1.362.671.400</t>
  </si>
  <si>
    <t>PGLI</t>
  </si>
  <si>
    <t>Pembangunan Graha Lestari Inda</t>
  </si>
  <si>
    <t>05 Apr 2000</t>
  </si>
  <si>
    <t>488.000.000</t>
  </si>
  <si>
    <t>RIMO</t>
  </si>
  <si>
    <t>Rimo International Lestari Tbk</t>
  </si>
  <si>
    <t>10 Nov 2000</t>
  </si>
  <si>
    <t>45.080.600.000</t>
  </si>
  <si>
    <t>GMTD</t>
  </si>
  <si>
    <t>Gowa Makassar Tourism Developm</t>
  </si>
  <si>
    <t>11 Des 2000</t>
  </si>
  <si>
    <t>101.538.000</t>
  </si>
  <si>
    <t>DNET</t>
  </si>
  <si>
    <t>Indoritel Makmur Internasional</t>
  </si>
  <si>
    <t>14.184.000.000</t>
  </si>
  <si>
    <t>TBLA</t>
  </si>
  <si>
    <t>Tunas Baru Lampung Tbk.</t>
  </si>
  <si>
    <t>14 Feb 2000</t>
  </si>
  <si>
    <t>5.342.098.939</t>
  </si>
  <si>
    <t>MEGA</t>
  </si>
  <si>
    <t>Bank Mega Tbk.</t>
  </si>
  <si>
    <t>17 Apr 2000</t>
  </si>
  <si>
    <t>11.623.514.905</t>
  </si>
  <si>
    <t>DSFI</t>
  </si>
  <si>
    <t>Dharma Samudera Fishing Indust</t>
  </si>
  <si>
    <t>24 Mar 2000</t>
  </si>
  <si>
    <t>1.857.135.500</t>
  </si>
  <si>
    <t>KBLV</t>
  </si>
  <si>
    <t>First Media Tbk.</t>
  </si>
  <si>
    <t>25 Feb 2000</t>
  </si>
  <si>
    <t>1.742.167.907</t>
  </si>
  <si>
    <t>MYOH</t>
  </si>
  <si>
    <t>Samindo Resources Tbk.</t>
  </si>
  <si>
    <t>27 Jul 2000</t>
  </si>
  <si>
    <t>2.206.312.500</t>
  </si>
  <si>
    <t>FMII</t>
  </si>
  <si>
    <t>Fortune Mate Indonesia Tbk</t>
  </si>
  <si>
    <t>30 Jun 2000</t>
  </si>
  <si>
    <t>2.721.000.000</t>
  </si>
  <si>
    <t>KPIG</t>
  </si>
  <si>
    <t>MNC Land Tbk.</t>
  </si>
  <si>
    <t>30 Mar 2000</t>
  </si>
  <si>
    <t>88.688.299.330</t>
  </si>
  <si>
    <t>TRIM</t>
  </si>
  <si>
    <t>Trimegah Sekuritas Indonesia T</t>
  </si>
  <si>
    <t>31 Jan 2000</t>
  </si>
  <si>
    <t>7.109.300.000</t>
  </si>
  <si>
    <t>BBCA</t>
  </si>
  <si>
    <t>Bank Central Asia Tbk.</t>
  </si>
  <si>
    <t>31 Mei 2000</t>
  </si>
  <si>
    <t>122.042.299.500</t>
  </si>
  <si>
    <t>PANS</t>
  </si>
  <si>
    <t>Panin Sekuritas Tbk.</t>
  </si>
  <si>
    <t>SMDR</t>
  </si>
  <si>
    <t>Samudera Indonesia  Tbk.</t>
  </si>
  <si>
    <t>05 Jul 1999</t>
  </si>
  <si>
    <t>16.375.600.000</t>
  </si>
  <si>
    <t>TIRT</t>
  </si>
  <si>
    <t>Tirta Mahakam Resources Tbk</t>
  </si>
  <si>
    <t>13 Des 1999</t>
  </si>
  <si>
    <t>1.011.774.750</t>
  </si>
  <si>
    <t>BMSR</t>
  </si>
  <si>
    <t>Bintang Mitra Semestaraya Tbk</t>
  </si>
  <si>
    <t>29 Des 1999</t>
  </si>
  <si>
    <t>1.159.200.024</t>
  </si>
  <si>
    <t>BVIC</t>
  </si>
  <si>
    <t>Bank Victoria International Tb</t>
  </si>
  <si>
    <t>30 Jun 1999</t>
  </si>
  <si>
    <t>15.689.752.366</t>
  </si>
  <si>
    <t>JSPT</t>
  </si>
  <si>
    <t>Jakarta Setiabudi Internasiona</t>
  </si>
  <si>
    <t>12 Jan 1998</t>
  </si>
  <si>
    <t>2.318.736.000</t>
  </si>
  <si>
    <t>AUTO</t>
  </si>
  <si>
    <t>Astra Otoparts Tbk.</t>
  </si>
  <si>
    <t>15 Jun 1998</t>
  </si>
  <si>
    <t>4.819.733.000</t>
  </si>
  <si>
    <t>RICY</t>
  </si>
  <si>
    <t>Ricky Putra Globalindo Tbk</t>
  </si>
  <si>
    <t>22 Jan 1998</t>
  </si>
  <si>
    <t>641.717.510</t>
  </si>
  <si>
    <t>SMMT</t>
  </si>
  <si>
    <t>Golden Eagle Energy Tbk.</t>
  </si>
  <si>
    <t>01 Des 1997</t>
  </si>
  <si>
    <t>3.150.000.000</t>
  </si>
  <si>
    <t>ALMI</t>
  </si>
  <si>
    <t xml:space="preserve">Alumindo Light Metal Industry </t>
  </si>
  <si>
    <t>02 Jan 1997</t>
  </si>
  <si>
    <t>3.816.000.000</t>
  </si>
  <si>
    <t>IKAI</t>
  </si>
  <si>
    <t xml:space="preserve">Intikeramik Alamasri Industri </t>
  </si>
  <si>
    <t>04 Jun 1997</t>
  </si>
  <si>
    <t>13.305.799.387</t>
  </si>
  <si>
    <t>JKSW</t>
  </si>
  <si>
    <t>Jakarta Kyoei Steel Works Tbk.</t>
  </si>
  <si>
    <t>06 Agt 1997</t>
  </si>
  <si>
    <t>150.000.000</t>
  </si>
  <si>
    <t>AALI</t>
  </si>
  <si>
    <t>Astra Agro Lestari Tbk.</t>
  </si>
  <si>
    <t>09 Des 1997</t>
  </si>
  <si>
    <t>1.924.688.333</t>
  </si>
  <si>
    <t>AISA</t>
  </si>
  <si>
    <t>FKS Food Sejahtera Tbk.</t>
  </si>
  <si>
    <t>11 Jun 1997</t>
  </si>
  <si>
    <t>9.311.800.000</t>
  </si>
  <si>
    <t>HITS</t>
  </si>
  <si>
    <t>Humpuss Intermoda Transportasi</t>
  </si>
  <si>
    <t>15 Des 1997</t>
  </si>
  <si>
    <t>7.101.084.801</t>
  </si>
  <si>
    <t>MITI</t>
  </si>
  <si>
    <t>Mitra Investindo Tbk.</t>
  </si>
  <si>
    <t>16 Jul 1997</t>
  </si>
  <si>
    <t>3.540.735.503</t>
  </si>
  <si>
    <t>ETWA</t>
  </si>
  <si>
    <t>Eterindo Wahanatama Tbk</t>
  </si>
  <si>
    <t>16 Mei 1997</t>
  </si>
  <si>
    <t>4.668.671.400</t>
  </si>
  <si>
    <t>RBMS</t>
  </si>
  <si>
    <t>Ristia Bintang Mahkotasejati T</t>
  </si>
  <si>
    <t>19 Des 1997</t>
  </si>
  <si>
    <t>2.656.212.826</t>
  </si>
  <si>
    <t>SSTM</t>
  </si>
  <si>
    <t>Sunson Textile Manufacture Tbk</t>
  </si>
  <si>
    <t>20 Agt 1997</t>
  </si>
  <si>
    <t>1.170.909.181</t>
  </si>
  <si>
    <t>LTLS</t>
  </si>
  <si>
    <t>Lautan Luas Tbk.</t>
  </si>
  <si>
    <t>21 Jul 1997</t>
  </si>
  <si>
    <t>1.560.000.000</t>
  </si>
  <si>
    <t>DKFT</t>
  </si>
  <si>
    <t>Central Omega Resources Tbk.</t>
  </si>
  <si>
    <t>21 Nov 1997</t>
  </si>
  <si>
    <t>5.638.246.600</t>
  </si>
  <si>
    <t>LPGI</t>
  </si>
  <si>
    <t>Lippo General Insurance Tbk.</t>
  </si>
  <si>
    <t>22 Jul 1997</t>
  </si>
  <si>
    <t>300.000.000</t>
  </si>
  <si>
    <t>LPCK</t>
  </si>
  <si>
    <t>Lippo Cikarang Tbk</t>
  </si>
  <si>
    <t>24 Jul 1997</t>
  </si>
  <si>
    <t>2.679.600.000</t>
  </si>
  <si>
    <t>BHIT</t>
  </si>
  <si>
    <t>MNC Asia Holding Tbk.</t>
  </si>
  <si>
    <t>24 Nov 1997</t>
  </si>
  <si>
    <t>86.068.156.705</t>
  </si>
  <si>
    <t>BCIC</t>
  </si>
  <si>
    <t>Bank JTrust Indonesia Tbk.</t>
  </si>
  <si>
    <t>25 Jun 1997</t>
  </si>
  <si>
    <t>17.926.071.041</t>
  </si>
  <si>
    <t>SSIA</t>
  </si>
  <si>
    <t>Surya Semesta Internusa Tbk.</t>
  </si>
  <si>
    <t>27 Mar 1997</t>
  </si>
  <si>
    <t>4.705.249.440</t>
  </si>
  <si>
    <t>ANTM</t>
  </si>
  <si>
    <t>Aneka Tambang Tbk.</t>
  </si>
  <si>
    <t>27 Nov 1997</t>
  </si>
  <si>
    <t>24.030.764.725</t>
  </si>
  <si>
    <t>BKSL</t>
  </si>
  <si>
    <t>Sentul City Tbk.</t>
  </si>
  <si>
    <t>28 Jul 1997</t>
  </si>
  <si>
    <t>167.708.902.705</t>
  </si>
  <si>
    <t>MAYA</t>
  </si>
  <si>
    <t>Bank Mayapada Internasional Tb</t>
  </si>
  <si>
    <t>29 Agt 1997</t>
  </si>
  <si>
    <t>11.714.045.161</t>
  </si>
  <si>
    <t>MIRA</t>
  </si>
  <si>
    <t xml:space="preserve">Mitra International Resources </t>
  </si>
  <si>
    <t>30 Jan 1997</t>
  </si>
  <si>
    <t>3.961.452.039</t>
  </si>
  <si>
    <t>CTTH</t>
  </si>
  <si>
    <t>Citatah Tbk.</t>
  </si>
  <si>
    <t>03 Jul 1996</t>
  </si>
  <si>
    <t>1.230.839.821</t>
  </si>
  <si>
    <t>LSIP</t>
  </si>
  <si>
    <t>PP London Sumatra Indonesia Tb</t>
  </si>
  <si>
    <t>05 Jul 1996</t>
  </si>
  <si>
    <t>6.822.863.965</t>
  </si>
  <si>
    <t>CEKA</t>
  </si>
  <si>
    <t>Wilmar Cahaya Indonesia Tbk.</t>
  </si>
  <si>
    <t>09 Jul 1996</t>
  </si>
  <si>
    <t>595.000.000</t>
  </si>
  <si>
    <t>SMSM</t>
  </si>
  <si>
    <t>Selamat Sempurna Tbk.</t>
  </si>
  <si>
    <t>09 Sep 1996</t>
  </si>
  <si>
    <t>5.758.675.440</t>
  </si>
  <si>
    <t>STTP</t>
  </si>
  <si>
    <t>Siantar Top Tbk.</t>
  </si>
  <si>
    <t>16 Des 1996</t>
  </si>
  <si>
    <t>1.310.000.000</t>
  </si>
  <si>
    <t>PICO</t>
  </si>
  <si>
    <t>Pelangi Indah Canindo Tbk</t>
  </si>
  <si>
    <t>23 Sep 1996</t>
  </si>
  <si>
    <t>568.375.000</t>
  </si>
  <si>
    <t>RALS</t>
  </si>
  <si>
    <t>Ramayana Lestari Sentosa Tbk.</t>
  </si>
  <si>
    <t>24 Jul 1996</t>
  </si>
  <si>
    <t>7.096.000.000</t>
  </si>
  <si>
    <t>BBNI</t>
  </si>
  <si>
    <t>Bank Negara Indonesia (Persero</t>
  </si>
  <si>
    <t>25 Nov 1996</t>
  </si>
  <si>
    <t>18.462.169.893</t>
  </si>
  <si>
    <t>SIPD</t>
  </si>
  <si>
    <t>Sreeya Sewu Indonesia Tbk.</t>
  </si>
  <si>
    <t>27 Des 1996</t>
  </si>
  <si>
    <t>1.339.102.579</t>
  </si>
  <si>
    <t>LPKR</t>
  </si>
  <si>
    <t>Lippo Karawaci Tbk.</t>
  </si>
  <si>
    <t>28 Jun 1996</t>
  </si>
  <si>
    <t>70.898.018.369</t>
  </si>
  <si>
    <t>KDSI</t>
  </si>
  <si>
    <t>Kedawung Setia Industrial Tbk.</t>
  </si>
  <si>
    <t>29 Jul 1996</t>
  </si>
  <si>
    <t>405.000.000</t>
  </si>
  <si>
    <t>SMMA</t>
  </si>
  <si>
    <t>Sinarmas Multiartha Tbk.</t>
  </si>
  <si>
    <t>05 Jul 1995</t>
  </si>
  <si>
    <t>6.367.664.717</t>
  </si>
  <si>
    <t>BUDI</t>
  </si>
  <si>
    <t>Budi Starch &amp; Sweetener Tbk.</t>
  </si>
  <si>
    <t>08 Mei 1995</t>
  </si>
  <si>
    <t>4.498.997.362</t>
  </si>
  <si>
    <t>AMFG</t>
  </si>
  <si>
    <t>Asahimas Flat Glass Tbk.</t>
  </si>
  <si>
    <t>08 Nov 1995</t>
  </si>
  <si>
    <t>434.000.000</t>
  </si>
  <si>
    <t>CMNP</t>
  </si>
  <si>
    <t xml:space="preserve">Citra Marga Nusaphala Persada </t>
  </si>
  <si>
    <t>10 Jan 1995</t>
  </si>
  <si>
    <t>5.435.430.277</t>
  </si>
  <si>
    <t>KIJA</t>
  </si>
  <si>
    <t>Kawasan Industri Jababeka Tbk.</t>
  </si>
  <si>
    <t>20.824.888.369</t>
  </si>
  <si>
    <t>SMDM</t>
  </si>
  <si>
    <t>Suryamas Dutamakmur Tbk.</t>
  </si>
  <si>
    <t>12 Okt 1995</t>
  </si>
  <si>
    <t>4.772.138.237</t>
  </si>
  <si>
    <t>HEXA</t>
  </si>
  <si>
    <t>Hexindo Adiperkasa Tbk.</t>
  </si>
  <si>
    <t>13 Feb 1995</t>
  </si>
  <si>
    <t>TLKM</t>
  </si>
  <si>
    <t>Telkom Indonesia (Persero) Tbk</t>
  </si>
  <si>
    <t>14 Nov 1995</t>
  </si>
  <si>
    <t>99.062.216.600</t>
  </si>
  <si>
    <t>BMTR</t>
  </si>
  <si>
    <t>Global Mediacom Tbk.</t>
  </si>
  <si>
    <t>17 Jul 1995</t>
  </si>
  <si>
    <t>16.583.997.586</t>
  </si>
  <si>
    <t>TINS</t>
  </si>
  <si>
    <t>Timah Tbk.</t>
  </si>
  <si>
    <t>19 Okt 1995</t>
  </si>
  <si>
    <t>7.447.753.454</t>
  </si>
  <si>
    <t>PSKT</t>
  </si>
  <si>
    <t>Red Planet Indonesia Tbk.</t>
  </si>
  <si>
    <t>19 Sep 1995</t>
  </si>
  <si>
    <t>10.351.231.636</t>
  </si>
  <si>
    <t>KONI</t>
  </si>
  <si>
    <t>Perdana Bangun Pusaka Tbk</t>
  </si>
  <si>
    <t>22 Agt 1995</t>
  </si>
  <si>
    <t>312.000.000</t>
  </si>
  <si>
    <t>BIPP</t>
  </si>
  <si>
    <t>Bhuwanatala Indah Permai Tbk.</t>
  </si>
  <si>
    <t>23 Okt 1995</t>
  </si>
  <si>
    <t>5.028.669.376</t>
  </si>
  <si>
    <t>MRAT</t>
  </si>
  <si>
    <t>Mustika Ratu Tbk.</t>
  </si>
  <si>
    <t>27 Jul 1995</t>
  </si>
  <si>
    <t>428.000.000</t>
  </si>
  <si>
    <t>ELTY</t>
  </si>
  <si>
    <t>Bakrieland Development Tbk.</t>
  </si>
  <si>
    <t>30 Okt 1995</t>
  </si>
  <si>
    <t>43.521.913.019</t>
  </si>
  <si>
    <t>EPMT</t>
  </si>
  <si>
    <t>Enseval Putera Megatrading Tbk</t>
  </si>
  <si>
    <t>01 Agt 1994</t>
  </si>
  <si>
    <t>2.708.640.000</t>
  </si>
  <si>
    <t>DUTI</t>
  </si>
  <si>
    <t>Duta Pertiwi Tbk</t>
  </si>
  <si>
    <t>02 Nov 1994</t>
  </si>
  <si>
    <t>1.850.000.000</t>
  </si>
  <si>
    <t>SIMA</t>
  </si>
  <si>
    <t>Siwani Makmur Tbk</t>
  </si>
  <si>
    <t>03 Jun 1994</t>
  </si>
  <si>
    <t>442.589.871</t>
  </si>
  <si>
    <t>AKRA</t>
  </si>
  <si>
    <t>AKR Corporindo Tbk.</t>
  </si>
  <si>
    <t>03 Okt 1994</t>
  </si>
  <si>
    <t>20.073.474.600</t>
  </si>
  <si>
    <t>INAI</t>
  </si>
  <si>
    <t>Indal Aluminium Industry Tbk.</t>
  </si>
  <si>
    <t>05 Des 1994</t>
  </si>
  <si>
    <t>633.600.000</t>
  </si>
  <si>
    <t>WICO</t>
  </si>
  <si>
    <t>Wicaksana Overseas Internation</t>
  </si>
  <si>
    <t>08 Agt 1994</t>
  </si>
  <si>
    <t>1.391.304.367</t>
  </si>
  <si>
    <t>CMPP</t>
  </si>
  <si>
    <t>AirAsia Indonesia Tbk.</t>
  </si>
  <si>
    <t>08 Des 1994</t>
  </si>
  <si>
    <t>10.685.124.441</t>
  </si>
  <si>
    <t>KIAS</t>
  </si>
  <si>
    <t>Keramika Indonesia Assosiasi T</t>
  </si>
  <si>
    <t>14.929.100.000</t>
  </si>
  <si>
    <t>MAMI</t>
  </si>
  <si>
    <t>Mas Murni Indonesia Tbk</t>
  </si>
  <si>
    <t>09 Feb 1994</t>
  </si>
  <si>
    <t>12.299.317.590</t>
  </si>
  <si>
    <t>DVLA</t>
  </si>
  <si>
    <t>Darya-Varia Laboratoria Tbk.</t>
  </si>
  <si>
    <t>11 Nov 1994</t>
  </si>
  <si>
    <t>1.120.000.000</t>
  </si>
  <si>
    <t>MEDC</t>
  </si>
  <si>
    <t>Medco Energi Internasional Tbk</t>
  </si>
  <si>
    <t>12 Okt 1994</t>
  </si>
  <si>
    <t>25.136.231.252</t>
  </si>
  <si>
    <t>ADES</t>
  </si>
  <si>
    <t>Akasha Wira International Tbk.</t>
  </si>
  <si>
    <t>13 Jun 1994</t>
  </si>
  <si>
    <t>589.896.800</t>
  </si>
  <si>
    <t>INDF</t>
  </si>
  <si>
    <t>Indofood Sukses Makmur Tbk.</t>
  </si>
  <si>
    <t>14 Jul 1994</t>
  </si>
  <si>
    <t>8.780.426.500</t>
  </si>
  <si>
    <t>SAFE</t>
  </si>
  <si>
    <t>Steady Safe Tbk</t>
  </si>
  <si>
    <t>15 Agt 1994</t>
  </si>
  <si>
    <t>615.145.012</t>
  </si>
  <si>
    <t>SPMA</t>
  </si>
  <si>
    <t>Suparma Tbk.</t>
  </si>
  <si>
    <t>16 Nov 1994</t>
  </si>
  <si>
    <t>3.154.092.216</t>
  </si>
  <si>
    <t>MLIA</t>
  </si>
  <si>
    <t>Mulia Industrindo Tbk</t>
  </si>
  <si>
    <t>17 Jan 1994</t>
  </si>
  <si>
    <t>6.615.000.000</t>
  </si>
  <si>
    <t>TSPC</t>
  </si>
  <si>
    <t>Tempo Scan Pacific Tbk.</t>
  </si>
  <si>
    <t>17 Jun 1994</t>
  </si>
  <si>
    <t>4.509.864.300</t>
  </si>
  <si>
    <t>LMPI</t>
  </si>
  <si>
    <t>Langgeng Makmur Industri Tbk.</t>
  </si>
  <si>
    <t>17 Okt 1994</t>
  </si>
  <si>
    <t>1.008.517.669</t>
  </si>
  <si>
    <t>PUDP</t>
  </si>
  <si>
    <t>Pudjiadi Prestige Tbk.</t>
  </si>
  <si>
    <t>18 Nov 1994</t>
  </si>
  <si>
    <t>329.560.000</t>
  </si>
  <si>
    <t>PSDN</t>
  </si>
  <si>
    <t>Prasidha Aneka Niaga Tbk</t>
  </si>
  <si>
    <t>18 Okt 1994</t>
  </si>
  <si>
    <t>1.440.000.000</t>
  </si>
  <si>
    <t>FASW</t>
  </si>
  <si>
    <t>Fajar Surya Wisesa Tbk.</t>
  </si>
  <si>
    <t>19 Des 1994</t>
  </si>
  <si>
    <t>2.477.888.787</t>
  </si>
  <si>
    <t>ISAT</t>
  </si>
  <si>
    <t>Indosat Tbk.</t>
  </si>
  <si>
    <t>19 Okt 1994</t>
  </si>
  <si>
    <t>8.062.702.740</t>
  </si>
  <si>
    <t>KARW</t>
  </si>
  <si>
    <t>ICTSI Jasa Prima Tbk.</t>
  </si>
  <si>
    <t>20 Des 1994</t>
  </si>
  <si>
    <t>587.152.700</t>
  </si>
  <si>
    <t>NISP</t>
  </si>
  <si>
    <t>Bank OCBC NISP Tbk.</t>
  </si>
  <si>
    <t>20 Okt 1994</t>
  </si>
  <si>
    <t>22.715.776.032</t>
  </si>
  <si>
    <t>SULI</t>
  </si>
  <si>
    <t>SLJ Global Tbk.</t>
  </si>
  <si>
    <t>21 Mar 1994</t>
  </si>
  <si>
    <t>4.076.916.802</t>
  </si>
  <si>
    <t>OMRE</t>
  </si>
  <si>
    <t>Indonesia Prima Property Tbk</t>
  </si>
  <si>
    <t>22 Agt 1994</t>
  </si>
  <si>
    <t>2.945.211.000</t>
  </si>
  <si>
    <t>CTRA</t>
  </si>
  <si>
    <t>Ciputra Development Tbk.</t>
  </si>
  <si>
    <t>28 Mar 1994</t>
  </si>
  <si>
    <t>18.535.695.255</t>
  </si>
  <si>
    <t>LPPS</t>
  </si>
  <si>
    <t>Lenox Pasifik Investama Tbk.</t>
  </si>
  <si>
    <t>2.588.250.000</t>
  </si>
  <si>
    <t>JRPT</t>
  </si>
  <si>
    <t>Jaya Real Property Tbk.</t>
  </si>
  <si>
    <t>29 Jun 1994</t>
  </si>
  <si>
    <t>13.750.000.000</t>
  </si>
  <si>
    <t>BIMA</t>
  </si>
  <si>
    <t>Primarindo Asia Infrastructure</t>
  </si>
  <si>
    <t>30 Agt 1994</t>
  </si>
  <si>
    <t>608.175.716</t>
  </si>
  <si>
    <t>PTSP</t>
  </si>
  <si>
    <t>Pioneerindo Gourmet Internatio</t>
  </si>
  <si>
    <t>30 Mei 1994</t>
  </si>
  <si>
    <t>220.808.000</t>
  </si>
  <si>
    <t>BRPT</t>
  </si>
  <si>
    <t>Barito Pacific Tbk.</t>
  </si>
  <si>
    <t>01 Okt 1993</t>
  </si>
  <si>
    <t>93.747.218.044</t>
  </si>
  <si>
    <t>SKLT</t>
  </si>
  <si>
    <t>Sekar Laut Tbk.</t>
  </si>
  <si>
    <t>08 Sep 1993</t>
  </si>
  <si>
    <t>690.740.500</t>
  </si>
  <si>
    <t>SRSN</t>
  </si>
  <si>
    <t>Indo Acidatama Tbk</t>
  </si>
  <si>
    <t>11 Jan 1993</t>
  </si>
  <si>
    <t>6.020.000.000</t>
  </si>
  <si>
    <t>FAST</t>
  </si>
  <si>
    <t>Fast Food Indonesia Tbk.</t>
  </si>
  <si>
    <t>11 Mei 1993</t>
  </si>
  <si>
    <t>3.990.277.158</t>
  </si>
  <si>
    <t>IMAS</t>
  </si>
  <si>
    <t>Indomobil Sukses Internasional</t>
  </si>
  <si>
    <t>15 Nov 1993</t>
  </si>
  <si>
    <t>3.994.291.039</t>
  </si>
  <si>
    <t>MDLN</t>
  </si>
  <si>
    <t>Modernland Realty Tbk.</t>
  </si>
  <si>
    <t>18 Jan 1993</t>
  </si>
  <si>
    <t>12.533.067.322</t>
  </si>
  <si>
    <t>LION</t>
  </si>
  <si>
    <t>Lion Metal Works Tbk.</t>
  </si>
  <si>
    <t>20 Agt 1993</t>
  </si>
  <si>
    <t>520.160.000</t>
  </si>
  <si>
    <t>ADMG</t>
  </si>
  <si>
    <t>Polychem Indonesia Tbk</t>
  </si>
  <si>
    <t>20 Okt 1993</t>
  </si>
  <si>
    <t>3.889.179.559</t>
  </si>
  <si>
    <t>INTA</t>
  </si>
  <si>
    <t>Intraco Penta Tbk.</t>
  </si>
  <si>
    <t>23 Agt 1993</t>
  </si>
  <si>
    <t>3.343.935.022</t>
  </si>
  <si>
    <t>TIRA</t>
  </si>
  <si>
    <t>Tira Austenite Tbk</t>
  </si>
  <si>
    <t>27 Jul 1993</t>
  </si>
  <si>
    <t>588.000.000</t>
  </si>
  <si>
    <t>KICI</t>
  </si>
  <si>
    <t>Kedaung Indah Can Tbk</t>
  </si>
  <si>
    <t>28 Okt 1993</t>
  </si>
  <si>
    <t>276.000.000</t>
  </si>
  <si>
    <t>TCID</t>
  </si>
  <si>
    <t>Mandom Indonesia Tbk.</t>
  </si>
  <si>
    <t>30 Sep 1993</t>
  </si>
  <si>
    <t>201.066.667</t>
  </si>
  <si>
    <t>KBLM</t>
  </si>
  <si>
    <t>Kabelindo Murni Tbk.</t>
  </si>
  <si>
    <t>01 Jun 1992</t>
  </si>
  <si>
    <t>KBLI</t>
  </si>
  <si>
    <t>KMI Wire &amp; Cable Tbk.</t>
  </si>
  <si>
    <t>06 Jul 1992</t>
  </si>
  <si>
    <t>4.007.235.107</t>
  </si>
  <si>
    <t>MTSM</t>
  </si>
  <si>
    <t>Metro Realty Tbk.</t>
  </si>
  <si>
    <t>08 Jan 1992</t>
  </si>
  <si>
    <t>232.848.000</t>
  </si>
  <si>
    <t>ESTI</t>
  </si>
  <si>
    <t>Ever Shine Tex Tbk.</t>
  </si>
  <si>
    <t>13 Okt 1992</t>
  </si>
  <si>
    <t>2.015.208.720</t>
  </si>
  <si>
    <t>PLIN</t>
  </si>
  <si>
    <t>Plaza Indonesia Realty Tbk.</t>
  </si>
  <si>
    <t>15 Jun 1992</t>
  </si>
  <si>
    <t>3.550.000.000</t>
  </si>
  <si>
    <t>AKPI</t>
  </si>
  <si>
    <t>Argha Karya Prima Industry Tbk</t>
  </si>
  <si>
    <t>18 Des 1992</t>
  </si>
  <si>
    <t>612.248.000</t>
  </si>
  <si>
    <t>JECC</t>
  </si>
  <si>
    <t>Jembo Cable Company Tbk.</t>
  </si>
  <si>
    <t>18 Nov 1992</t>
  </si>
  <si>
    <t>151.200.000</t>
  </si>
  <si>
    <t>SMAR</t>
  </si>
  <si>
    <t>Smart Tbk.</t>
  </si>
  <si>
    <t>20 Nov 1992</t>
  </si>
  <si>
    <t>2.872.193.366</t>
  </si>
  <si>
    <t>MPPA</t>
  </si>
  <si>
    <t>Matahari Putra Prima Tbk.</t>
  </si>
  <si>
    <t>21 Des 1992</t>
  </si>
  <si>
    <t>8.477.734.948</t>
  </si>
  <si>
    <t>SONA</t>
  </si>
  <si>
    <t>Sona Topas Tourism Industry Tb</t>
  </si>
  <si>
    <t>21 Jul 1992</t>
  </si>
  <si>
    <t>331.200.000</t>
  </si>
  <si>
    <t>ZBRA</t>
  </si>
  <si>
    <t>Dosni Roha Indonesia Tbk.</t>
  </si>
  <si>
    <t>01 Agt 1991</t>
  </si>
  <si>
    <t>2.510.706.263</t>
  </si>
  <si>
    <t>KKGI</t>
  </si>
  <si>
    <t>Resource Alam Indonesia Tbk.</t>
  </si>
  <si>
    <t>01 Jul 1991</t>
  </si>
  <si>
    <t>DILD</t>
  </si>
  <si>
    <t>Intiland Development Tbk.</t>
  </si>
  <si>
    <t>04 Sep 1991</t>
  </si>
  <si>
    <t>10.365.854.185</t>
  </si>
  <si>
    <t>ARGO</t>
  </si>
  <si>
    <t>Argo Pantes Tbk</t>
  </si>
  <si>
    <t>07 Jan 1991</t>
  </si>
  <si>
    <t>335.557.450</t>
  </si>
  <si>
    <t>SMGR</t>
  </si>
  <si>
    <t>Semen Indonesia (Persero) Tbk.</t>
  </si>
  <si>
    <t>08 Jul 1991</t>
  </si>
  <si>
    <t>6.751.540.089</t>
  </si>
  <si>
    <t>POLY</t>
  </si>
  <si>
    <t>Asia Pacific Fibers Tbk</t>
  </si>
  <si>
    <t>12 Mar 1991</t>
  </si>
  <si>
    <t>2.495.753.334</t>
  </si>
  <si>
    <t>MDRN</t>
  </si>
  <si>
    <t>Modern Internasional Tbk.</t>
  </si>
  <si>
    <t>16 Jul 1991</t>
  </si>
  <si>
    <t>7.632.167.798</t>
  </si>
  <si>
    <t>CPIN</t>
  </si>
  <si>
    <t>Charoen Pokphand Indonesia Tbk</t>
  </si>
  <si>
    <t>18 Mar 1991</t>
  </si>
  <si>
    <t>16.398.000.000</t>
  </si>
  <si>
    <t>POOL</t>
  </si>
  <si>
    <t>Pool Advista Indonesia Tbk.</t>
  </si>
  <si>
    <t>20 Mei 1991</t>
  </si>
  <si>
    <t>2.341.366.264</t>
  </si>
  <si>
    <t>IKBI</t>
  </si>
  <si>
    <t>Sumi Indo Kabel Tbk.</t>
  </si>
  <si>
    <t>21 Jan 1991</t>
  </si>
  <si>
    <t>1.224.000.000</t>
  </si>
  <si>
    <t>KLBF</t>
  </si>
  <si>
    <t>Kalbe Farma Tbk.</t>
  </si>
  <si>
    <t>30 Jul 1991</t>
  </si>
  <si>
    <t>46.875.122.110</t>
  </si>
  <si>
    <t>PNSE</t>
  </si>
  <si>
    <t>Pudjiadi &amp; Sons Tbk.</t>
  </si>
  <si>
    <t>01 Mei 1990</t>
  </si>
  <si>
    <t>797.813.496</t>
  </si>
  <si>
    <t>ULTJ</t>
  </si>
  <si>
    <t>Ultra Jaya Milk Industry &amp; Tra</t>
  </si>
  <si>
    <t>02 Jul 1990</t>
  </si>
  <si>
    <t>11.553.528.000</t>
  </si>
  <si>
    <t>TRST</t>
  </si>
  <si>
    <t>Trias Sentosa Tbk.</t>
  </si>
  <si>
    <t>2.808.000.000</t>
  </si>
  <si>
    <t>INDR</t>
  </si>
  <si>
    <t>Indo-Rama Synthetics Tbk.</t>
  </si>
  <si>
    <t>03 Agt 1990</t>
  </si>
  <si>
    <t>654.351.707</t>
  </si>
  <si>
    <t>TKIM</t>
  </si>
  <si>
    <t>Pabrik Kertas Tjiwi Kimia Tbk.</t>
  </si>
  <si>
    <t>03 Apr 1990</t>
  </si>
  <si>
    <t>3.113.223.570</t>
  </si>
  <si>
    <t>ASII</t>
  </si>
  <si>
    <t>Astra International Tbk.</t>
  </si>
  <si>
    <t>04 Apr 1990</t>
  </si>
  <si>
    <t>40.483.553.140</t>
  </si>
  <si>
    <t>MYOR</t>
  </si>
  <si>
    <t>Mayora Indah Tbk.</t>
  </si>
  <si>
    <t>04 Jul 1990</t>
  </si>
  <si>
    <t>22.358.699.725</t>
  </si>
  <si>
    <t>LMSH</t>
  </si>
  <si>
    <t>Lionmesh Prima Tbk.</t>
  </si>
  <si>
    <t>04 Jun 1990</t>
  </si>
  <si>
    <t>96.000.000</t>
  </si>
  <si>
    <t>LPIN</t>
  </si>
  <si>
    <t>Multi Prima Sejahtera Tbk</t>
  </si>
  <si>
    <t>05 Feb 1990</t>
  </si>
  <si>
    <t>425.000.000</t>
  </si>
  <si>
    <t>RIGS</t>
  </si>
  <si>
    <t>Rig Tenders Indonesia Tbk.</t>
  </si>
  <si>
    <t>05 Mar 1990</t>
  </si>
  <si>
    <t>609.130.000</t>
  </si>
  <si>
    <t>RMBA</t>
  </si>
  <si>
    <t>Bentoel Internasional Investam</t>
  </si>
  <si>
    <t>36.401.136.250</t>
  </si>
  <si>
    <t>IGAR</t>
  </si>
  <si>
    <t>Champion Pacific Indonesia Tbk</t>
  </si>
  <si>
    <t>05 Nov 1990</t>
  </si>
  <si>
    <t>972.204.500</t>
  </si>
  <si>
    <t>BRAM</t>
  </si>
  <si>
    <t>Indo Kordsa Tbk.</t>
  </si>
  <si>
    <t>05 Sep 1990</t>
  </si>
  <si>
    <t>450.056.980</t>
  </si>
  <si>
    <t>UNSP</t>
  </si>
  <si>
    <t>Bakrie Sumatera Plantations Tb</t>
  </si>
  <si>
    <t>06 Mar 1990</t>
  </si>
  <si>
    <t>2.500.162.344</t>
  </si>
  <si>
    <t>SDPC</t>
  </si>
  <si>
    <t>Millennium Pharmacon Internati</t>
  </si>
  <si>
    <t>07 Mei 1990</t>
  </si>
  <si>
    <t>1.274.000.000</t>
  </si>
  <si>
    <t>SMRA</t>
  </si>
  <si>
    <t>Summarecon Agung Tbk.</t>
  </si>
  <si>
    <t>16.508.568.358</t>
  </si>
  <si>
    <t>BBLD</t>
  </si>
  <si>
    <t>Buana Finance Tbk.</t>
  </si>
  <si>
    <t>1.645.796.054</t>
  </si>
  <si>
    <t>DPNS</t>
  </si>
  <si>
    <t>Duta Pertiwi Nusantara Tbk.</t>
  </si>
  <si>
    <t>08 Agt 1990</t>
  </si>
  <si>
    <t>331.129.952</t>
  </si>
  <si>
    <t>SCPI</t>
  </si>
  <si>
    <t>Organon Pharma Indonesia Tbk.</t>
  </si>
  <si>
    <t>08 Jun 1990</t>
  </si>
  <si>
    <t>3.600.000</t>
  </si>
  <si>
    <t>GJTL</t>
  </si>
  <si>
    <t>Gajah Tunggal Tbk.</t>
  </si>
  <si>
    <t>08 Mei 1990</t>
  </si>
  <si>
    <t>3.484.800.000</t>
  </si>
  <si>
    <t>SHID</t>
  </si>
  <si>
    <t>Hotel Sahid Jaya International</t>
  </si>
  <si>
    <t>1.119.326.168</t>
  </si>
  <si>
    <t>DART</t>
  </si>
  <si>
    <t>Duta Anggada Realty Tbk.</t>
  </si>
  <si>
    <t>3.141.390.962</t>
  </si>
  <si>
    <t>INDS</t>
  </si>
  <si>
    <t>Indospring Tbk.</t>
  </si>
  <si>
    <t>10 Agt 1990</t>
  </si>
  <si>
    <t>656.249.710</t>
  </si>
  <si>
    <t>ITMA</t>
  </si>
  <si>
    <t>Sumber Energi Andalan Tbk.</t>
  </si>
  <si>
    <t>10 Des 1990</t>
  </si>
  <si>
    <t>999.053.167</t>
  </si>
  <si>
    <t>TGKA</t>
  </si>
  <si>
    <t>Tigaraksa Satria Tbk.</t>
  </si>
  <si>
    <t>11 Jun 1990</t>
  </si>
  <si>
    <t>918.492.750</t>
  </si>
  <si>
    <t>PRAS</t>
  </si>
  <si>
    <t>Prima Alloy Steel Universal Tb</t>
  </si>
  <si>
    <t>12 Jul 1990</t>
  </si>
  <si>
    <t>701.043.478</t>
  </si>
  <si>
    <t>ALKA</t>
  </si>
  <si>
    <t>Alakasa Industrindo Tbk</t>
  </si>
  <si>
    <t>507.665.055</t>
  </si>
  <si>
    <t>EKAD</t>
  </si>
  <si>
    <t>Ekadharma International Tbk.</t>
  </si>
  <si>
    <t>14 Agt 1990</t>
  </si>
  <si>
    <t>3.493.875.000</t>
  </si>
  <si>
    <t>RDTX</t>
  </si>
  <si>
    <t>Roda Vivatex Tbk</t>
  </si>
  <si>
    <t>14 Mei 1990</t>
  </si>
  <si>
    <t>268.800.000</t>
  </si>
  <si>
    <t>AHAP</t>
  </si>
  <si>
    <t>Asuransi Harta Aman Pratama Tb</t>
  </si>
  <si>
    <t>14 Sep 1990</t>
  </si>
  <si>
    <t>4.900.000.000</t>
  </si>
  <si>
    <t>HMSP</t>
  </si>
  <si>
    <t>H.M. Sampoerna Tbk.</t>
  </si>
  <si>
    <t>15 Agt 1990</t>
  </si>
  <si>
    <t>116.318.076.900</t>
  </si>
  <si>
    <t>BNLI</t>
  </si>
  <si>
    <t>Bank Permata Tbk.</t>
  </si>
  <si>
    <t>15 Jan 1990</t>
  </si>
  <si>
    <t>35.819.545.925</t>
  </si>
  <si>
    <t>PBRX</t>
  </si>
  <si>
    <t>Pan Brothers Tbk.</t>
  </si>
  <si>
    <t>16 Agt 1990</t>
  </si>
  <si>
    <t>21.482.028.246</t>
  </si>
  <si>
    <t>MTFN</t>
  </si>
  <si>
    <t>Capitalinc Investment Tbk.</t>
  </si>
  <si>
    <t>16 Apr 1990</t>
  </si>
  <si>
    <t>31.842.082.852</t>
  </si>
  <si>
    <t>INKP</t>
  </si>
  <si>
    <t>Indah Kiat Pulp &amp; Paper Tbk.</t>
  </si>
  <si>
    <t>16 Jul 1990</t>
  </si>
  <si>
    <t>5.470.982.941</t>
  </si>
  <si>
    <t>BFIN</t>
  </si>
  <si>
    <t>BFI Finance  Indonesia Tbk.</t>
  </si>
  <si>
    <t>16 Mei 1990</t>
  </si>
  <si>
    <t>15.967.115.620</t>
  </si>
  <si>
    <t>INCO</t>
  </si>
  <si>
    <t>Vale Indonesia Tbk.</t>
  </si>
  <si>
    <t>9.936.338.720</t>
  </si>
  <si>
    <t>INRU</t>
  </si>
  <si>
    <t>Toba Pulp Lestari Tbk.</t>
  </si>
  <si>
    <t>18 Jun 1990</t>
  </si>
  <si>
    <t>1.388.883.283</t>
  </si>
  <si>
    <t>ASRM</t>
  </si>
  <si>
    <t>Asuransi Ramayana Tbk.</t>
  </si>
  <si>
    <t>19 Mar 1990</t>
  </si>
  <si>
    <t>304.283.840</t>
  </si>
  <si>
    <t>VOKS</t>
  </si>
  <si>
    <t>Voksel Electric Tbk.</t>
  </si>
  <si>
    <t>20 Des 1990</t>
  </si>
  <si>
    <t>4.155.602.595</t>
  </si>
  <si>
    <t>ERTX</t>
  </si>
  <si>
    <t>Eratex Djaja Tbk.</t>
  </si>
  <si>
    <t>21 Agt 1990</t>
  </si>
  <si>
    <t>1.286.539.792</t>
  </si>
  <si>
    <t>PTRO</t>
  </si>
  <si>
    <t>Petrosea Tbk.</t>
  </si>
  <si>
    <t>21 Mei 1990</t>
  </si>
  <si>
    <t>1.008.605.000</t>
  </si>
  <si>
    <t>INPC</t>
  </si>
  <si>
    <t>Bank Artha Graha Internasional</t>
  </si>
  <si>
    <t>23 Agt 1990</t>
  </si>
  <si>
    <t>20.021.178.779</t>
  </si>
  <si>
    <t>TBMS</t>
  </si>
  <si>
    <t>Tembaga Mulia Semanan Tbk.</t>
  </si>
  <si>
    <t>23 Mei 1990</t>
  </si>
  <si>
    <t>367.340.000</t>
  </si>
  <si>
    <t>INCI</t>
  </si>
  <si>
    <t>Intanwijaya Internasional Tbk</t>
  </si>
  <si>
    <t>24 Jul 1990</t>
  </si>
  <si>
    <t>196.121.237</t>
  </si>
  <si>
    <t>BLTA</t>
  </si>
  <si>
    <t>Berlian Laju Tanker Tbk</t>
  </si>
  <si>
    <t>26 Mar 1990</t>
  </si>
  <si>
    <t>25.940.187.103</t>
  </si>
  <si>
    <t>GGRM</t>
  </si>
  <si>
    <t>Gudang Garam Tbk.</t>
  </si>
  <si>
    <t>27 Agt 1990</t>
  </si>
  <si>
    <t>1.924.088.000</t>
  </si>
  <si>
    <t>CFIN</t>
  </si>
  <si>
    <t>Clipan Finance Indonesia Tbk.</t>
  </si>
  <si>
    <t>3.984.520.457</t>
  </si>
  <si>
    <t>BUMI</t>
  </si>
  <si>
    <t>Bumi Resources Tbk.</t>
  </si>
  <si>
    <t>30 Jul 1990</t>
  </si>
  <si>
    <t>371.320.705.024</t>
  </si>
  <si>
    <t>TOTO</t>
  </si>
  <si>
    <t>Surya Toto Indonesia Tbk.</t>
  </si>
  <si>
    <t>30 Okt 1990</t>
  </si>
  <si>
    <t>10.320.000.000</t>
  </si>
  <si>
    <t>MYRX</t>
  </si>
  <si>
    <t>Hanson International Tbk.</t>
  </si>
  <si>
    <t>31 Okt 1990</t>
  </si>
  <si>
    <t>86.703.220.792</t>
  </si>
  <si>
    <t>MREI</t>
  </si>
  <si>
    <t xml:space="preserve">Maskapai Reasuransi Indonesia </t>
  </si>
  <si>
    <t>04 Sep 1989</t>
  </si>
  <si>
    <t>517.791.681</t>
  </si>
  <si>
    <t>INTP</t>
  </si>
  <si>
    <t>Indocement Tunggal Prakarsa Tb</t>
  </si>
  <si>
    <t>05 Des 1989</t>
  </si>
  <si>
    <t>3.681.231.699</t>
  </si>
  <si>
    <t>BDMN</t>
  </si>
  <si>
    <t>Bank Danamon Indonesia Tbk.</t>
  </si>
  <si>
    <t>06 Des 1989</t>
  </si>
  <si>
    <t>9.675.817.341</t>
  </si>
  <si>
    <t>ABDA</t>
  </si>
  <si>
    <t>Asuransi Bina Dana Arta Tbk.</t>
  </si>
  <si>
    <t>06 Jul 1989</t>
  </si>
  <si>
    <t>620.806.680</t>
  </si>
  <si>
    <t>MLPL</t>
  </si>
  <si>
    <t>Multipolar Tbk.</t>
  </si>
  <si>
    <t>06 Nov 1989</t>
  </si>
  <si>
    <t>15.682.323.987</t>
  </si>
  <si>
    <t>BRNA</t>
  </si>
  <si>
    <t>Berlina Tbk.</t>
  </si>
  <si>
    <t>979.110.000</t>
  </si>
  <si>
    <t>UNIC</t>
  </si>
  <si>
    <t>Unggul Indah Cahaya Tbk.</t>
  </si>
  <si>
    <t>383.331.363</t>
  </si>
  <si>
    <t>LPPF</t>
  </si>
  <si>
    <t>Matahari Department Store Tbk.</t>
  </si>
  <si>
    <t>09 Okt 1989</t>
  </si>
  <si>
    <t>2.364.423.580</t>
  </si>
  <si>
    <t>PWON</t>
  </si>
  <si>
    <t>Pakuwon Jati Tbk.</t>
  </si>
  <si>
    <t>48.159.602.400</t>
  </si>
  <si>
    <t>MYTX</t>
  </si>
  <si>
    <t>Asia Pacific Investama Tbk.</t>
  </si>
  <si>
    <t>10 Okt 1989</t>
  </si>
  <si>
    <t>7.747.281.949</t>
  </si>
  <si>
    <t>ASDM</t>
  </si>
  <si>
    <t>Asuransi Dayin Mitra Tbk.</t>
  </si>
  <si>
    <t>15 Des 1989</t>
  </si>
  <si>
    <t>192.000.000</t>
  </si>
  <si>
    <t>ASGR</t>
  </si>
  <si>
    <t>Astra Graphia Tbk.</t>
  </si>
  <si>
    <t>15 Nov 1989</t>
  </si>
  <si>
    <t>1.348.780.500</t>
  </si>
  <si>
    <t>INTD</t>
  </si>
  <si>
    <t>Inter Delta Tbk</t>
  </si>
  <si>
    <t>18 Des 1989</t>
  </si>
  <si>
    <t>591.828.000</t>
  </si>
  <si>
    <t>UNTR</t>
  </si>
  <si>
    <t>United Tractors Tbk.</t>
  </si>
  <si>
    <t>19 Sep 1989</t>
  </si>
  <si>
    <t>3.730.135.136</t>
  </si>
  <si>
    <t>HERO</t>
  </si>
  <si>
    <t>Hero Supermarket Tbk.</t>
  </si>
  <si>
    <t>21 Agt 1989</t>
  </si>
  <si>
    <t>4.183.634.000</t>
  </si>
  <si>
    <t>BNII</t>
  </si>
  <si>
    <t>Bank Maybank Indonesia Tbk.</t>
  </si>
  <si>
    <t>21 Nov 1989</t>
  </si>
  <si>
    <t>75.357.433.911</t>
  </si>
  <si>
    <t>JPFA</t>
  </si>
  <si>
    <t>Japfa Comfeed Indonesia Tbk.</t>
  </si>
  <si>
    <t>23 Okt 1989</t>
  </si>
  <si>
    <t>11.726.575.201</t>
  </si>
  <si>
    <t>LPLI</t>
  </si>
  <si>
    <t>Star Pacific Tbk</t>
  </si>
  <si>
    <t>1.170.432.803</t>
  </si>
  <si>
    <t>GSMF</t>
  </si>
  <si>
    <t xml:space="preserve">Equity Development Investment </t>
  </si>
  <si>
    <t>14.230.399.705</t>
  </si>
  <si>
    <t>BNBR</t>
  </si>
  <si>
    <t>Bakrie &amp; Brothers Tbk</t>
  </si>
  <si>
    <t>28 Agt 1989</t>
  </si>
  <si>
    <t>22.084.484.209</t>
  </si>
  <si>
    <t>CTBN</t>
  </si>
  <si>
    <t>Citra Tubindo Tbk.</t>
  </si>
  <si>
    <t>28 Nov 1989</t>
  </si>
  <si>
    <t>800.371.500</t>
  </si>
  <si>
    <t>ASBI</t>
  </si>
  <si>
    <t>Asuransi Bintang Tbk.</t>
  </si>
  <si>
    <t>29 Nov 1989</t>
  </si>
  <si>
    <t>348.386.472</t>
  </si>
  <si>
    <t>BNGA</t>
  </si>
  <si>
    <t>Bank CIMB Niaga Tbk.</t>
  </si>
  <si>
    <t>24.880.290.775</t>
  </si>
  <si>
    <t>BAYU</t>
  </si>
  <si>
    <t>Bayu Buana Tbk</t>
  </si>
  <si>
    <t>30 Okt 1989</t>
  </si>
  <si>
    <t>353.220.780</t>
  </si>
  <si>
    <t>DLTA</t>
  </si>
  <si>
    <t>Delta Djakarta Tbk.</t>
  </si>
  <si>
    <t>27 Feb 1984</t>
  </si>
  <si>
    <t>800.659.050</t>
  </si>
  <si>
    <t>JIHD</t>
  </si>
  <si>
    <t>Jakarta International Hotels &amp;</t>
  </si>
  <si>
    <t>29 Feb 1984</t>
  </si>
  <si>
    <t>2.329.040.482</t>
  </si>
  <si>
    <t>PNLF</t>
  </si>
  <si>
    <t>Panin Financial Tbk.</t>
  </si>
  <si>
    <t>14 Jun 1983</t>
  </si>
  <si>
    <t>32.022.073.293</t>
  </si>
  <si>
    <t>PNIN</t>
  </si>
  <si>
    <t>Paninvest Tbk.</t>
  </si>
  <si>
    <t>20 Sep 1983</t>
  </si>
  <si>
    <t>4.068.323.920</t>
  </si>
  <si>
    <t>UNVR</t>
  </si>
  <si>
    <t>Unilever Indonesia Tbk.</t>
  </si>
  <si>
    <t>11 Jan 1982</t>
  </si>
  <si>
    <t>38.150.000.000</t>
  </si>
  <si>
    <t>SCCO</t>
  </si>
  <si>
    <t xml:space="preserve">Supreme Cable Manufacturing &amp; </t>
  </si>
  <si>
    <t>20 Jul 1982</t>
  </si>
  <si>
    <t>205.583.400</t>
  </si>
  <si>
    <t>BATA</t>
  </si>
  <si>
    <t>Sepatu Bata Tbk.</t>
  </si>
  <si>
    <t>24 Mar 1982</t>
  </si>
  <si>
    <t>1.300.000.000</t>
  </si>
  <si>
    <t>PNBN</t>
  </si>
  <si>
    <t>Bank Pan Indonesia Tbk</t>
  </si>
  <si>
    <t>29 Des 1982</t>
  </si>
  <si>
    <t>23.837.645.998</t>
  </si>
  <si>
    <t>MLBI</t>
  </si>
  <si>
    <t>Multi Bintang Indonesia Tbk.</t>
  </si>
  <si>
    <t>15 Des 1981</t>
  </si>
  <si>
    <t>2.107.000.000</t>
  </si>
  <si>
    <t>MERK</t>
  </si>
  <si>
    <t>Merck Tbk.</t>
  </si>
  <si>
    <t>23 Jul 1981</t>
  </si>
  <si>
    <t>448.000.000</t>
  </si>
  <si>
    <t>GDYR</t>
  </si>
  <si>
    <t>Goodyear Indonesia Tbk.</t>
  </si>
  <si>
    <t>22 Des 1980</t>
  </si>
  <si>
    <t>410.000.000</t>
  </si>
  <si>
    <t>TFCO</t>
  </si>
  <si>
    <t>Tifico Fiber Indonesia Tbk.</t>
  </si>
  <si>
    <t>26 Feb 1980</t>
  </si>
  <si>
    <t>4.823.076.400</t>
  </si>
  <si>
    <t>CNTX</t>
  </si>
  <si>
    <t>Century Textile Industry Tbk.</t>
  </si>
  <si>
    <t>22 Mei 1979</t>
  </si>
  <si>
    <t>70.000.000</t>
  </si>
  <si>
    <t>SMCB</t>
  </si>
  <si>
    <t>Solusi Bangun Indonesia Tbk.</t>
  </si>
  <si>
    <t>10 Agt 1977</t>
  </si>
  <si>
    <t>9.019.381.973</t>
  </si>
  <si>
    <t>No.</t>
  </si>
  <si>
    <t>Nama Saham</t>
  </si>
  <si>
    <t>Rasio Free Float</t>
  </si>
  <si>
    <t>Saat Ini</t>
  </si>
  <si>
    <t>Hasil Evaluasi
(9% Cap)</t>
  </si>
  <si>
    <t>Keterangan</t>
  </si>
  <si>
    <t>Tetap</t>
  </si>
  <si>
    <t>-</t>
  </si>
  <si>
    <t>Baru</t>
  </si>
  <si>
    <t>Berubah</t>
  </si>
  <si>
    <t>ADMR</t>
  </si>
  <si>
    <t>Adaro Minerals Indonesia Tbk.</t>
  </si>
  <si>
    <t>Pacific Strategic Financial Tbk.</t>
  </si>
  <si>
    <t>Bank Negara Indonesia (Persero) Tbk.</t>
  </si>
  <si>
    <t>Bank Rakyat Indonesia (Persero) Tbk.</t>
  </si>
  <si>
    <t>Bank Tabungan Negara (Persero) Tbk.</t>
  </si>
  <si>
    <t>BUKA</t>
  </si>
  <si>
    <t>Bukalapak.com Tbk.</t>
  </si>
  <si>
    <t>EMTK</t>
  </si>
  <si>
    <t>Elang Mahkota Teknologi Tbk.</t>
  </si>
  <si>
    <t>GOTO</t>
  </si>
  <si>
    <t>GoTo Gojek Tokopedia Tbk.</t>
  </si>
  <si>
    <t>Indofood CBP Sukses Makmur Tbk.</t>
  </si>
  <si>
    <t>Indocement Tunggal Prakarsa Tbk.</t>
  </si>
  <si>
    <t>PP London Sumatra Indonesia Tbk.</t>
  </si>
  <si>
    <t>Medco Energi Internasional Tbk.</t>
  </si>
  <si>
    <t>MTMH</t>
  </si>
  <si>
    <t>Murni Sadar Tbk.</t>
  </si>
  <si>
    <t>Industri Jamu dan Farmasi Sido Muncul Tbk.</t>
  </si>
  <si>
    <t>Tower Bersama Infrastructure Tbk.</t>
  </si>
  <si>
    <t>Telkom Indonesia (Persero) Tbk.</t>
  </si>
  <si>
    <t>Chandra Asri Petrochemical Tbk.</t>
  </si>
  <si>
    <t>WIFI</t>
  </si>
  <si>
    <t>Solusi Sinergi Digital Tbk.</t>
  </si>
  <si>
    <t>ADMR.JK</t>
  </si>
  <si>
    <t>BUKA.JK</t>
  </si>
  <si>
    <t>EMTK.JK</t>
  </si>
  <si>
    <t>GOTO.JK</t>
  </si>
  <si>
    <t>MTMH.JK</t>
  </si>
  <si>
    <t>WIFI.JK</t>
  </si>
  <si>
    <t>Hasil Evaluasi
(15% Cap)</t>
  </si>
  <si>
    <t>Kompas100</t>
  </si>
  <si>
    <t>LQ45</t>
  </si>
  <si>
    <t>SKYB.JK</t>
  </si>
  <si>
    <t>PTSN.JK</t>
  </si>
  <si>
    <t>KREN.JK</t>
  </si>
  <si>
    <t>LMAS.JK</t>
  </si>
  <si>
    <t>MTDL.JK</t>
  </si>
  <si>
    <t>Yes</t>
  </si>
  <si>
    <t>2012</t>
  </si>
  <si>
    <t>2011</t>
  </si>
  <si>
    <t>2010</t>
  </si>
  <si>
    <t>SKYB</t>
  </si>
  <si>
    <t>Northcliff Citranusa Indonesia</t>
  </si>
  <si>
    <t>585.000.000</t>
  </si>
  <si>
    <t>Pemantauan Khusus</t>
  </si>
  <si>
    <t>12 Jan 2010</t>
  </si>
  <si>
    <t>61.241.751.483</t>
  </si>
  <si>
    <t>2009</t>
  </si>
  <si>
    <t>TRIO</t>
  </si>
  <si>
    <t>TRIO.JK</t>
  </si>
  <si>
    <t>Trikomsel Oke Tbk.</t>
  </si>
  <si>
    <t>14 Apr 2009</t>
  </si>
  <si>
    <t>26.007.494.645</t>
  </si>
  <si>
    <t>2008</t>
  </si>
  <si>
    <t>TRIL</t>
  </si>
  <si>
    <t>TRIL.JK</t>
  </si>
  <si>
    <t>Triwira Insanlestari Tbk.</t>
  </si>
  <si>
    <t>28 Jan 2008</t>
  </si>
  <si>
    <t>2007</t>
  </si>
  <si>
    <t>PTSN</t>
  </si>
  <si>
    <t>Sat Nusapersada Tbk</t>
  </si>
  <si>
    <t>08 Nov 2007</t>
  </si>
  <si>
    <t>5.314.344.000</t>
  </si>
  <si>
    <t>2006</t>
  </si>
  <si>
    <t>2005</t>
  </si>
  <si>
    <t>2004</t>
  </si>
  <si>
    <t>2003</t>
  </si>
  <si>
    <t>2002</t>
  </si>
  <si>
    <t>SUGI</t>
  </si>
  <si>
    <t>SUGI.JK</t>
  </si>
  <si>
    <t>Sugih Energy Tbk.</t>
  </si>
  <si>
    <t>19 Jun 2002</t>
  </si>
  <si>
    <t>24.811.541.414</t>
  </si>
  <si>
    <t>KREN</t>
  </si>
  <si>
    <t>Kresna Graha Investama Tbk.</t>
  </si>
  <si>
    <t>28 Jun 2002</t>
  </si>
  <si>
    <t>18.208.470.100</t>
  </si>
  <si>
    <t>2001</t>
  </si>
  <si>
    <t>LMAS</t>
  </si>
  <si>
    <t>Limas Indonesia Makmur Tbk</t>
  </si>
  <si>
    <t>28 Des 2001</t>
  </si>
  <si>
    <t>787.851.525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</si>
  <si>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</si>
  <si>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</si>
  <si>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</si>
  <si>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</si>
  <si>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</si>
  <si>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</si>
  <si>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</si>
  <si>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</si>
  <si>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</si>
  <si>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</si>
  <si>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NIPS</t>
  </si>
  <si>
    <t>NIPS.JK</t>
  </si>
  <si>
    <t>Nipress Tbk.</t>
  </si>
  <si>
    <t>24 Jul 1991</t>
  </si>
  <si>
    <t>1.635.333.332</t>
  </si>
  <si>
    <t>1990</t>
  </si>
  <si>
    <t>HDTX</t>
  </si>
  <si>
    <t>HDTX.JK</t>
  </si>
  <si>
    <t>Panasia Indo Resources Tbk.</t>
  </si>
  <si>
    <t>06 Jun 1990</t>
  </si>
  <si>
    <t>3.601.462.800</t>
  </si>
  <si>
    <t>MTDL</t>
  </si>
  <si>
    <t>Metrodata Electronics Tbk.</t>
  </si>
  <si>
    <t>09 Apr 1990</t>
  </si>
  <si>
    <t>12.276.884.585</t>
  </si>
  <si>
    <t>1989</t>
  </si>
  <si>
    <t>1984</t>
  </si>
  <si>
    <t>1983</t>
  </si>
  <si>
    <t>1982</t>
  </si>
  <si>
    <t>1981</t>
  </si>
  <si>
    <t>1980</t>
  </si>
  <si>
    <t>1979</t>
  </si>
  <si>
    <t>1977</t>
  </si>
  <si>
    <t>(Multiple Items)</t>
  </si>
  <si>
    <t xml:space="preserve">N1 </t>
  </si>
  <si>
    <t xml:space="preserve"> N2</t>
  </si>
  <si>
    <t xml:space="preserve"> Max. Drawdown [%]</t>
  </si>
  <si>
    <t xml:space="preserve"> Return [%]</t>
  </si>
  <si>
    <t xml:space="preserve"> Best Trade [%]</t>
  </si>
  <si>
    <t xml:space="preserve"> Win Rate [%]</t>
  </si>
  <si>
    <t xml:space="preserve"> Worst Trade [%]</t>
  </si>
  <si>
    <t xml:space="preserve"> Buy &amp; Hold Return [%]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</si>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</sst>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9" fillId="0" borderId="0"/>
    <xf numFmtId="0" fontId="10" fillId="0" borderId="0"/>
  </cellStyleXfs>
  <cellXfs count="20">
    <xf numFmtId="0" fontId="0" fillId="0" borderId="0" xfId="0"/>
    <xf numFmtId="14" fontId="0" fillId="0" borderId="0" xfId="0" applyNumberFormat="1"/>
    <xf numFmtId="0" fontId="2" fillId="0" borderId="0" xfId="1" applyFont="1"/>
    <xf numFmtId="0" fontId="3" fillId="0" borderId="0" xfId="1" applyFont="1"/>
    <xf numFmtId="0" fontId="1" fillId="0" borderId="0" xfId="1"/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0" fontId="7" fillId="0" borderId="1" xfId="2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3"/>
    <xf numFmtId="0" fontId="10" fillId="0" borderId="0" xfId="4"/>
    <xf numFmtId="14" fontId="9" fillId="0" borderId="0" xfId="3" applyNumberFormat="1"/>
    <xf numFmtId="1" fontId="9" fillId="0" borderId="0" xfId="3" applyNumberFormat="1"/>
    <xf numFmtId="14" fontId="10" fillId="0" borderId="0" xfId="4" applyNumberFormat="1"/>
    <xf numFmtId="1" fontId="10" fillId="0" borderId="0" xfId="4" applyNumberFormat="1"/>
    <xf numFmtId="0" fontId="0" fillId="0" borderId="0" xfId="0" pivotButton="1"/>
    <xf numFmtId="2" fontId="0" fillId="0" borderId="0" xfId="0" applyNumberFormat="1"/>
  </cellXfs>
  <cellStyles count="5">
    <cellStyle name="Normal" xfId="0" builtinId="0"/>
    <cellStyle name="Normal 2" xfId="1" xr:uid="{180CAEC7-FFFE-4DCF-9041-2AF662DDDA1A}"/>
    <cellStyle name="Normal 2 2" xfId="3" xr:uid="{CF2F410A-EAB7-4378-AF12-96531DD07E9A}"/>
    <cellStyle name="Normal 3" xfId="4" xr:uid="{012892D8-3251-4EAD-A448-9322670B4CF4}"/>
    <cellStyle name="Percent" xfId="2" builtinId="5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2857" refreshedDate="45108.695897685182" createdVersion="8" refreshedVersion="8" minRefreshableVersion="3" recordCount="842" xr:uid="{5C5DA79A-FCD1-4066-A276-629794A7B536}">
  <cacheSource type="worksheet">
    <worksheetSource ref="A1:AI843" sheet="Period 2013-2022"/>
  </cacheSource>
  <cacheFields count="35">
    <cacheField name="No" numFmtId="0">
      <sharedItems containsSemiMixedTypes="0" containsString="0" containsNumber="1" containsInteger="1" minValue="1" maxValue="842"/>
    </cacheField>
    <cacheField name="Optimize" numFmtId="0">
      <sharedItems count="2">
        <s v="Grid"/>
        <s v="Skopt"/>
      </sharedItems>
    </cacheField>
    <cacheField name="Sektor" numFmtId="0">
      <sharedItems count="11">
        <s v="Basic Materials"/>
        <s v="Transportation &amp; Logistic"/>
        <s v="Industrials"/>
        <s v="Energy"/>
        <s v="Consumer Non-Cyclicals"/>
        <s v="Financials"/>
        <s v="Consumer Cyclicals"/>
        <s v="Properties &amp; Real Estate"/>
        <s v="Infrastructures"/>
        <s v="Healthcare"/>
        <s v="Technology"/>
      </sharedItems>
    </cacheField>
    <cacheField name="Ticker" numFmtId="0">
      <sharedItems count="421">
        <s v="ESSA.JK"/>
        <s v="TAXI.JK"/>
        <s v="KOBX.JK"/>
        <s v="TOBA.JK"/>
        <s v="RANC.JK"/>
        <s v="BSSR.JK"/>
        <s v="PALM.JK"/>
        <s v="PADI.JK"/>
        <s v="MSKY.JK"/>
        <s v="BEST.JK"/>
        <s v="GLOB.JK"/>
        <s v="ALTO.JK"/>
        <s v="GAMA.JK"/>
        <s v="NELY.JK"/>
        <s v="TELE.JK"/>
        <s v="BJTM.JK"/>
        <s v="ASSA.JK"/>
        <s v="NIRO.JK"/>
        <s v="WIIM.JK"/>
        <s v="WSKT.JK"/>
        <s v="TRIS.JK"/>
        <s v="SKBM.JK"/>
        <s v="IBST.JK"/>
        <s v="CASS.JK"/>
        <s v="MBSS.JK"/>
        <s v="ABMM.JK"/>
        <s v="TIFA.JK"/>
        <s v="ARII.JK"/>
        <s v="SIMP.JK"/>
        <s v="HDFA.JK"/>
        <s v="SMRU.JK"/>
        <s v="SRAJ.JK"/>
        <s v="GIAA.JK"/>
        <s v="SUPR.JK"/>
        <s v="EMDE.JK"/>
        <s v="PTIS.JK"/>
        <s v="SDMU.JK"/>
        <s v="ALDO.JK"/>
        <s v="MBTO.JK"/>
        <s v="STAR.JK"/>
        <s v="ERAA.JK"/>
        <s v="GEMS.JK"/>
        <s v="MTLA.JK"/>
        <s v="BAJA.JK"/>
        <s v="VIVA.JK"/>
        <s v="GWSA.JK"/>
        <s v="BULL.JK"/>
        <s v="JAWA.JK"/>
        <s v="HRUM.JK"/>
        <s v="GOLD.JK"/>
        <s v="ICBP.JK"/>
        <s v="BJBR.JK"/>
        <s v="TOWR.JK"/>
        <s v="BRMS.JK"/>
        <s v="PTPP.JK"/>
        <s v="IPOL.JK"/>
        <s v="KRAS.JK"/>
        <s v="BIPI.JK"/>
        <s v="APLN.JK"/>
        <s v="BUVA.JK"/>
        <s v="BSIM.JK"/>
        <s v="TBIG.JK"/>
        <s v="ROTI.JK"/>
        <s v="MFMI.JK"/>
        <s v="WINS.JK"/>
        <s v="MIDI.JK"/>
        <s v="BPFI.JK"/>
        <s v="GTBO.JK"/>
        <s v="DSSA.JK"/>
        <s v="MKPI.JK"/>
        <s v="BCIP.JK"/>
        <s v="NIKL.JK"/>
        <s v="AMRT.JK"/>
        <s v="BBTN.JK"/>
        <s v="GDST.JK"/>
        <s v="BWPT.JK"/>
        <s v="YPAS.JK"/>
        <s v="ELSA.JK"/>
        <s v="BSDE.JK"/>
        <s v="PDES.JK"/>
        <s v="KOIN.JK"/>
        <s v="TRAM.JK"/>
        <s v="KBRI.JK"/>
        <s v="INDY.JK"/>
        <s v="BYAN.JK"/>
        <s v="BTPN.JK"/>
        <s v="BAPA.JK"/>
        <s v="GZCO.JK"/>
        <s v="ADRO.JK"/>
        <s v="HOME.JK"/>
        <s v="VRNA.JK"/>
        <s v="TPIA.JK"/>
        <s v="MCOR.JK"/>
        <s v="JKON.JK"/>
        <s v="BACA.JK"/>
        <s v="ACES.JK"/>
        <s v="GPRA.JK"/>
        <s v="PKPK.JK"/>
        <s v="CSAP.JK"/>
        <s v="JSMR.JK"/>
        <s v="LCGP.JK"/>
        <s v="BKDP.JK"/>
        <s v="ITMG.JK"/>
        <s v="ASRI.JK"/>
        <s v="SGRO.JK"/>
        <s v="DGIK.JK"/>
        <s v="COWL.JK"/>
        <s v="MNCN.JK"/>
        <s v="DEWA.JK"/>
        <s v="BISI.JK"/>
        <s v="WIKA.JK"/>
        <s v="WEHA.JK"/>
        <s v="BNBA.JK"/>
        <s v="BTEL.JK"/>
        <s v="MAIN.JK"/>
        <s v="BBKP.JK"/>
        <s v="RUIS.JK"/>
        <s v="IATA.JK"/>
        <s v="SDRA.JK"/>
        <s v="RAJA.JK"/>
        <s v="TOTL.JK"/>
        <s v="CPRO.JK"/>
        <s v="OKAS.JK"/>
        <s v="FREN.JK"/>
        <s v="MFIN.JK"/>
        <s v="ICON.JK"/>
        <s v="MASA.JK"/>
        <s v="RELI.JK"/>
        <s v="MICE.JK"/>
        <s v="AMAG.JK"/>
        <s v="PEGE.JK"/>
        <s v="EXCL.JK"/>
        <s v="AKKU.JK"/>
        <s v="PJAA.JK"/>
        <s v="ENRG.JK"/>
        <s v="YULE.JK"/>
        <s v="MAPI.JK"/>
        <s v="HADE.JK"/>
        <s v="INPP.JK"/>
        <s v="WOMF.JK"/>
        <s v="BTEK.JK"/>
        <s v="SQMI.JK"/>
        <s v="ADHI.JK"/>
        <s v="ADMF.JK"/>
        <s v="AGRO.JK"/>
        <s v="TMAS.JK"/>
        <s v="BBRI.JK"/>
        <s v="OCAP.JK"/>
        <s v="BMRI.JK"/>
        <s v="PGAS.JK"/>
        <s v="PSAB.JK"/>
        <s v="ASJT.JK"/>
        <s v="ARTI.JK"/>
        <s v="BSWD.JK"/>
        <s v="ABBA.JK"/>
        <s v="ARTA.JK"/>
        <s v="GEMA.JK"/>
        <s v="IIKP.JK"/>
        <s v="BABP.JK"/>
        <s v="JTPE.JK"/>
        <s v="SCMA.JK"/>
        <s v="FORU.JK"/>
        <s v="UNIT.JK"/>
        <s v="APIC.JK"/>
        <s v="FISH.JK"/>
        <s v="CITA.JK"/>
        <s v="FPNI.JK"/>
        <s v="BKSW.JK"/>
        <s v="PTBA.JK"/>
        <s v="TRUS.JK"/>
        <s v="CENT.JK"/>
        <s v="KAEF.JK"/>
        <s v="DEFI.JK"/>
        <s v="TMPO.JK"/>
        <s v="BCAP.JK"/>
        <s v="AKSI.JK"/>
        <s v="BEKS.JK"/>
        <s v="DOID.JK"/>
        <s v="PLAS.JK"/>
        <s v="PYFA.JK"/>
        <s v="INAF.JK"/>
        <s v="LAPD.JK"/>
        <s v="ARNA.JK"/>
        <s v="INDX.JK"/>
        <s v="META.JK"/>
        <s v="BTON.JK"/>
        <s v="PANR.JK"/>
        <s v="AIMS.JK"/>
        <s v="CNKO.JK"/>
        <s v="WAPO.JK"/>
        <s v="RODA.JK"/>
        <s v="CLPI.JK"/>
        <s v="APLI.JK"/>
        <s v="PGLI.JK"/>
        <s v="RIMO.JK"/>
        <s v="GMTD.JK"/>
        <s v="DNET.JK"/>
        <s v="TBLA.JK"/>
        <s v="MEGA.JK"/>
        <s v="DSFI.JK"/>
        <s v="KBLV.JK"/>
        <s v="MYOH.JK"/>
        <s v="FMII.JK"/>
        <s v="KPIG.JK"/>
        <s v="TRIM.JK"/>
        <s v="BBCA.JK"/>
        <s v="PANS.JK"/>
        <s v="SMDR.JK"/>
        <s v="TIRT.JK"/>
        <s v="BMSR.JK"/>
        <s v="BVIC.JK"/>
        <s v="JSPT.JK"/>
        <s v="AUTO.JK"/>
        <s v="RICY.JK"/>
        <s v="SMMT.JK"/>
        <s v="ALMI.JK"/>
        <s v="IKAI.JK"/>
        <s v="JKSW.JK"/>
        <s v="AALI.JK"/>
        <s v="AISA.JK"/>
        <s v="HITS.JK"/>
        <s v="MITI.JK"/>
        <s v="ETWA.JK"/>
        <s v="RBMS.JK"/>
        <s v="SSTM.JK"/>
        <s v="LTLS.JK"/>
        <s v="DKFT.JK"/>
        <s v="LPGI.JK"/>
        <s v="LPCK.JK"/>
        <s v="BHIT.JK"/>
        <s v="BCIC.JK"/>
        <s v="SSIA.JK"/>
        <s v="ANTM.JK"/>
        <s v="BKSL.JK"/>
        <s v="MAYA.JK"/>
        <s v="MIRA.JK"/>
        <s v="CTTH.JK"/>
        <s v="LSIP.JK"/>
        <s v="CEKA.JK"/>
        <s v="SMSM.JK"/>
        <s v="STTP.JK"/>
        <s v="PICO.JK"/>
        <s v="RALS.JK"/>
        <s v="BBNI.JK"/>
        <s v="SIPD.JK"/>
        <s v="LPKR.JK"/>
        <s v="KDSI.JK"/>
        <s v="SMMA.JK"/>
        <s v="BUDI.JK"/>
        <s v="AMFG.JK"/>
        <s v="CMNP.JK"/>
        <s v="KIJA.JK"/>
        <s v="SMDM.JK"/>
        <s v="HEXA.JK"/>
        <s v="TLKM.JK"/>
        <s v="BMTR.JK"/>
        <s v="TINS.JK"/>
        <s v="PSKT.JK"/>
        <s v="KONI.JK"/>
        <s v="BIPP.JK"/>
        <s v="MRAT.JK"/>
        <s v="ELTY.JK"/>
        <s v="EPMT.JK"/>
        <s v="DUTI.JK"/>
        <s v="SIMA.JK"/>
        <s v="AKRA.JK"/>
        <s v="INAI.JK"/>
        <s v="WICO.JK"/>
        <s v="CMPP.JK"/>
        <s v="KIAS.JK"/>
        <s v="MAMI.JK"/>
        <s v="DVLA.JK"/>
        <s v="MEDC.JK"/>
        <s v="ADES.JK"/>
        <s v="INDF.JK"/>
        <s v="SAFE.JK"/>
        <s v="SPMA.JK"/>
        <s v="MLIA.JK"/>
        <s v="TSPC.JK"/>
        <s v="LMPI.JK"/>
        <s v="PUDP.JK"/>
        <s v="PSDN.JK"/>
        <s v="FASW.JK"/>
        <s v="ISAT.JK"/>
        <s v="KARW.JK"/>
        <s v="NISP.JK"/>
        <s v="SULI.JK"/>
        <s v="OMRE.JK"/>
        <s v="CTRA.JK"/>
        <s v="LPPS.JK"/>
        <s v="JRPT.JK"/>
        <s v="BIMA.JK"/>
        <s v="PTSP.JK"/>
        <s v="BRPT.JK"/>
        <s v="SKLT.JK"/>
        <s v="SRSN.JK"/>
        <s v="FAST.JK"/>
        <s v="IMAS.JK"/>
        <s v="MDLN.JK"/>
        <s v="LION.JK"/>
        <s v="ADMG.JK"/>
        <s v="INTA.JK"/>
        <s v="TIRA.JK"/>
        <s v="KICI.JK"/>
        <s v="TCID.JK"/>
        <s v="KBLM.JK"/>
        <s v="KBLI.JK"/>
        <s v="MTSM.JK"/>
        <s v="ESTI.JK"/>
        <s v="PLIN.JK"/>
        <s v="AKPI.JK"/>
        <s v="JECC.JK"/>
        <s v="SMAR.JK"/>
        <s v="MPPA.JK"/>
        <s v="SONA.JK"/>
        <s v="ZBRA.JK"/>
        <s v="KKGI.JK"/>
        <s v="DILD.JK"/>
        <s v="ARGO.JK"/>
        <s v="SMGR.JK"/>
        <s v="POLY.JK"/>
        <s v="MDRN.JK"/>
        <s v="CPIN.JK"/>
        <s v="POOL.JK"/>
        <s v="IKBI.JK"/>
        <s v="KLBF.JK"/>
        <s v="PNSE.JK"/>
        <s v="ULTJ.JK"/>
        <s v="TRST.JK"/>
        <s v="INDR.JK"/>
        <s v="TKIM.JK"/>
        <s v="ASII.JK"/>
        <s v="MYOR.JK"/>
        <s v="LMSH.JK"/>
        <s v="LPIN.JK"/>
        <s v="RIGS.JK"/>
        <s v="RMBA.JK"/>
        <s v="IGAR.JK"/>
        <s v="BRAM.JK"/>
        <s v="UNSP.JK"/>
        <s v="SDPC.JK"/>
        <s v="SMRA.JK"/>
        <s v="BBLD.JK"/>
        <s v="DPNS.JK"/>
        <s v="SCPI.JK"/>
        <s v="GJTL.JK"/>
        <s v="SHID.JK"/>
        <s v="DART.JK"/>
        <s v="INDS.JK"/>
        <s v="ITMA.JK"/>
        <s v="TGKA.JK"/>
        <s v="PRAS.JK"/>
        <s v="ALKA.JK"/>
        <s v="EKAD.JK"/>
        <s v="RDTX.JK"/>
        <s v="AHAP.JK"/>
        <s v="HMSP.JK"/>
        <s v="BNLI.JK"/>
        <s v="PBRX.JK"/>
        <s v="MTFN.JK"/>
        <s v="INKP.JK"/>
        <s v="BFIN.JK"/>
        <s v="INCO.JK"/>
        <s v="INRU.JK"/>
        <s v="ASRM.JK"/>
        <s v="VOKS.JK"/>
        <s v="ERTX.JK"/>
        <s v="PTRO.JK"/>
        <s v="INPC.JK"/>
        <s v="TBMS.JK"/>
        <s v="INCI.JK"/>
        <s v="BLTA.JK"/>
        <s v="GGRM.JK"/>
        <s v="CFIN.JK"/>
        <s v="BUMI.JK"/>
        <s v="TOTO.JK"/>
        <s v="MYRX.JK"/>
        <s v="MREI.JK"/>
        <s v="INTP.JK"/>
        <s v="BDMN.JK"/>
        <s v="ABDA.JK"/>
        <s v="MLPL.JK"/>
        <s v="BRNA.JK"/>
        <s v="UNIC.JK"/>
        <s v="LPPF.JK"/>
        <s v="PWON.JK"/>
        <s v="MYTX.JK"/>
        <s v="ASDM.JK"/>
        <s v="ASGR.JK"/>
        <s v="INTD.JK"/>
        <s v="UNTR.JK"/>
        <s v="HERO.JK"/>
        <s v="BNII.JK"/>
        <s v="JPFA.JK"/>
        <s v="LPLI.JK"/>
        <s v="GSMF.JK"/>
        <s v="BNBR.JK"/>
        <s v="CTBN.JK"/>
        <s v="ASBI.JK"/>
        <s v="BNGA.JK"/>
        <s v="BAYU.JK"/>
        <s v="DLTA.JK"/>
        <s v="JIHD.JK"/>
        <s v="PNLF.JK"/>
        <s v="PNIN.JK"/>
        <s v="UNVR.JK"/>
        <s v="SCCO.JK"/>
        <s v="BATA.JK"/>
        <s v="PNBN.JK"/>
        <s v="MLBI.JK"/>
        <s v="MERK.JK"/>
        <s v="GDYR.JK"/>
        <s v="TFCO.JK"/>
        <s v="CNTX.JK"/>
        <s v="SMCB.JK"/>
        <s v="SKYB.JK"/>
        <s v="EMTK.JK"/>
        <s v="PTSN.JK"/>
        <s v="KREN.JK"/>
        <s v="LMAS.JK"/>
        <s v="MTDL.JK"/>
      </sharedItems>
    </cacheField>
    <cacheField name="Kompas100" numFmtId="0">
      <sharedItems count="2">
        <s v="Yes"/>
        <s v="No"/>
      </sharedItems>
    </cacheField>
    <cacheField name="LQ45" numFmtId="0">
      <sharedItems count="2">
        <s v="Yes"/>
        <s v="No"/>
      </sharedItems>
    </cacheField>
    <cacheField name="N1" numFmtId="0">
      <sharedItems containsSemiMixedTypes="0" containsString="0" containsNumber="1" containsInteger="1" minValue="20" maxValue="35"/>
    </cacheField>
    <cacheField name="N2" numFmtId="0">
      <sharedItems containsSemiMixedTypes="0" containsString="0" containsNumber="1" containsInteger="1" minValue="50" maxValue="195"/>
    </cacheField>
    <cacheField name="Start" numFmtId="14">
      <sharedItems containsSemiMixedTypes="0" containsNonDate="0" containsDate="1" containsString="0" minDate="2013-01-02T00:00:00" maxDate="2013-01-03T00:00:00" count="1">
        <d v="2013-01-02T00:00:00"/>
      </sharedItems>
    </cacheField>
    <cacheField name="End" numFmtId="14">
      <sharedItems containsSemiMixedTypes="0" containsNonDate="0" containsDate="1" containsString="0" minDate="2022-12-30T00:00:00" maxDate="2022-12-31T00:00:00" count="1">
        <d v="2022-12-30T00:00:00"/>
      </sharedItems>
    </cacheField>
    <cacheField name="Duration" numFmtId="0">
      <sharedItems containsSemiMixedTypes="0" containsString="0" containsNumber="1" containsInteger="1" minValue="3649" maxValue="3649"/>
    </cacheField>
    <cacheField name="Exposure Time [%]" numFmtId="0">
      <sharedItems containsSemiMixedTypes="0" containsString="0" containsNumber="1" minValue="0" maxValue="75.834338560514681"/>
    </cacheField>
    <cacheField name="Equity Final [$]" numFmtId="0">
      <sharedItems containsSemiMixedTypes="0" containsString="0" containsNumber="1" minValue="60478.380053996079" maxValue="815982359.17419267"/>
    </cacheField>
    <cacheField name="Equity Peak [$]" numFmtId="0">
      <sharedItems containsSemiMixedTypes="0" containsString="0" containsNumber="1" minValue="10000000" maxValue="1451997929.927393"/>
    </cacheField>
    <cacheField name="Return [%]" numFmtId="0">
      <sharedItems containsSemiMixedTypes="0" containsString="0" containsNumber="1" minValue="-99.395216199460052" maxValue="8059.823591741927"/>
    </cacheField>
    <cacheField name="Buy &amp; Hold Return [%]" numFmtId="0">
      <sharedItems containsSemiMixedTypes="0" containsString="0" containsNumber="1" minValue="-99.996520000000004" maxValue="3550.7150048590929"/>
    </cacheField>
    <cacheField name="Return (Ann.) [%]" numFmtId="0">
      <sharedItems containsSemiMixedTypes="0" containsString="0" containsNumber="1" minValue="-40.416501351922577" maxValue="56.208508589568083"/>
    </cacheField>
    <cacheField name="Volatility (Ann.) [%]" numFmtId="0">
      <sharedItems containsSemiMixedTypes="0" containsString="0" containsNumber="1" minValue="0" maxValue="15140263.04568376"/>
    </cacheField>
    <cacheField name="Sharpe Ratio" numFmtId="0">
      <sharedItems containsString="0" containsBlank="1" containsNumber="1" minValue="0" maxValue="0.86449679203392571"/>
    </cacheField>
    <cacheField name="Sortino Ratio" numFmtId="0">
      <sharedItems containsString="0" containsBlank="1" containsNumber="1" minValue="0" maxValue="2.3848801391497272"/>
    </cacheField>
    <cacheField name="Calmar Ratio" numFmtId="0">
      <sharedItems containsString="0" containsBlank="1" containsNumber="1" minValue="0" maxValue="1.542107677208612"/>
    </cacheField>
    <cacheField name="Max. Drawdown [%]" numFmtId="0">
      <sharedItems containsString="0" containsBlank="1" containsNumber="1" minValue="-99.683978788921749" maxValue="-5.5025752319999954" count="783">
        <n v="-52.475020410254501"/>
        <n v="-58.181537142490271"/>
        <n v="-45.599936242067997"/>
        <n v="-43.218105762024358"/>
        <n v="-45.849635623415409"/>
        <n v="-47.810741355460912"/>
        <n v="-46.808228890067276"/>
        <n v="-69.269305896303976"/>
        <n v="-65.027780288000059"/>
        <n v="-44.111670673880198"/>
        <n v="-60.972006426737771"/>
        <n v="-54.516107121917507"/>
        <n v="-56.906941999776564"/>
        <n v="-74.56155740147986"/>
        <n v="-26.438805647510812"/>
        <n v="-29.129591795820431"/>
        <n v="-26.457924517775911"/>
        <n v="-39.05212216822045"/>
        <n v="-47.701137647318802"/>
        <n v="-45.832810187722373"/>
        <n v="-65.468449813169485"/>
        <n v="-91.230575180000045"/>
        <n v="-82.507428040242019"/>
        <n v="-62.770181310439007"/>
        <n v="-52.902772301708147"/>
        <n v="-70.820572143212914"/>
        <n v="-72.108422594354508"/>
        <n v="-48.337979022036222"/>
        <n v="-26.063624117058321"/>
        <n v="-98.982237537428958"/>
        <n v="-53.826255283379652"/>
        <n v="-99.599776679778344"/>
        <n v="-39.820686232425238"/>
        <n v="-59.806918367039621"/>
        <n v="-45.970707228367473"/>
        <n v="-76.018399038206795"/>
        <n v="-73.085406612886445"/>
        <n v="-85.258190496339708"/>
        <n v="-44.174544291916007"/>
        <n v="-49.001694607049757"/>
        <n v="-67.597984327912798"/>
        <n v="-50.556925891074322"/>
        <n v="-46.374345901464032"/>
        <n v="-43.749951250715192"/>
        <n v="-53.094322883426933"/>
        <n v="-35.41662748635823"/>
        <n v="-46.280744749619693"/>
        <n v="-37.640351660913637"/>
        <n v="-41.207797727470613"/>
        <n v="-76.921084564849394"/>
        <n v="-26.187406151134081"/>
        <n v="-98.993851150940387"/>
        <n v="-32.586504384720563"/>
        <n v="-55.704598583068602"/>
        <n v="-55.505932556268156"/>
        <n v="-27.60039833199772"/>
        <n v="-33.933609250971173"/>
        <n v="-63.08473041597378"/>
        <n v="-39.465837106358279"/>
        <n v="-67.935494984385031"/>
        <n v="-54.803510291988687"/>
        <n v="-38.24235530956728"/>
        <n v="-31.936148024032612"/>
        <n v="-96.646919416705174"/>
        <n v="-29.462973798638561"/>
        <n v="-46.728810918119692"/>
        <n v="-60.590155616494407"/>
        <n v="-33.595845855999997"/>
        <n v="-45.366396431956822"/>
        <n v="-14.04750777641639"/>
        <n v="-65.125131429912059"/>
        <n v="-56.904732727709593"/>
        <n v="-34.855178512787973"/>
        <n v="-56.625343245434799"/>
        <n v="-48.442487897855713"/>
        <n v="-68.798099310534198"/>
        <n v="-97.973406356000083"/>
        <n v="-44.413967585761817"/>
        <n v="-42.760235487881658"/>
        <n v="-64.928804135480831"/>
        <n v="-78.913711398588831"/>
        <n v="-70.670355757787533"/>
        <n v="-23.778849849103381"/>
        <n v="-40.078507923244153"/>
        <n v="-27.534454366414931"/>
        <n v="-28.571008760501709"/>
        <n v="-44.51086138346664"/>
        <n v="-46.55165394238756"/>
        <n v="-36.397631589366021"/>
        <n v="-82.863697016092658"/>
        <n v="-69.897530208481356"/>
        <n v="-41.836127798124622"/>
        <n v="-60.378551734519142"/>
        <n v="-45.044650038821587"/>
        <n v="-54.35469798480316"/>
        <n v="-20.97474463939233"/>
        <n v="-71.471712285606131"/>
        <n v="-61.60466297926375"/>
        <n v="-49.032654549665537"/>
        <n v="-26.07338472829192"/>
        <n v="-17.142766462075389"/>
        <n v="-78.486185680970493"/>
        <n v="-33.099075639032051"/>
        <n v="-45.028479597522711"/>
        <n v="-32.938611169404751"/>
        <n v="-44.178229410916558"/>
        <n v="-12.12080101275753"/>
        <n v="-53.889763880980333"/>
        <n v="-38.461365718341092"/>
        <n v="-37.267789409856867"/>
        <n v="-46.410702124434081"/>
        <n v="-35.974151519109668"/>
        <n v="-75.427045145291544"/>
        <m/>
        <n v="-43.013953724445351"/>
        <n v="-53.234507072499547"/>
        <n v="-66.232953026697345"/>
        <n v="-48.287644811835129"/>
        <n v="-84.67258133554148"/>
        <n v="-42.123203930052107"/>
        <n v="-40.604570060444637"/>
        <n v="-44.814894261447407"/>
        <n v="-82.784372204000036"/>
        <n v="-52.582979096170803"/>
        <n v="-37.8917294948265"/>
        <n v="-75.70506868173608"/>
        <n v="-99.087305469525162"/>
        <n v="-47.306442446774298"/>
        <n v="-43.34435542888653"/>
        <n v="-27.212318363846599"/>
        <n v="-65.641187352683374"/>
        <n v="-31.32221198016931"/>
        <n v="-69.756601143560445"/>
        <n v="-52.389672039518729"/>
        <n v="-52.396382402285077"/>
        <n v="-74.661327928831511"/>
        <n v="-90.298141736740718"/>
        <n v="-51.48032098843138"/>
        <n v="-68.400855768000014"/>
        <n v="-41.512550341523188"/>
        <n v="-71.145803980386376"/>
        <n v="-77.303979712135273"/>
        <n v="-50.068937004930689"/>
        <n v="-18.797242822590661"/>
        <n v="-49.371025978157668"/>
        <n v="-49.999974592554693"/>
        <n v="-22.41972131584409"/>
        <n v="-58.305087940972541"/>
        <n v="-30.623982485559651"/>
        <n v="-35.716186193076076"/>
        <n v="-72.741887286761269"/>
        <n v="-73.969400955969576"/>
        <n v="-39.077550061741242"/>
        <n v="-65.473260790459292"/>
        <n v="-65.685725188856438"/>
        <n v="-72.758181881927527"/>
        <n v="-55.892579379360058"/>
        <n v="-56.1592133119184"/>
        <n v="-70.457552048282651"/>
        <n v="-36.552292364059269"/>
        <n v="-47.233772824588051"/>
        <n v="-78.729154479752822"/>
        <n v="-48.735460930414099"/>
        <n v="-24.561012658136001"/>
        <n v="-56.188648787977627"/>
        <n v="-27.379859643619302"/>
        <n v="-60.216995433152142"/>
        <n v="-84.492990604514404"/>
        <n v="-30.54143145504338"/>
        <n v="-80.538842119240101"/>
        <n v="-51.111358295973147"/>
        <n v="-57.27564753566341"/>
        <n v="-43.129243822101351"/>
        <n v="-54.974917623353527"/>
        <n v="-67.515504267802001"/>
        <n v="-78.661537940139041"/>
        <n v="-58.975620712729459"/>
        <n v="-45.451883127497943"/>
        <n v="-32.659554700857008"/>
        <n v="-49.880574332000037"/>
        <n v="-63.693377031856677"/>
        <n v="-13.89641607200001"/>
        <n v="-34.27173624596648"/>
        <n v="-63.853537175586638"/>
        <n v="-44.37925252265785"/>
        <n v="-41.616481378762671"/>
        <n v="-49.999925576087357"/>
        <n v="-65.921240824064498"/>
        <n v="-34.408449821650258"/>
        <n v="-89.59478956724773"/>
        <n v="-74.109241842662726"/>
        <n v="-43.742875601871091"/>
        <n v="-52.378813802569837"/>
        <n v="-74.01764153021071"/>
        <n v="-70.90906117422864"/>
        <n v="-26.420952436217998"/>
        <n v="-19.607393025636298"/>
        <n v="-30.424922068995169"/>
        <n v="-54.009735300000123"/>
        <n v="-62.086318639327601"/>
        <n v="-75.485261825240087"/>
        <n v="-25.966268256644501"/>
        <n v="-85.030362552263213"/>
        <n v="-88.470031921951602"/>
        <n v="-42.482119321718379"/>
        <n v="-19.661562372998421"/>
        <n v="-34.480533050210823"/>
        <n v="-42.857136960915518"/>
        <n v="-72.41148971343172"/>
        <n v="-84.008363832459082"/>
        <n v="-56.068464088852373"/>
        <n v="-46.079010500000038"/>
        <n v="-28.060902862962791"/>
        <n v="-44.936388586948112"/>
        <n v="-50.457453017695642"/>
        <n v="-50.845560342402223"/>
        <n v="-55.416500429333283"/>
        <n v="-57.730942918194962"/>
        <n v="-59.789787054367252"/>
        <n v="-47.151243449411893"/>
        <n v="-68.187124664891982"/>
        <n v="-66.051149209782437"/>
        <n v="-71.110454536111618"/>
        <n v="-65.303553994393909"/>
        <n v="-43.41788844759764"/>
        <n v="-31.58452857516097"/>
        <n v="-52.110213948193703"/>
        <n v="-67.501998823864184"/>
        <n v="-42.743444147962357"/>
        <n v="-61.994934919087058"/>
        <n v="-5.5025752319999954"/>
        <n v="-47.165010702502471"/>
        <n v="-40.330824709624657"/>
        <n v="-53.650098570677059"/>
        <n v="-69.525915789602521"/>
        <n v="-37.885343448668323"/>
        <n v="-50.653097509076147"/>
        <n v="-62.898371405112677"/>
        <n v="-51.765868930343942"/>
        <n v="-42.624417852531479"/>
        <n v="-68.503130942275277"/>
        <n v="-67.021249024643566"/>
        <n v="-33.550543379979089"/>
        <n v="-25.521430344107031"/>
        <n v="-42.755145952214917"/>
        <n v="-59.239095455137857"/>
        <n v="-40.893089482944902"/>
        <n v="-32.784084378855788"/>
        <n v="-42.282593880871552"/>
        <n v="-47.708109620000108"/>
        <n v="-33.364097445930682"/>
        <n v="-37.180323825121398"/>
        <n v="-49.78718105961859"/>
        <n v="-40.563974094803491"/>
        <n v="-28.17547635313095"/>
        <n v="-66.415663104840121"/>
        <n v="-46.762320240935608"/>
        <n v="-40.062617332630047"/>
        <n v="-70.254910365715034"/>
        <n v="-70.518669005084348"/>
        <n v="-53.776681394173522"/>
        <n v="-89.984819999999999"/>
        <n v="-54.031410520000072"/>
        <n v="-67.806639320000045"/>
        <n v="-79.280514947562764"/>
        <n v="-46.751778673779157"/>
        <n v="-37.651315155717803"/>
        <n v="-66.906159910033637"/>
        <n v="-74.422688192639271"/>
        <n v="-63.061655400882557"/>
        <n v="-86.999785634154861"/>
        <n v="-24.800419460019931"/>
        <n v="-53.693854863403033"/>
        <n v="-35.203637572722137"/>
        <n v="-31.779546700016301"/>
        <n v="-82.669361993603303"/>
        <n v="-33.683000077390268"/>
        <n v="-69.527911219396586"/>
        <n v="-33.166403133145792"/>
        <n v="-38.095014503767253"/>
        <n v="-66.891787138864899"/>
        <n v="-72.539094115663261"/>
        <n v="-35.331414449334083"/>
        <n v="-49.488712947687098"/>
        <n v="-68.680221356809469"/>
        <n v="-66.3759754417419"/>
        <n v="-69.133344004087803"/>
        <n v="-56.52154027532228"/>
        <n v="-47.125401302889088"/>
        <n v="-48.671142232000101"/>
        <n v="-36.561026145559467"/>
        <n v="-52.542319270432891"/>
        <n v="-55.986064854300757"/>
        <n v="-66.761203581002192"/>
        <n v="-56.081063445971033"/>
        <n v="-45.596970286854777"/>
        <n v="-41.27345547751522"/>
        <n v="-54.542553521795853"/>
        <n v="-45.374861247161327"/>
        <n v="-69.476767744000043"/>
        <n v="-43.560433823155677"/>
        <n v="-43.4171159030493"/>
        <n v="-88.685981274951303"/>
        <n v="-81.709941326706002"/>
        <n v="-18.73912027107755"/>
        <n v="-75.543846153355219"/>
        <n v="-40.789384120595457"/>
        <n v="-91.207623484000052"/>
        <n v="-59.460263963347337"/>
        <n v="-87.309710809840894"/>
        <n v="-61.893712100000073"/>
        <n v="-82.420212510138626"/>
        <n v="-42.720083597182743"/>
        <n v="-55.060667850434882"/>
        <n v="-69.341365009284999"/>
        <n v="-66.88722962382883"/>
        <n v="-63.649943026849847"/>
        <n v="-50.612456617878458"/>
        <n v="-37.10421423815238"/>
        <n v="-53.83065406620733"/>
        <n v="-56.741586748450118"/>
        <n v="-13.290815736000001"/>
        <n v="-39.759465241303232"/>
        <n v="-34.202663487727648"/>
        <n v="-48.452794276790883"/>
        <n v="-28.029554538602309"/>
        <n v="-79.48697031600004"/>
        <n v="-25.555141700314451"/>
        <n v="-42.906130891968971"/>
        <n v="-60.416252505705081"/>
        <n v="-53.221731308718972"/>
        <n v="-35.674868775092307"/>
        <n v="-98.292187940360179"/>
        <n v="-65.63462710773959"/>
        <n v="-70.453146136997091"/>
        <n v="-69.732137552631698"/>
        <n v="-76.828220047169069"/>
        <n v="-47.096331134356767"/>
        <n v="-83.270999012398278"/>
        <n v="-37.499114268890033"/>
        <n v="-62.080816494217913"/>
        <n v="-47.162970514042563"/>
        <n v="-83.983484145103887"/>
        <n v="-63.700587768000048"/>
        <n v="-49.884000361420263"/>
        <n v="-39.931287345535452"/>
        <n v="-33.907181095626939"/>
        <n v="-24.72008412567839"/>
        <n v="-62.085808099086037"/>
        <n v="-71.855348603392017"/>
        <n v="-52.123574968475943"/>
        <n v="-58.794495566423002"/>
        <n v="-22.228612629889369"/>
        <n v="-46.518414089949481"/>
        <n v="-92.711853953888706"/>
        <n v="-31.107329558371401"/>
        <n v="-52.593387450307858"/>
        <n v="-55.479059201735843"/>
        <n v="-49.182053449273091"/>
        <n v="-42.505850150670568"/>
        <n v="-33.895346429697817"/>
        <n v="-45.940051706855662"/>
        <n v="-82.286076575985192"/>
        <n v="-74.116010290962052"/>
        <n v="-35.554839874879441"/>
        <n v="-86.854670757949862"/>
        <n v="-51.075116803101118"/>
        <n v="-57.811326238811731"/>
        <n v="-47.78607819952645"/>
        <n v="-36.659594026870373"/>
        <n v="-28.219569378860701"/>
        <n v="-30.803220906142471"/>
        <n v="-67.414127996510658"/>
        <n v="-24.480324279189421"/>
        <n v="-37.420875540987147"/>
        <n v="-61.698432766952678"/>
        <n v="-37.870417992565372"/>
        <n v="-44.115364210023728"/>
        <n v="-48.568098882767188"/>
        <n v="-51.225806288382067"/>
        <n v="-53.806079035025903"/>
        <n v="-57.289942420982598"/>
        <n v="-36.253016665040477"/>
        <n v="-29.25038980580932"/>
        <n v="-56.875342510665213"/>
        <n v="-55.534907066414767"/>
        <n v="-39.148394930363473"/>
        <n v="-68.635642289565624"/>
        <n v="-37.555515360829993"/>
        <n v="-59.610305655371363"/>
        <n v="-32.735286362170527"/>
        <n v="-41.616573308814587"/>
        <n v="-55.682900839974288"/>
        <n v="-82.033356366976506"/>
        <n v="-37.362580466264383"/>
        <n v="-76.404747821257303"/>
        <n v="-87.480719799523413"/>
        <n v="-40.282001558182401"/>
        <n v="-56.320723702993057"/>
        <n v="-21.873456640000018"/>
        <n v="-61.646559520000068"/>
        <n v="-42.281770669544507"/>
        <n v="-42.557109273416593"/>
        <n v="-27.31726704824365"/>
        <n v="-23.726558697328141"/>
        <n v="-39.411900685156773"/>
        <n v="-35.071558287693463"/>
        <n v="-29.172401316452159"/>
        <n v="-33.572458472749332"/>
        <n v="-60.290082828566312"/>
        <n v="-81.704060941102725"/>
        <n v="-81.64258690496851"/>
        <n v="-34.297809877551657"/>
        <n v="-35.114680160000013"/>
        <n v="-52.156360525748447"/>
        <n v="-65.161206373400177"/>
        <n v="-37.288084081995478"/>
        <n v="-70.407868070985614"/>
        <n v="-32.256348921173362"/>
        <n v="-52.023200467975798"/>
        <n v="-65.473639133465383"/>
        <n v="-37.288100540425177"/>
        <n v="-70.407823631470308"/>
        <n v="-32.338198359996547"/>
        <n v="-52.475020573612319"/>
        <n v="-59.090151108132027"/>
        <n v="-45.599939603073423"/>
        <n v="-43.218223574163041"/>
        <n v="-46.005368863330403"/>
        <n v="-49.036965772540192"/>
        <n v="-46.808239958995507"/>
        <n v="-69.41383779568848"/>
        <n v="-63.179776292000042"/>
        <n v="-42.583098295442433"/>
        <n v="-63.04886831303341"/>
        <n v="-54.873747555262057"/>
        <n v="-57.735629162372362"/>
        <n v="-73.907697472000052"/>
        <n v="-26.438394020274171"/>
        <n v="-29.065201294585119"/>
        <n v="-40.279280912334507"/>
        <n v="-47.700875280291378"/>
        <n v="-46.830358699112097"/>
        <n v="-90.879385540000072"/>
        <n v="-83.941067238857158"/>
        <n v="-68.613545297250226"/>
        <n v="-54.671938085271037"/>
        <n v="-66.71144981786361"/>
        <n v="-74.89989041165812"/>
        <n v="-52.542932462717417"/>
        <n v="-25.304410653117781"/>
        <n v="-98.941751515432074"/>
        <n v="-99.683978788921749"/>
        <n v="-39.869375494594927"/>
        <n v="-45.641131185473569"/>
        <n v="-77.633252619486655"/>
        <n v="-73.046445537260567"/>
        <n v="-85.258239276683199"/>
        <n v="-44.174590370183353"/>
        <n v="-48.356211126101478"/>
        <n v="-69.553116637917654"/>
        <n v="-46.258361215698358"/>
        <n v="-46.080983655911083"/>
        <n v="-58.324187204163508"/>
        <n v="-35.416454269439043"/>
        <n v="-46.280805700801302"/>
        <n v="-37.640436097263908"/>
        <n v="-41.20773889911414"/>
        <n v="-76.536481825982207"/>
        <n v="-28.3239883247508"/>
        <n v="-98.979084794504686"/>
        <n v="-35.162529510496363"/>
        <n v="-55.704506116226241"/>
        <n v="-58.841149511110807"/>
        <n v="-32.930173802814537"/>
        <n v="-62.767489427068021"/>
        <n v="-38.774684451568433"/>
        <n v="-55.100793870936997"/>
        <n v="-38.741863633517269"/>
        <n v="-31.665623390052669"/>
        <n v="-29.726302044392838"/>
        <n v="-45.815427493624007"/>
        <n v="-62.822899858693759"/>
        <n v="-34.606003547597439"/>
        <n v="-50.539821322827493"/>
        <n v="-19.143320338685321"/>
        <n v="-66.66535105028612"/>
        <n v="-58.963182161091837"/>
        <n v="-36.922487965672481"/>
        <n v="-54.813587493089557"/>
        <n v="-48.710634924647579"/>
        <n v="-69.491834710844529"/>
        <n v="-98.075580432000066"/>
        <n v="-43.118023285002927"/>
        <n v="-40.123354172881562"/>
        <n v="-66.341089986196451"/>
        <n v="-71.228993866749946"/>
        <n v="-40.07857007487987"/>
        <n v="-27.534817119644259"/>
        <n v="-44.973248956622427"/>
        <n v="-46.551646774779279"/>
        <n v="-38.170105407858927"/>
        <n v="-69.897886980433327"/>
        <n v="-60.391002376594869"/>
        <n v="-45.04478361236859"/>
        <n v="-55.516270028756033"/>
        <n v="-21.199841360253782"/>
        <n v="-69.300007923359601"/>
        <n v="-63.197067453659088"/>
        <n v="-50.279334227191363"/>
        <n v="-26.093183659362911"/>
        <n v="-17.142839489037659"/>
        <n v="-77.033425711976136"/>
        <n v="-33.096881721006767"/>
        <n v="-31.543509420918799"/>
        <n v="-45.93059121098085"/>
        <n v="-53.676505221060999"/>
        <n v="-37.868918117598092"/>
        <n v="-45.850302213515263"/>
        <n v="-36.939208675282558"/>
        <n v="-79.616761957806389"/>
        <n v="-43.752582933506872"/>
        <n v="-53.234203251478341"/>
        <n v="-65.398032896000075"/>
        <n v="-41.312459729756853"/>
        <n v="-84.168345823650128"/>
        <n v="-42.123266408977088"/>
        <n v="-41.362059924924317"/>
        <n v="-45.372281762674817"/>
        <n v="-85.223875760000027"/>
        <n v="-52.061913493060509"/>
        <n v="-38.176317703684212"/>
        <n v="-80.407192922642977"/>
        <n v="-99.166639072385081"/>
        <n v="-47.306509770301588"/>
        <n v="-43.344144100718758"/>
        <n v="-26.8288178371253"/>
        <n v="-65.058600510450091"/>
        <n v="-31.874040973951459"/>
        <n v="-70.468464995916975"/>
        <n v="-51.050798992919347"/>
        <n v="-54.75211955307693"/>
        <n v="-90.297693827099451"/>
        <n v="-71.21544042631389"/>
        <n v="-42.100297102364117"/>
        <n v="-72.256760201445118"/>
        <n v="-76.539689183939629"/>
        <n v="-50.177974598970309"/>
        <n v="-18.18262577789789"/>
        <n v="-49.371036627171733"/>
        <n v="-49.999973269888883"/>
        <n v="-22.204235518138901"/>
        <n v="-29.368303479583371"/>
        <n v="-36.423323578493523"/>
        <n v="-71.443806116040903"/>
        <n v="-75.351542592715788"/>
        <n v="-47.527985653612781"/>
        <n v="-63.585201563169377"/>
        <n v="-67.678056332000665"/>
        <n v="-73.132272658746516"/>
        <n v="-57.844888301474413"/>
        <n v="-55.158387931522213"/>
        <n v="-70.720655074846746"/>
        <n v="-36.546857634469127"/>
        <n v="-79.428841792332847"/>
        <n v="-51.074734674557803"/>
        <n v="-24.561053944948181"/>
        <n v="-60.436108283647229"/>
        <n v="-60.217127417970673"/>
        <n v="-83.826173410616605"/>
        <n v="-30.53959422893033"/>
        <n v="-81.753009428806095"/>
        <n v="-51.277505281077786"/>
        <n v="-57.275474389265099"/>
        <n v="-55.548469425282491"/>
        <n v="-70.000199984596861"/>
        <n v="-82.089901130271244"/>
        <n v="-58.677633468316323"/>
        <n v="-45.451869586881713"/>
        <n v="-32.766703614479063"/>
        <n v="-65.151820168457547"/>
        <n v="-35.715702254957122"/>
        <n v="-63.364974548641051"/>
        <n v="-44.930570880632771"/>
        <n v="-49.999906111305187"/>
        <n v="-34.408441350510678"/>
        <n v="-90.120838413540312"/>
        <n v="-72.847855429706669"/>
        <n v="-43.881003610017757"/>
        <n v="-49.538228022451328"/>
        <n v="-74.851146420909103"/>
        <n v="-70.909059618311915"/>
        <n v="-26.426916337663052"/>
        <n v="-19.607104835263929"/>
        <n v="-30.023469828270571"/>
        <n v="-53.950400484641477"/>
        <n v="-58.728199445994591"/>
        <n v="-76.230306591652891"/>
        <n v="-28.484486320886781"/>
        <n v="-86.020416331490324"/>
        <n v="-89.287202906100518"/>
        <n v="-39.809942572020987"/>
        <n v="-19.212962814904881"/>
        <n v="-34.48069035410829"/>
        <n v="-42.857138248508228"/>
        <n v="-72.033515946095378"/>
        <n v="-85.011153182574944"/>
        <n v="-55.447372808700379"/>
        <n v="-30.35805116507855"/>
        <n v="-51.093876028557972"/>
        <n v="-51.650837197851807"/>
        <n v="-55.416493205879853"/>
        <n v="-62.003934799109452"/>
        <n v="-47.880201252836962"/>
        <n v="-78.069058876196195"/>
        <n v="-65.292107270090355"/>
        <n v="-75.862305379924877"/>
        <n v="-68.294645400855131"/>
        <n v="-44.575786101953149"/>
        <n v="-32.67054197670145"/>
        <n v="-53.963117349641223"/>
        <n v="-69.057134103599282"/>
        <n v="-41.975166675468301"/>
        <n v="-61.220082444583213"/>
        <n v="-40.072953859176437"/>
        <n v="-53.665791247870573"/>
        <n v="-68.435694016938371"/>
        <n v="-49.467237966400702"/>
        <n v="-62.883911964793718"/>
        <n v="-51.31559840213982"/>
        <n v="-41.56293710139586"/>
        <n v="-71.464682578761213"/>
        <n v="-66.161975880000043"/>
        <n v="-33.550061041600962"/>
        <n v="-29.266032908815561"/>
        <n v="-58.693321762256247"/>
        <n v="-41.338377753703128"/>
        <n v="-39.4329636177984"/>
        <n v="-41.359322215926419"/>
        <n v="-46.938067510088082"/>
        <n v="-34.456095334706802"/>
        <n v="-41.000221345558622"/>
        <n v="-48.510288432022087"/>
        <n v="-40.562608815725703"/>
        <n v="-30.614365657442789"/>
        <n v="-67.69437803875779"/>
        <n v="-46.237651875010499"/>
        <n v="-37.598290962605788"/>
        <n v="-70.683579719873606"/>
        <n v="-72.735837958940493"/>
        <n v="-54.516070775966398"/>
        <n v="-54.24003560000007"/>
        <n v="-79.280394844295827"/>
        <n v="-47.382123882677462"/>
        <n v="-37.756324016649799"/>
        <n v="-66.619692291131898"/>
        <n v="-77.699887650450222"/>
        <n v="-63.06171740106015"/>
        <n v="-87.499733522149299"/>
        <n v="-24.350695088114019"/>
        <n v="-59.436804678076953"/>
        <n v="-35.201479544732997"/>
        <n v="-31.793902314491891"/>
        <n v="-82.756229220636342"/>
        <n v="-66.469522590960111"/>
        <n v="-33.166800387843473"/>
        <n v="-64.938246321196587"/>
        <n v="-73.788530439618071"/>
        <n v="-35.331693341745513"/>
        <n v="-48.869863480415432"/>
        <n v="-67.520230009099009"/>
        <n v="-66.16631715237456"/>
        <n v="-69.447402180212848"/>
        <n v="-45.702032042152588"/>
        <n v="-50.764042442581349"/>
        <n v="-43.104093600656221"/>
        <n v="-52.54231825982243"/>
        <n v="-65.124047980560576"/>
        <n v="-44.784986848634453"/>
        <n v="-42.226450913221022"/>
        <n v="-54.542383013409257"/>
        <n v="-45.418278677720792"/>
        <n v="-70.235350248000046"/>
        <n v="-43.560445627356039"/>
        <n v="-43.417230724165933"/>
        <n v="-88.470722325892439"/>
        <n v="-82.955131041395944"/>
        <n v="-74.491273419576231"/>
        <n v="-91.740940392000041"/>
        <n v="-60.593327437456438"/>
        <n v="-87.845587484977102"/>
        <n v="-62.154712100000083"/>
        <n v="-85.026693084081202"/>
        <n v="-41.933616344642978"/>
        <n v="-55.06067332158544"/>
        <n v="-75.336643043638745"/>
        <n v="-66.887341614792348"/>
        <n v="-62.727983660937362"/>
        <n v="-51.870018148879169"/>
        <n v="-39.025593283970032"/>
        <n v="-52.822267754458061"/>
        <n v="-56.764412068931037"/>
        <n v="-24.063833112960008"/>
        <n v="-40.787691996788119"/>
        <n v="-34.203880358980541"/>
        <n v="-52.763631571776408"/>
        <n v="-28.118619522033239"/>
        <n v="-85.520577356000047"/>
        <n v="-27.67071263065548"/>
        <n v="-43.026724770854941"/>
        <n v="-65.619190810066158"/>
        <n v="-53.221936371240353"/>
        <n v="-34.365067084279453"/>
        <n v="-98.23895802038291"/>
        <n v="-65.634698273114793"/>
        <n v="-74.674243364000077"/>
        <n v="-68.984856018911017"/>
        <n v="-75.051818485034445"/>
        <n v="-47.096341566118141"/>
        <n v="-39.818718524370148"/>
        <n v="-59.752135274954853"/>
        <n v="-55.973598110900873"/>
        <n v="-83.662351701509891"/>
        <n v="-61.424131440000053"/>
        <n v="-52.599134489096201"/>
        <n v="-43.812180264836087"/>
        <n v="-63.002651562752241"/>
        <n v="-49.536728482762463"/>
        <n v="-60.790701956796831"/>
        <n v="-23.03405312927546"/>
        <n v="-58.013671171169953"/>
        <n v="-93.71482903910298"/>
        <n v="-32.853754586690563"/>
        <n v="-52.593786029512259"/>
        <n v="-56.675197121285898"/>
        <n v="-43.079021027335138"/>
        <n v="-36.685211742123244"/>
        <n v="-83.140700923275119"/>
        <n v="-70.951657208400661"/>
        <n v="-87.045161978280987"/>
        <n v="-51.407432378774047"/>
        <n v="-58.634741884960562"/>
        <n v="-37.667457255467497"/>
        <n v="-27.12550339364277"/>
        <n v="-30.803020982108539"/>
        <n v="-67.247102517735726"/>
        <n v="-23.626068202264939"/>
        <n v="-46.493617155010632"/>
        <n v="-72.687219774750162"/>
        <n v="-36.03329701480645"/>
        <n v="-50.552666088590811"/>
        <n v="-53.449548521229993"/>
        <n v="-51.225805999500821"/>
        <n v="-59.07567668134741"/>
        <n v="-57.577041901068739"/>
        <n v="-36.253983314623298"/>
        <n v="-28.910445099697149"/>
        <n v="-57.981031580080902"/>
        <n v="-39.147841994977931"/>
        <n v="-39.267816031010533"/>
        <n v="-59.554618494444483"/>
        <n v="-32.735326201429139"/>
        <n v="-42.509515567327817"/>
        <n v="-56.08258910227444"/>
        <n v="-83.561816619295101"/>
        <n v="-37.362598755249991"/>
        <n v="-87.449153523369276"/>
        <n v="-40.281625221493108"/>
        <n v="-56.842753264454991"/>
        <n v="-22.52677264000004"/>
        <n v="-60.54447966400005"/>
        <n v="-42.281694438457237"/>
        <n v="-42.557240258232348"/>
        <n v="-27.99095705857281"/>
        <n v="-24.59166590047916"/>
        <n v="-40.599839147068323"/>
        <n v="-35.071459901117173"/>
        <n v="-29.181838722423681"/>
        <n v="-33.576498603327927"/>
        <n v="-63.456356765989618"/>
        <n v="-86.29395023957106"/>
        <n v="-81.011643355151321"/>
        <n v="-31.24928206049454"/>
      </sharedItems>
    </cacheField>
    <cacheField name="Avg. Drawdown [%]" numFmtId="0">
      <sharedItems containsString="0" containsBlank="1" containsNumber="1" minValue="-98.075580432000066" maxValue="-3.1649816438198761"/>
    </cacheField>
    <cacheField name="Max. Drawdown Duration" numFmtId="0">
      <sharedItems containsString="0" containsBlank="1" containsNumber="1" containsInteger="1" minValue="140" maxValue="3514"/>
    </cacheField>
    <cacheField name="Avg. Drawdown Duration" numFmtId="0">
      <sharedItems containsString="0" containsBlank="1" containsNumber="1" containsInteger="1" minValue="44" maxValue="3451"/>
    </cacheField>
    <cacheField name="# Trades" numFmtId="0">
      <sharedItems containsString="0" containsBlank="1" containsNumber="1" containsInteger="1" minValue="1" maxValue="29"/>
    </cacheField>
    <cacheField name="Win Rate [%]" numFmtId="0">
      <sharedItems containsString="0" containsBlank="1" containsNumber="1" minValue="0" maxValue="100"/>
    </cacheField>
    <cacheField name="Best Trade [%]" numFmtId="0">
      <sharedItems containsString="0" containsBlank="1" containsNumber="1" minValue="-90.011985617259299" maxValue="2230.536689306165"/>
    </cacheField>
    <cacheField name="Worst Trade [%]" numFmtId="0">
      <sharedItems containsString="0" containsBlank="1" containsNumber="1" minValue="-99.204206984139347" maxValue="88.009682498648672"/>
    </cacheField>
    <cacheField name="Avg. Trade [%]" numFmtId="0">
      <sharedItems containsString="0" containsBlank="1" containsNumber="1" minValue="-90.011985617259299" maxValue="141.17726772700101"/>
    </cacheField>
    <cacheField name="Max. Trade Duration" numFmtId="0">
      <sharedItems containsString="0" containsBlank="1" containsNumber="1" containsInteger="1" minValue="4" maxValue="1372"/>
    </cacheField>
    <cacheField name="Avg. Trade Duration" numFmtId="0">
      <sharedItems containsString="0" containsBlank="1" containsNumber="1" containsInteger="1" minValue="4" maxValue="555"/>
    </cacheField>
    <cacheField name="Profit Factor" numFmtId="0">
      <sharedItems containsString="0" containsBlank="1" containsNumber="1" minValue="0" maxValue="95.378364658885559"/>
    </cacheField>
    <cacheField name="Expectancy [%]" numFmtId="0">
      <sharedItems containsString="0" containsBlank="1" containsNumber="1" minValue="-90.011985617259299" maxValue="401.92159378595022"/>
    </cacheField>
    <cacheField name="SQN" numFmtId="0">
      <sharedItems containsString="0" containsBlank="1" containsNumber="1" minValue="-11.27932500202717" maxValue="2.482450337813479" count="793">
        <m/>
        <n v="-2.3320715212743441"/>
        <n v="1.1416481435968511"/>
        <n v="1.3163174029359379"/>
        <n v="1.0115679462698139"/>
        <n v="0.94227781268436916"/>
        <n v="0.72555230181807528"/>
        <n v="0.4998260095562661"/>
        <n v="-4.5938134430971314"/>
        <n v="-0.50970337763419393"/>
        <n v="0.76696149346185205"/>
        <n v="-2.046216008052002"/>
        <n v="-3.5440885770430461"/>
        <n v="-1.079373158947424"/>
        <n v="0.85741758736738483"/>
        <n v="0.76608950979622858"/>
        <n v="1.169350988090988"/>
        <n v="0.1040123241921157"/>
        <n v="1.056606731906383"/>
        <n v="1.1685757925171261"/>
        <n v="-1.2093649121701939"/>
        <n v="-4.8194106236253234"/>
        <n v="-0.80527255570225142"/>
        <n v="-0.74798193271080737"/>
        <n v="0.98617673329296107"/>
        <n v="-0.107958538308894"/>
        <n v="0.55113088663725063"/>
        <n v="0.1846618192419571"/>
        <n v="1.1268066477763721"/>
        <n v="-3.2244816294696861"/>
        <n v="-0.88735418800466603"/>
        <n v="-2.3072436841680428"/>
        <n v="0.72497837638935425"/>
        <n v="0.82599451051570982"/>
        <n v="0.1654799513350115"/>
        <n v="-0.74036254947530877"/>
        <n v="-5.2211926313706053E-2"/>
        <n v="0.75728780735691503"/>
        <n v="-0.15675208871985261"/>
        <n v="0.84687295022009745"/>
        <n v="1.9142214730283831E-2"/>
        <n v="-0.18584109227772319"/>
        <n v="-0.90764013000699617"/>
        <n v="0.13304999398750819"/>
        <n v="0.89343219493293569"/>
        <n v="0.93178843059974092"/>
        <n v="1.005114130032231"/>
        <n v="1.072095741090626"/>
        <n v="-0.93465023150731208"/>
        <n v="0.6289579443632487"/>
        <n v="-0.34803951530253741"/>
        <n v="1.142856629634627"/>
        <n v="1.315731601534408"/>
        <n v="0.31498681625175318"/>
        <n v="1.1905243899511071"/>
        <n v="1.069371951298927"/>
        <n v="-8.8907177323781644E-2"/>
        <n v="0.95174104936014781"/>
        <n v="-2.228644461113944"/>
        <n v="0.36767739275465211"/>
        <n v="0.8251648918879656"/>
        <n v="-0.28577912677718059"/>
        <n v="-1.7413231177874871"/>
        <n v="1.5456343385138249"/>
        <n v="1.2567755858542951"/>
        <n v="-1.543433091030606"/>
        <n v="0.43111173904057731"/>
        <n v="1.4140286138087219"/>
        <n v="1.058972419696026"/>
        <n v="0.29130517543925438"/>
        <n v="1.0671312681592211"/>
        <n v="0.93060795225895077"/>
        <n v="0.17316848449070529"/>
        <n v="1.2663018307462479"/>
        <n v="-2.122331601425159"/>
        <n v="-4.1672591107808943"/>
        <n v="0.594022359772028"/>
        <n v="-0.62695142061265818"/>
        <n v="-0.37957988211739208"/>
        <n v="-1.6630235650090761"/>
        <n v="0.75030542270753897"/>
        <n v="-3.30820747342251"/>
        <n v="2.0596817929424538"/>
        <n v="1.03329848295337"/>
        <n v="-0.33841842947431239"/>
        <n v="1.0432928173592719"/>
        <n v="0.47334310298442472"/>
        <n v="1.765493069110009"/>
        <n v="-5.2826372545537001"/>
        <n v="-1.294665884054258"/>
        <n v="1.3203296393366011"/>
        <n v="-0.15297952096190329"/>
        <n v="-1.1513151333685201"/>
        <n v="-0.23221572492398471"/>
        <n v="1.27714156470407"/>
        <n v="-0.69729795169584996"/>
        <n v="0.88285647226669406"/>
        <n v="1.08595073430511"/>
        <n v="0.49887759402999882"/>
        <n v="0.61115183499971715"/>
        <n v="-1.1316129300151321"/>
        <n v="1.373513146850591"/>
        <n v="-6.3864513302555492E-2"/>
        <n v="6.0658678588360448E-3"/>
        <n v="0.56624238691922169"/>
        <n v="0.9352926563664582"/>
        <n v="-1.8014359221098859"/>
        <n v="-1.1964490504352969"/>
        <n v="1.255984511240849"/>
        <n v="4.4842516554681411E-2"/>
        <n v="0.9468030562133587"/>
        <n v="0.87332650590459648"/>
        <n v="-0.3067069090509521"/>
        <n v="0.3608870957280863"/>
        <n v="-4.1145820902933776"/>
        <n v="0.61160887947545828"/>
        <n v="-1.749083866408998"/>
        <n v="1.2689033135481751"/>
        <n v="-1.091650664229179E-2"/>
        <n v="0.53215825590290267"/>
        <n v="-0.44138286960610079"/>
        <n v="0.99851389673366353"/>
        <n v="1.545693597296806"/>
        <n v="-2.2665143755002588"/>
        <n v="-0.63679994688203323"/>
        <n v="-0.36025375350393551"/>
        <n v="1.432054055904286E-2"/>
        <n v="0.81060129189727403"/>
        <n v="0.62738002781332325"/>
        <n v="0.44132942638166678"/>
        <n v="-1.2732269157703191"/>
        <n v="0.31876581703187479"/>
        <n v="0.94500494688713033"/>
        <n v="0.80227779484292572"/>
        <n v="0.52798809079211184"/>
        <n v="-0.65719840964855047"/>
        <n v="-1.1581045801792491"/>
        <n v="0.4020776961952196"/>
        <n v="-4.344949694744515"/>
        <n v="-0.6240859401742106"/>
        <n v="0.66281810378409445"/>
        <n v="2.2761499487907311"/>
        <n v="1.148023451663212"/>
        <n v="1.0654700205749219"/>
        <n v="1.830027592424541"/>
        <n v="0.48784458855051022"/>
        <n v="1.5670273321415009"/>
        <n v="0.82978165457749797"/>
        <n v="-0.13649280124475549"/>
        <n v="-4.6823131897045629E-2"/>
        <n v="-0.1848732917697718"/>
        <n v="0.38292424599246538"/>
        <n v="0.72012811633502061"/>
        <n v="0.56420223690680926"/>
        <n v="0.25149345283542179"/>
        <n v="-0.31926339099218121"/>
        <n v="0.39721037269974641"/>
        <n v="1.1309979721635579"/>
        <n v="-0.18912405209689509"/>
        <n v="0.38306564115961061"/>
        <n v="0.28181082078050801"/>
        <n v="1.6368648400425809"/>
        <n v="0.60627169919695445"/>
        <n v="2.027490842726078"/>
        <n v="1.108018074066496"/>
        <n v="-3.45985592524372"/>
        <n v="1.71016969576625"/>
        <n v="-1.9701600089771001"/>
        <n v="0.40518926635813568"/>
        <n v="0.95926993925078829"/>
        <n v="-1.3958508216267871"/>
        <n v="0.39907974844323718"/>
        <n v="-0.69552550535322522"/>
        <n v="-1.772862074885079"/>
        <n v="-6.4135018968922347E-2"/>
        <n v="0.9921944430450943"/>
        <n v="1.755739225539648E-2"/>
        <n v="0.71610154566876016"/>
        <n v="0.89246339252065177"/>
        <n v="0.7479417170050161"/>
        <n v="0.51823236386034555"/>
        <n v="0.89979727952212674"/>
        <n v="1.6663871889318509"/>
        <n v="1.5967013913556869"/>
        <n v="-0.63171081639030002"/>
        <n v="-2.8982492034429539"/>
        <n v="-2.1981517564260491"/>
        <n v="-0.78492884937636975"/>
        <n v="0.56717641361596705"/>
        <n v="-0.23871345496882981"/>
        <n v="-0.68399955963896431"/>
        <n v="0.67167210361648277"/>
        <n v="0.78855741660892398"/>
        <n v="1.3333654809922031"/>
        <n v="0.860684875089202"/>
        <n v="-1.23678293247766"/>
        <n v="-3.3423988555281538E-2"/>
        <n v="0.45088258020106248"/>
        <n v="1.272808900853982"/>
        <n v="-0.34502982344647137"/>
        <n v="-4.9997386696073294"/>
        <n v="0.86815725056694737"/>
        <n v="1.9893028881910491"/>
        <n v="0.85057958046923388"/>
        <n v="1.147337594134658"/>
        <n v="0.60613886370131476"/>
        <n v="0.61298389594401248"/>
        <n v="0.38783438309611851"/>
        <n v="-2.9837980715496411"/>
        <n v="0.48578707328517862"/>
        <n v="-3.1835809081299629"/>
        <n v="0.86877547212724615"/>
        <n v="-0.1017317215134828"/>
        <n v="0.44569746429267759"/>
        <n v="-1.3896086204275031"/>
        <n v="-3.551171540056639"/>
        <n v="0.85903623318457678"/>
        <n v="-2.8258083126056581"/>
        <n v="-0.63098799410135331"/>
        <n v="-0.19239223307231959"/>
        <n v="0.54218890093532857"/>
        <n v="0.67809819020764728"/>
        <n v="1.1928277513776859"/>
        <n v="-1.1937384936104001"/>
        <n v="0.61002136937542617"/>
        <n v="0.26463291750113682"/>
        <n v="-1.698904602646981"/>
        <n v="-1.265417351536213"/>
        <n v="0.71695811329119796"/>
        <n v="-0.22059380848930041"/>
        <n v="-0.25685659759462492"/>
        <n v="-4.4621406946937103"/>
        <n v="-1.400827317073744"/>
        <n v="-1.5333081542071281"/>
        <n v="0.89798482307380112"/>
        <n v="-1.238833908818149"/>
        <n v="-0.13839867408578721"/>
        <n v="1.4481081939654961"/>
        <n v="-0.11305138297833101"/>
        <n v="1.047254324232233"/>
        <n v="-1.045179822502204"/>
        <n v="-3.2729774780339191"/>
        <n v="1.0253305149340699"/>
        <n v="0.88173977024340522"/>
        <n v="0.20395887356013509"/>
        <n v="-0.89862368864298448"/>
        <n v="0.73353495534912938"/>
        <n v="1.329791811238771"/>
        <n v="2.3334134049957451E-2"/>
        <n v="1.0363881969648721"/>
        <n v="0.48846889465878779"/>
        <n v="-3.6627644299731812"/>
        <n v="0.58084019470389303"/>
        <n v="0.95036188770348673"/>
        <n v="1.7600167076100821"/>
        <n v="-5.0603352451247892"/>
        <n v="0.88742021602727672"/>
        <n v="-1.441287960135115"/>
        <n v="-2.0252137656201188"/>
        <n v="-0.47447648137272957"/>
        <n v="1.003202564943023"/>
        <n v="0.88781382430780509"/>
        <n v="0.27750700145697049"/>
        <n v="0.50479170623126035"/>
        <n v="-4.1903011490902342"/>
        <n v="-0.63241831324784692"/>
        <n v="0.57899066170417857"/>
        <n v="1.335735312315361"/>
        <n v="0.97628552249223088"/>
        <n v="-0.99276544162104896"/>
        <n v="-0.50460911917038476"/>
        <n v="0.94027187800877898"/>
        <n v="1.0205905646924249"/>
        <n v="-1.72631270144962"/>
        <n v="1.078728906303118"/>
        <n v="-2.1513087304180831"/>
        <n v="-1.3635989137762501"/>
        <n v="0.64506053417172171"/>
        <n v="0.20739596825354631"/>
        <n v="0.5807298464802868"/>
        <n v="-1.3757015355244431"/>
        <n v="0.77670571722316861"/>
        <n v="0.79533289576091581"/>
        <n v="-1.557183465073775E-2"/>
        <n v="-1.8854296510997279"/>
        <n v="0.55239290803420249"/>
        <n v="0.42891705882537678"/>
        <n v="-0.39309202736525978"/>
        <n v="0.65248472475311425"/>
        <n v="0.76566916366940863"/>
        <n v="-0.83107834540695902"/>
        <n v="-0.36354973835094262"/>
        <n v="0.72803426370671209"/>
        <n v="-0.6930760131417073"/>
        <n v="-0.94793972930576831"/>
        <n v="1.438210042435234"/>
        <n v="0.48044119640038851"/>
        <n v="-1.6074168934138191"/>
        <n v="-1.50213195617691"/>
        <n v="1.938831276564049"/>
        <n v="-1.8195044563109279"/>
        <n v="0.98417285475823912"/>
        <n v="-2.8235721466899451"/>
        <n v="-0.16809422361137391"/>
        <n v="-1.3097968412747261"/>
        <n v="0.32068882342779598"/>
        <n v="-0.21681138305296441"/>
        <n v="-0.57066067154450362"/>
        <n v="0.99589700925204472"/>
        <n v="-0.26634740905550852"/>
        <n v="0.95144912508517099"/>
        <n v="0.66833766149745089"/>
        <n v="-0.54180613841367142"/>
        <n v="0.52453700014373683"/>
        <n v="-1.1575609164295979"/>
        <n v="-1.8483764509964039E-2"/>
        <n v="0.4041768534415035"/>
        <n v="0.79700095591547215"/>
        <n v="9.4234667376258532E-2"/>
        <n v="0.77987513357358751"/>
        <n v="-3.781480974117136"/>
        <n v="0.1971741830330441"/>
        <n v="0.31252215083857271"/>
        <n v="1.499924310757738"/>
        <n v="0.92086486898679887"/>
        <n v="-1.146146432450563"/>
        <n v="-0.6865886278221931"/>
        <n v="-0.44591739358728733"/>
        <n v="-0.89013453950086963"/>
        <n v="0.32140742166273739"/>
        <n v="-6.0646027850132898"/>
        <n v="1.1488474673513811"/>
        <n v="-0.49023994157308148"/>
        <n v="8.8030343274273268E-2"/>
        <n v="0.20146877986601219"/>
        <n v="-1.314151610621435E-2"/>
        <n v="-0.58730593886595861"/>
        <n v="-1.530482793253138"/>
        <n v="0.57104671789452477"/>
        <n v="1.3287571228276669"/>
        <n v="4.8947893938909658E-2"/>
        <n v="1.068048219618335"/>
        <n v="-1.324516123158012"/>
        <n v="-0.1010053546318006"/>
        <n v="0.2100523363162701"/>
        <n v="0.91372198882793709"/>
        <n v="1.981988700101845"/>
        <n v="0.47860225066779649"/>
        <n v="-2.7755052250082231"/>
        <n v="0.18682913525977271"/>
        <n v="-3.834160160015742E-2"/>
        <n v="-1.073865111660373"/>
        <n v="-0.92473065489910777"/>
        <n v="1.285712497501017"/>
        <n v="1.0203325292299139"/>
        <n v="0.79645433231752649"/>
        <n v="-1.556212267141817"/>
        <n v="-0.56003036096103864"/>
        <n v="0.20053755842628229"/>
        <n v="-0.13354169154763229"/>
        <n v="1.6709818463205719"/>
        <n v="0.63417064734804263"/>
        <n v="1.2788118733224949"/>
        <n v="0.8986025134331751"/>
        <n v="1.258973876159543"/>
        <n v="0.47744619237061631"/>
        <n v="1.0494260371193931"/>
        <n v="0.54109298543370044"/>
        <n v="-1.448380734175396"/>
        <n v="7.4232152950700252E-3"/>
        <n v="-0.70333820931518198"/>
        <n v="0.41429004809554149"/>
        <n v="-3.5382578315486288"/>
        <n v="1.0698722175206501"/>
        <n v="7.4271090512397969E-2"/>
        <n v="1.0276912671611831"/>
        <n v="0.72806038097306069"/>
        <n v="0.72023292660578631"/>
        <n v="0.11675609754443241"/>
        <n v="-1.227276873581689"/>
        <n v="0.26549554462825931"/>
        <n v="1.009426484172238"/>
        <n v="0.69354934299363724"/>
        <n v="-0.48914387699189749"/>
        <n v="0.82237892697411796"/>
        <n v="0.79291854387104066"/>
        <n v="0.25115264811738208"/>
        <n v="-4.0005834064614536"/>
        <n v="0.83237268774302264"/>
        <n v="-3.417058876736883"/>
        <n v="-0.2405546295899732"/>
        <n v="0.37903926048197112"/>
        <n v="0.47328460715147008"/>
        <n v="0.18051404733727561"/>
        <n v="-3.346896470916688"/>
        <n v="1.032653045116583"/>
        <n v="0.98851882057319518"/>
        <n v="0.57067918321216238"/>
        <n v="0.83661063776092681"/>
        <n v="-2.6161641989203521"/>
        <n v="1.1204637964808171"/>
        <n v="0.39930685855026821"/>
        <n v="0.95535283190230869"/>
        <n v="-1.7245265980180571"/>
        <n v="-1.81990100010777"/>
        <n v="-0.36158737205293118"/>
        <n v="0.93619429142549082"/>
        <n v="-0.33060803962650398"/>
        <n v="0.51697369945791394"/>
        <n v="0.80998947041676428"/>
        <n v="0.94509911682870107"/>
        <n v="-0.56941339628895005"/>
        <n v="1.2192465061134381"/>
        <n v="-1.407465777216887"/>
        <n v="0.54543665779212325"/>
        <n v="0.74567967028419224"/>
        <n v="1.078058114154367"/>
        <n v="-0.69337255249068896"/>
        <n v="1.201106955719454"/>
        <n v="1.243177637661794"/>
        <n v="-1.5089767610701099"/>
        <n v="1.186866108176762"/>
        <n v="1.3293714100083429"/>
        <n v="1.000877440051728"/>
        <n v="0.85082545394649722"/>
        <n v="0.77183561692403069"/>
        <n v="0.43316918222096029"/>
        <n v="-4.6311840281846894"/>
        <n v="-0.59011613089737713"/>
        <n v="-0.2430448640584626"/>
        <n v="-1.8820948199259671"/>
        <n v="-3.5567483371163"/>
        <n v="-0.99870220921269603"/>
        <n v="0.81566859171589168"/>
        <n v="1.163096646694588"/>
        <n v="-6.5037113092440327E-2"/>
        <n v="1.0426596072446539"/>
        <n v="1.1124885754434231"/>
        <n v="-4.8486899650752484"/>
        <n v="-1.06415386921426"/>
        <n v="-0.92219530953254703"/>
        <n v="0.89049515091692388"/>
        <n v="0.1160876343520294"/>
        <n v="0.40201631947798688"/>
        <n v="6.7523170610931521E-2"/>
        <n v="1.0851693807127241"/>
        <n v="-3.1008940741956961"/>
        <n v="-2.9611935382241872"/>
        <n v="0.78846305677420725"/>
        <n v="6.6376440388286689E-2"/>
        <n v="-1.122823350944864"/>
        <n v="-4.7801912706023922E-2"/>
        <n v="0.77667983898804061"/>
        <n v="-2.918918443189884E-2"/>
        <n v="0.88869575664391676"/>
        <n v="-9.0966947709887572E-2"/>
        <n v="-0.1237125253774045"/>
        <n v="-1.1477055038729911"/>
        <n v="-0.79274396208786191"/>
        <n v="0.50972749045907539"/>
        <n v="1.2972178802867169"/>
        <n v="0.99621206669021889"/>
        <n v="1.0667932160213289"/>
        <n v="-0.91698266727994882"/>
        <n v="0.61079738408991491"/>
        <n v="-0.31029478665971338"/>
        <n v="0.79379938385414872"/>
        <n v="1.283045116211309"/>
        <n v="0.15186587912290139"/>
        <n v="1.1825596730518311"/>
        <n v="1.089827389809221"/>
        <n v="-0.12896474596804861"/>
        <n v="0.99945364984348617"/>
        <n v="0.97587051121954738"/>
        <n v="0.67703384329201566"/>
        <n v="-0.23311564817114361"/>
        <n v="-1.7430333169723771"/>
        <n v="1.4608558503981071"/>
        <n v="0.91019706195907513"/>
        <n v="-1.7015206984216"/>
        <n v="0.46227634608200352"/>
        <n v="1.183553728275323"/>
        <n v="1.3855545365890209"/>
        <n v="0.47347694625287462"/>
        <n v="0.96526964607079868"/>
        <n v="1.1003631949479089"/>
        <n v="1.8109346620633762E-2"/>
        <n v="1.0349230069140321"/>
        <n v="-2.569403049981426"/>
        <n v="-4.118518757233165"/>
        <n v="0.71187572316330228"/>
        <n v="-0.5668250866102269"/>
        <n v="-0.37166302094769688"/>
        <n v="0.74731964087227665"/>
        <n v="1.9138719241582249"/>
        <n v="1.030968648356972"/>
        <n v="0.52787429080904857"/>
        <n v="0.63140257959803214"/>
        <n v="1.213890168629369"/>
        <n v="-1.378085995546195"/>
        <n v="1.3583185722698901"/>
        <n v="-0.19025551156659809"/>
        <n v="-0.6022533900747048"/>
        <n v="-0.40959169185814143"/>
        <n v="-0.51740366304975804"/>
        <n v="1.035553524892896"/>
        <n v="1.0504225569466981"/>
        <n v="0.4158826982708918"/>
        <n v="-1.140859852031985"/>
        <n v="1.3900857908351829"/>
        <n v="0.21636001589573989"/>
        <n v="0.5787797687079439"/>
        <n v="-1.5173585014741939"/>
        <n v="-1.0953790356509281"/>
        <n v="1.139851070457081"/>
        <n v="0.19904048081986311"/>
        <n v="0.8730703010596057"/>
        <n v="1.399782273752805"/>
        <n v="-0.23893405828197711"/>
        <n v="0.23704782155486251"/>
        <n v="-3.8357835527726021"/>
        <n v="-1.5596641312763999"/>
        <n v="-1.7303466048472089"/>
        <n v="1.2840877015860821"/>
        <n v="-0.34117730675379132"/>
        <n v="0.45913003545131059"/>
        <n v="-0.49746939541974899"/>
        <n v="1.0139518425303651"/>
        <n v="1.4931997155325021"/>
        <n v="-2.7808404961571882"/>
        <n v="-0.56719059237917102"/>
        <n v="0.51954928205509798"/>
        <n v="-2.631721277710249E-3"/>
        <n v="1.185957685343547"/>
        <n v="0.63446169271291308"/>
        <n v="1.1619813738710599E-2"/>
        <n v="-1.339046865310813"/>
        <n v="0.34938163624769841"/>
        <n v="0.86205150681054377"/>
        <n v="0.40179592525980973"/>
        <n v="-1.08272037057212"/>
        <n v="0.56375440644320507"/>
        <n v="-4.5112178264533256"/>
        <n v="-0.61919470059758708"/>
        <n v="0.6460345982516853"/>
        <n v="2.2852585431769801"/>
        <n v="1.570345323880453"/>
        <n v="1.0700480329196571"/>
        <n v="1.7898726338410571"/>
        <n v="0.43826226679897667"/>
        <n v="1.748550742739452"/>
        <n v="0.43884433871655409"/>
        <n v="-0.1057972602313929"/>
        <n v="-0.56997198057397691"/>
        <n v="-1.242437625760676"/>
        <n v="0.45720531157123512"/>
        <n v="0.60369134539812708"/>
        <n v="0.61431427817932238"/>
        <n v="0.20260801926582861"/>
        <n v="-0.19699438573536179"/>
        <n v="0.38442199563781021"/>
        <n v="1.1401092211226911"/>
        <n v="0.36772924949641878"/>
        <n v="0.9686504905618718"/>
        <n v="2.0832870972850861"/>
        <n v="0.44168721220785018"/>
        <n v="2.482450337813479"/>
        <n v="1.092498405295913"/>
        <n v="-3.340955797031528"/>
        <n v="1.815144989647081"/>
        <n v="-1.7056062906141709"/>
        <n v="0.44328098152323209"/>
        <n v="0.95454406411481629"/>
        <n v="0.27810653397649637"/>
        <n v="-0.71025673487698615"/>
        <n v="-1.3553400056047391"/>
        <n v="-0.41330190272493877"/>
        <n v="1.020779679033063"/>
        <n v="-1.914826801088752E-2"/>
        <n v="0.7132832022574469"/>
        <n v="0.86929819113235018"/>
        <n v="0.77682871248682672"/>
        <n v="0.52440547694824569"/>
        <n v="0.68040765288689309"/>
        <n v="1.7179282356006469"/>
        <n v="1.5940698627792409"/>
        <n v="-11.27932500202717"/>
        <n v="-2.2463155614172772"/>
        <n v="-0.73453367120475899"/>
        <n v="0.61822180103373692"/>
        <n v="-0.37078249111149553"/>
        <n v="-0.72461484973454882"/>
        <n v="0.63157172950833429"/>
        <n v="0.73781707799516172"/>
        <n v="1.3322456384164869"/>
        <n v="0.81744910429218753"/>
        <n v="-1.1040501553773521"/>
        <n v="0.25856300707659191"/>
        <n v="0.29460010906994888"/>
        <n v="1.244103636605113"/>
        <n v="-0.40649305786181922"/>
        <n v="-5.0257194018513571"/>
        <n v="0.92704357632966106"/>
        <n v="1.7323289613440069"/>
        <n v="0.98647313569554973"/>
        <n v="1.1540739128913851"/>
        <n v="0.76428563893352564"/>
        <n v="0.59518745788855154"/>
        <n v="0.56107718753243463"/>
        <n v="8.324371029832496E-2"/>
        <n v="0.84563726647390614"/>
        <n v="-0.14003756526925051"/>
        <n v="0.27913469738414382"/>
        <n v="-3.8122205837422012"/>
        <n v="0.80316707315697655"/>
        <n v="-3.8084825878242539"/>
        <n v="-0.59074684387254539"/>
        <n v="-0.4859026556664639"/>
        <n v="0.28365689096146091"/>
        <n v="0.66891496598465972"/>
        <n v="1.2132424934976069"/>
        <n v="-0.88351971813418373"/>
        <n v="0.59639490421614028"/>
        <n v="0.37740026346381128"/>
        <n v="-1.559511665142123"/>
        <n v="-1.3073097422884501"/>
        <n v="0.73236879645036501"/>
        <n v="0.186012303467333"/>
        <n v="-0.18244798350866001"/>
        <n v="-1.4913438392552609"/>
        <n v="-1.038894774471943"/>
        <n v="0.87875337044883395"/>
        <n v="-1.506601501417784"/>
        <n v="-0.51628184485244832"/>
        <n v="1.1259301180360739"/>
        <n v="-0.1116048488289645"/>
        <n v="0.98544614706293132"/>
        <n v="-3.2245221558673109"/>
        <n v="1.192019854710584"/>
        <n v="0.74636689809586787"/>
        <n v="0.3549672126533262"/>
        <n v="8.8437170841626819E-2"/>
        <n v="0.39463154236496811"/>
        <n v="0.96836208939491353"/>
        <n v="-0.24475657779031179"/>
        <n v="1.0112696679513871"/>
        <n v="0.2724970709345727"/>
        <n v="-3.894881343640944"/>
        <n v="0.59491630320642175"/>
        <n v="1.013081159675759"/>
        <n v="1.4317379829252279"/>
        <n v="-4.5425774368752974"/>
        <n v="0.90859431399006074"/>
        <n v="-1.4530710839509839"/>
        <n v="-0.53313502998303386"/>
        <n v="0.92378695567185398"/>
        <n v="0.84993354274221566"/>
        <n v="0.22614929605733269"/>
        <n v="0.26645065874180629"/>
        <n v="-3.0951601921876368"/>
        <n v="-0.57629569466086672"/>
        <n v="0.82421370872454525"/>
        <n v="1.2132721664367681"/>
        <n v="0.96562884800605431"/>
        <n v="-0.99409720381594646"/>
        <n v="-0.66094293134363147"/>
        <n v="1.054366546835857"/>
        <n v="-1.3932576852686489"/>
        <n v="1.058101296027764"/>
        <n v="-2.121986458027127"/>
        <n v="-1.3074013132120581"/>
        <n v="0.61621196631469888"/>
        <n v="0.19475789311705621"/>
        <n v="0.50664654004986487"/>
        <n v="-1.1434224535050219"/>
        <n v="0.66254749085474829"/>
        <n v="0.96743889120283855"/>
        <n v="-0.14774036254957751"/>
        <n v="-0.7473693448466"/>
        <n v="0.1732316675934624"/>
        <n v="0.45643813870173178"/>
        <n v="-0.64547448507888361"/>
        <n v="0.79745516588805443"/>
        <n v="-0.75929697764764226"/>
        <n v="-0.57052315636721884"/>
        <n v="0.49586388565759032"/>
        <n v="-1.144713555943389"/>
        <n v="-0.99346541276004818"/>
        <n v="1.6062414156796809"/>
        <n v="0.31231160754586967"/>
        <n v="-1.5952558065895339"/>
        <n v="-1.546721028155877"/>
        <n v="-1.6276508179283049"/>
        <n v="0.86684683064171031"/>
        <n v="-2.6296220354637589"/>
        <n v="-0.18096887116111909"/>
        <n v="-1.097693366044721"/>
        <n v="0.31365967714375048"/>
        <n v="-0.48489871396254658"/>
        <n v="-0.52681148386094923"/>
        <n v="0.99865048170843285"/>
        <n v="-0.39914586999983659"/>
        <n v="0.93210299527094032"/>
        <n v="0.55443163975115239"/>
        <n v="-0.70388750937314049"/>
        <n v="0.4295221647124538"/>
        <n v="-3.0680377298830468"/>
        <n v="-2.7857966605481819E-2"/>
        <n v="-1.731320321327936"/>
        <n v="0.42658606517802511"/>
        <n v="0.9682937476023592"/>
        <n v="-3.231064558619106E-2"/>
        <n v="0.75064859589913746"/>
        <n v="-3.0760181809629792"/>
        <n v="-0.24031725122008199"/>
        <n v="0.63342721476136044"/>
        <n v="1.31643923014262"/>
        <n v="0.92237083903780792"/>
        <n v="-1.32843997461606"/>
        <n v="-0.61677897525304537"/>
        <n v="-0.44605185653276402"/>
        <n v="-0.7737143133315334"/>
        <n v="0.2093090797119645"/>
        <n v="-4.161205571756974"/>
        <n v="1.130160134726339"/>
        <n v="-3.4865150722967253E-2"/>
        <n v="0.4241063111993631"/>
        <n v="-0.27660903084448218"/>
        <n v="-0.89390783045495636"/>
        <n v="-1.401463897877574"/>
        <n v="0.58082545103794181"/>
        <n v="1.263243517788428"/>
        <n v="-0.63851154587977366"/>
        <n v="-1.7096191304320769"/>
        <n v="-0.1044736433888357"/>
        <n v="0.1059536508912543"/>
        <n v="0.64267502066780102"/>
        <n v="2.2241811278526891"/>
        <n v="-0.69876600378552356"/>
        <n v="-4.5028781964800739"/>
        <n v="-1.0078641435663639E-3"/>
        <n v="-5.8674833809193597E-2"/>
        <n v="-1.463572054543878"/>
        <n v="0.99790865534291329"/>
        <n v="1.071004822847675"/>
        <n v="-1.7262418286643271"/>
        <n v="-0.79118273765345659"/>
        <n v="0.138167433085602"/>
        <n v="-4.0526569649233513E-2"/>
        <n v="2.0179505038759529"/>
        <n v="0.57998249351482734"/>
        <n v="0.69118796728556964"/>
        <n v="1.3941516820038511"/>
        <n v="0.36769489705160102"/>
        <n v="1.0510800459500851"/>
        <n v="0.77579859362252634"/>
        <n v="-3.8526298017167662"/>
        <n v="-0.10628448918016919"/>
        <n v="-0.71233202284917374"/>
        <n v="2.9809712277915189E-3"/>
        <n v="-4.131234055790256"/>
        <n v="1.0703510890818511"/>
        <n v="-0.26344126442308069"/>
        <n v="0.69185202554864234"/>
        <n v="0.69175389578085389"/>
        <n v="0.78000840020427742"/>
        <n v="-0.19211540907778751"/>
        <n v="0.25401136095162957"/>
        <n v="0.94185883189999553"/>
        <n v="0.61485606225326672"/>
        <n v="-0.55025346968221822"/>
        <n v="0.94462955833021967"/>
        <n v="0.81360862486841923"/>
        <n v="0.24862801520273889"/>
        <n v="-3.4775398951187522"/>
        <n v="0.88469514861224396"/>
        <n v="-0.22428403723579299"/>
        <n v="0.37832960396973231"/>
        <n v="0.45698896417510743"/>
        <n v="0.20304595350809729"/>
        <n v="-3.2108116975924812"/>
        <n v="1.0247487962772519"/>
        <n v="1.090983536632584"/>
        <n v="0.6787470011134028"/>
        <n v="1.0117252781388819"/>
        <n v="-2.6663573935368761"/>
        <n v="1.189221936866544"/>
        <n v="0.27442727727744709"/>
        <n v="0.83678673099728784"/>
        <n v="-1.9069262428380871"/>
        <n v="-2.249071340068896"/>
        <n v="-0.37040659311199953"/>
        <n v="0.87254379043776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n v="1"/>
    <x v="0"/>
    <x v="0"/>
    <x v="0"/>
    <x v="0"/>
    <x v="0"/>
    <n v="30"/>
    <n v="185"/>
    <x v="0"/>
    <x v="0"/>
    <n v="3649"/>
    <n v="44.770716009654059"/>
    <n v="50102637.087409362"/>
    <n v="82505742.087409362"/>
    <n v="401.02637087409357"/>
    <n v="236.1423751091551"/>
    <n v="17.745204699653819"/>
    <n v="53.144307294679557"/>
    <n v="0.33390603063576563"/>
    <n v="0.74945677026027802"/>
    <n v="0.33816479843018987"/>
    <x v="0"/>
    <n v="-9.8377286412692602"/>
    <n v="1416"/>
    <n v="109"/>
    <n v="6"/>
    <n v="100"/>
    <n v="155.24925644781811"/>
    <n v="0.59357342617429865"/>
    <n v="30.811093613450961"/>
    <n v="440"/>
    <n v="270"/>
    <m/>
    <m/>
    <x v="0"/>
  </r>
  <r>
    <n v="2"/>
    <x v="0"/>
    <x v="1"/>
    <x v="1"/>
    <x v="1"/>
    <x v="1"/>
    <n v="25"/>
    <n v="80"/>
    <x v="0"/>
    <x v="0"/>
    <n v="3649"/>
    <n v="11.54465004022526"/>
    <n v="5576609.9067999953"/>
    <n v="11574035.906799991"/>
    <n v="-44.233900932000047"/>
    <n v="-94.117647058823522"/>
    <n v="-5.7480926571190967"/>
    <n v="29.607480658814001"/>
    <n v="0"/>
    <n v="0"/>
    <n v="0"/>
    <x v="1"/>
    <n v="-24.873520756540021"/>
    <n v="1745"/>
    <n v="652"/>
    <n v="8"/>
    <n v="12.5"/>
    <n v="17.636613841168369"/>
    <n v="-18.909190159926911"/>
    <n v="-7.0401488929885181"/>
    <n v="95"/>
    <n v="51"/>
    <n v="0.25228596066704018"/>
    <n v="-6.5338275961080967"/>
    <x v="1"/>
  </r>
  <r>
    <n v="3"/>
    <x v="0"/>
    <x v="2"/>
    <x v="2"/>
    <x v="1"/>
    <x v="1"/>
    <n v="35"/>
    <n v="180"/>
    <x v="0"/>
    <x v="0"/>
    <n v="3649"/>
    <n v="35.533199195171029"/>
    <n v="44669917.038799994"/>
    <n v="77985109.038800001"/>
    <n v="346.69917038799991"/>
    <n v="-41.333333333333343"/>
    <n v="16.390364662946372"/>
    <n v="53.709192352345653"/>
    <n v="0.30516870474278412"/>
    <n v="0.76792143498929422"/>
    <n v="0.35943832412260079"/>
    <x v="2"/>
    <n v="-17.658278829510969"/>
    <n v="1071"/>
    <n v="137"/>
    <n v="4"/>
    <n v="50"/>
    <n v="228.04671091937379"/>
    <n v="-14.50936841891426"/>
    <n v="45.380042924199593"/>
    <n v="769"/>
    <n v="319"/>
    <n v="19.653755923212159"/>
    <n v="68.222496218956891"/>
    <x v="2"/>
  </r>
  <r>
    <n v="4"/>
    <x v="0"/>
    <x v="3"/>
    <x v="3"/>
    <x v="0"/>
    <x v="1"/>
    <n v="20"/>
    <n v="50"/>
    <x v="0"/>
    <x v="0"/>
    <n v="3649"/>
    <n v="42.880128720836687"/>
    <n v="64751746.294099972"/>
    <n v="107919346.2941"/>
    <n v="547.51746294099974"/>
    <n v="83.333333333333343"/>
    <n v="20.846663370784778"/>
    <n v="42.579190546875211"/>
    <n v="0.4895974560116354"/>
    <n v="1.1974672942572899"/>
    <n v="0.48235948807137891"/>
    <x v="3"/>
    <n v="-8.2555660758804308"/>
    <n v="765"/>
    <n v="74"/>
    <n v="13"/>
    <n v="30.76923076923077"/>
    <n v="325.57626500373459"/>
    <n v="-13.10427487015582"/>
    <n v="15.45280239169537"/>
    <n v="739"/>
    <n v="120"/>
    <n v="8.4818740339607022"/>
    <n v="31.329885689797742"/>
    <x v="3"/>
  </r>
  <r>
    <n v="5"/>
    <x v="0"/>
    <x v="4"/>
    <x v="4"/>
    <x v="1"/>
    <x v="1"/>
    <n v="30"/>
    <n v="195"/>
    <x v="0"/>
    <x v="0"/>
    <n v="3649"/>
    <n v="35.518905872888183"/>
    <n v="47059826.680799998"/>
    <n v="76077376.680800006"/>
    <n v="370.59826680800001"/>
    <n v="4.4871794871794872"/>
    <n v="16.999764753678921"/>
    <n v="42.379158482055203"/>
    <n v="0.40113502397356982"/>
    <n v="0.84405620828569461"/>
    <n v="0.37077207970213721"/>
    <x v="4"/>
    <n v="-8.4023798072613651"/>
    <n v="1768"/>
    <n v="97"/>
    <n v="5"/>
    <n v="40"/>
    <n v="346.60692882826322"/>
    <n v="-12.736295392896951"/>
    <n v="36.311346325953068"/>
    <n v="650"/>
    <n v="259"/>
    <n v="17.46985293289228"/>
    <n v="71.507812384454965"/>
    <x v="4"/>
  </r>
  <r>
    <n v="6"/>
    <x v="0"/>
    <x v="3"/>
    <x v="5"/>
    <x v="0"/>
    <x v="1"/>
    <n v="35"/>
    <n v="190"/>
    <x v="0"/>
    <x v="0"/>
    <n v="3649"/>
    <n v="46.841046277666003"/>
    <n v="23862291.18799999"/>
    <n v="31918166.18799999"/>
    <n v="138.62291187999989"/>
    <n v="119.1919191919192"/>
    <n v="9.22025924324954"/>
    <n v="42.998238450468193"/>
    <n v="0.21443341810085581"/>
    <n v="0.39523511629543562"/>
    <n v="0.19284911678526839"/>
    <x v="5"/>
    <n v="-18.65318392914433"/>
    <n v="1160"/>
    <n v="181"/>
    <n v="6"/>
    <n v="50"/>
    <n v="118.1056201945421"/>
    <n v="-22.20390807413014"/>
    <n v="15.60004126553558"/>
    <n v="602"/>
    <n v="282"/>
    <n v="4.2902059546592701"/>
    <n v="25.01382867901776"/>
    <x v="5"/>
  </r>
  <r>
    <n v="7"/>
    <x v="0"/>
    <x v="4"/>
    <x v="6"/>
    <x v="1"/>
    <x v="1"/>
    <n v="30"/>
    <n v="190"/>
    <x v="0"/>
    <x v="0"/>
    <n v="3649"/>
    <n v="38.480096501809413"/>
    <n v="20524225.2172"/>
    <n v="33263275.2172"/>
    <n v="105.24225217199999"/>
    <n v="36.55913978494624"/>
    <n v="7.557580417291021"/>
    <n v="44.362977876034279"/>
    <n v="0.17035782490547749"/>
    <n v="0.31027721441121398"/>
    <n v="0.16145837166880589"/>
    <x v="6"/>
    <n v="-21.770147410862091"/>
    <n v="2124"/>
    <n v="265"/>
    <n v="6"/>
    <n v="33.333333333333329"/>
    <n v="201.721267811959"/>
    <n v="-15.434811559461981"/>
    <n v="12.73144684034793"/>
    <n v="826"/>
    <n v="237"/>
    <n v="4.5629876157849267"/>
    <n v="27.846491957483099"/>
    <x v="6"/>
  </r>
  <r>
    <n v="8"/>
    <x v="0"/>
    <x v="5"/>
    <x v="7"/>
    <x v="1"/>
    <x v="1"/>
    <n v="35"/>
    <n v="120"/>
    <x v="0"/>
    <x v="0"/>
    <n v="3649"/>
    <n v="38.254223652453739"/>
    <n v="22149035.15827575"/>
    <n v="71166141.202275768"/>
    <n v="121.4903515827575"/>
    <n v="-64.220183886940674"/>
    <n v="8.3946403743175413"/>
    <n v="44.678994613281517"/>
    <n v="0.18788785304990069"/>
    <n v="0.36267802192401277"/>
    <n v="0.1211884580868228"/>
    <x v="7"/>
    <n v="-13.19637575564318"/>
    <n v="1442"/>
    <n v="167"/>
    <n v="6"/>
    <n v="66.666666666666657"/>
    <n v="126.0144968894469"/>
    <n v="-32.563193671140738"/>
    <n v="14.17191198255883"/>
    <n v="640"/>
    <n v="230"/>
    <n v="3.8888590137947472"/>
    <n v="23.45859300922427"/>
    <x v="7"/>
  </r>
  <r>
    <n v="9"/>
    <x v="0"/>
    <x v="6"/>
    <x v="8"/>
    <x v="1"/>
    <x v="1"/>
    <n v="20"/>
    <n v="175"/>
    <x v="0"/>
    <x v="0"/>
    <n v="3649"/>
    <n v="23.813354786806119"/>
    <n v="3497221.971199994"/>
    <n v="10000000"/>
    <n v="-65.027780288000059"/>
    <n v="-90.666666666666657"/>
    <n v="-10.10236040509335"/>
    <n v="23.82752432485125"/>
    <n v="0"/>
    <n v="0"/>
    <n v="0"/>
    <x v="8"/>
    <n v="-65.027780288000059"/>
    <n v="3315"/>
    <n v="3315"/>
    <n v="9"/>
    <n v="0"/>
    <n v="-2.6940866836085431"/>
    <n v="-25.73014946167164"/>
    <n v="-11.0193838834915"/>
    <n v="240"/>
    <n v="94"/>
    <n v="0"/>
    <n v="-10.711615553014861"/>
    <x v="8"/>
  </r>
  <r>
    <n v="10"/>
    <x v="0"/>
    <x v="7"/>
    <x v="9"/>
    <x v="1"/>
    <x v="1"/>
    <n v="25"/>
    <n v="95"/>
    <x v="0"/>
    <x v="0"/>
    <n v="3649"/>
    <n v="36.521388216303471"/>
    <n v="8456386.3919999916"/>
    <n v="12060968.900800001"/>
    <n v="-15.436136080000081"/>
    <n v="-81.267605633802816"/>
    <n v="-1.69059529751644"/>
    <n v="27.697318472566351"/>
    <n v="0"/>
    <n v="0"/>
    <n v="0"/>
    <x v="9"/>
    <n v="-22.607418054488701"/>
    <n v="2334"/>
    <n v="809"/>
    <n v="12"/>
    <n v="33.333333333333329"/>
    <n v="13.898409627744931"/>
    <n v="-18.959037772559121"/>
    <n v="-1.3875403703607181"/>
    <n v="245"/>
    <n v="108"/>
    <n v="0.80122977720227628"/>
    <n v="-0.90591568605284023"/>
    <x v="9"/>
  </r>
  <r>
    <n v="11"/>
    <x v="0"/>
    <x v="6"/>
    <x v="10"/>
    <x v="1"/>
    <x v="1"/>
    <n v="30"/>
    <n v="65"/>
    <x v="0"/>
    <x v="0"/>
    <n v="3649"/>
    <n v="21.198712791633149"/>
    <n v="14068728.210399991"/>
    <n v="24764343.998"/>
    <n v="40.687282103999891"/>
    <n v="-90.427350427350433"/>
    <n v="3.5209493341433311"/>
    <n v="61.451833358978227"/>
    <n v="5.7296082829218192E-2"/>
    <n v="0.11808256095754251"/>
    <n v="5.7746981614817013E-2"/>
    <x v="10"/>
    <n v="-31.901771226172411"/>
    <n v="2032"/>
    <n v="879"/>
    <n v="8"/>
    <n v="62.5"/>
    <n v="40.631242508989203"/>
    <n v="-15.349105825484679"/>
    <n v="4.3595734872672756"/>
    <n v="158"/>
    <n v="93"/>
    <n v="2.545570108747873"/>
    <n v="5.7016792936789384"/>
    <x v="10"/>
  </r>
  <r>
    <n v="12"/>
    <x v="0"/>
    <x v="4"/>
    <x v="11"/>
    <x v="1"/>
    <x v="1"/>
    <n v="30"/>
    <n v="50"/>
    <x v="0"/>
    <x v="0"/>
    <n v="3649"/>
    <n v="31.737731295253418"/>
    <n v="5202370.4902636074"/>
    <n v="11437830.319863619"/>
    <n v="-47.976295097363924"/>
    <n v="-83.971384852195612"/>
    <n v="-6.4094524950845777"/>
    <n v="21.811128012591261"/>
    <n v="0"/>
    <n v="0"/>
    <n v="0"/>
    <x v="11"/>
    <n v="-21.763293183905621"/>
    <n v="1866"/>
    <n v="675"/>
    <n v="25"/>
    <n v="8"/>
    <n v="25.01127679043211"/>
    <n v="-12.77228691597452"/>
    <n v="-2.580103855730242"/>
    <n v="117"/>
    <n v="45"/>
    <n v="0.31664644857125113"/>
    <n v="-2.3670028490450861"/>
    <x v="11"/>
  </r>
  <r>
    <n v="13"/>
    <x v="0"/>
    <x v="7"/>
    <x v="12"/>
    <x v="1"/>
    <x v="1"/>
    <n v="30"/>
    <n v="145"/>
    <x v="0"/>
    <x v="0"/>
    <n v="3649"/>
    <n v="12.228479485116649"/>
    <n v="4641719.792399996"/>
    <n v="10771386.408399999"/>
    <n v="-53.582802076000043"/>
    <n v="-85.507246376811594"/>
    <n v="-7.4850278470789728"/>
    <n v="19.68364827468627"/>
    <n v="0"/>
    <n v="0"/>
    <n v="0"/>
    <x v="12"/>
    <n v="-32.998916511138177"/>
    <n v="2149"/>
    <n v="1078"/>
    <n v="6"/>
    <n v="0"/>
    <n v="-2.0782903652871609"/>
    <n v="-21.96863763483821"/>
    <n v="-12.00737984677083"/>
    <n v="167"/>
    <n v="71"/>
    <n v="0"/>
    <n v="-11.704233598969051"/>
    <x v="12"/>
  </r>
  <r>
    <n v="14"/>
    <x v="0"/>
    <x v="1"/>
    <x v="13"/>
    <x v="1"/>
    <x v="1"/>
    <n v="35"/>
    <n v="135"/>
    <x v="0"/>
    <x v="0"/>
    <n v="3649"/>
    <n v="43.523732904263881"/>
    <n v="5051756.7023999915"/>
    <n v="10106918.4768"/>
    <n v="-49.482432976000077"/>
    <n v="57.360406091370557"/>
    <n v="-6.6877518236131186"/>
    <n v="38.925346353689413"/>
    <n v="0"/>
    <n v="0"/>
    <n v="0"/>
    <x v="13"/>
    <n v="-74.56155740147986"/>
    <n v="2969"/>
    <n v="2969"/>
    <n v="12"/>
    <n v="25"/>
    <n v="86.788840404501585"/>
    <n v="-26.88512347274774"/>
    <n v="-5.5317200975480212"/>
    <n v="710"/>
    <n v="131"/>
    <n v="0.83910931552247336"/>
    <n v="-1.940630605845417"/>
    <x v="13"/>
  </r>
  <r>
    <n v="15"/>
    <x v="0"/>
    <x v="6"/>
    <x v="14"/>
    <x v="1"/>
    <x v="1"/>
    <n v="25"/>
    <n v="90"/>
    <x v="0"/>
    <x v="0"/>
    <n v="3649"/>
    <n v="29.36444086886565"/>
    <n v="18021505.831999991"/>
    <n v="22835227.16"/>
    <n v="80.21505831999994"/>
    <n v="-90.740740740740748"/>
    <n v="6.1521861365990027"/>
    <n v="19.848318842158641"/>
    <n v="0.30996006188350361"/>
    <n v="0.5186664951680412"/>
    <n v="0.2326953122853424"/>
    <x v="14"/>
    <n v="-5.2191774492698029"/>
    <n v="2005"/>
    <n v="100"/>
    <n v="4"/>
    <n v="50"/>
    <n v="61.23508932138575"/>
    <n v="-10.86645392617468"/>
    <n v="15.86372609630806"/>
    <n v="622"/>
    <n v="267"/>
    <n v="4.7276837936320026"/>
    <n v="20.009243073115449"/>
    <x v="14"/>
  </r>
  <r>
    <n v="16"/>
    <x v="0"/>
    <x v="5"/>
    <x v="15"/>
    <x v="1"/>
    <x v="1"/>
    <n v="30"/>
    <n v="50"/>
    <x v="0"/>
    <x v="0"/>
    <n v="3649"/>
    <n v="51.689460981496381"/>
    <n v="13005421.39199999"/>
    <n v="17345074.291999988"/>
    <n v="30.05421391999986"/>
    <n v="82.051282051282044"/>
    <n v="2.6995465678903101"/>
    <n v="24.418618293110011"/>
    <n v="0.1105527976843807"/>
    <n v="0.18821844498871901"/>
    <n v="9.2673683408005941E-2"/>
    <x v="15"/>
    <n v="-8.1827763594184884"/>
    <n v="1625"/>
    <n v="239"/>
    <n v="18"/>
    <n v="38.888888888888893"/>
    <n v="29.932576483441121"/>
    <n v="-7.8883118036134459"/>
    <n v="1.4705911522559181"/>
    <n v="215"/>
    <n v="105"/>
    <n v="2.076470987975898"/>
    <n v="1.827563813949151"/>
    <x v="15"/>
  </r>
  <r>
    <n v="17"/>
    <x v="0"/>
    <x v="1"/>
    <x v="16"/>
    <x v="0"/>
    <x v="1"/>
    <n v="20"/>
    <n v="80"/>
    <x v="0"/>
    <x v="0"/>
    <n v="3649"/>
    <n v="46.559356136820917"/>
    <n v="292022792.25800002"/>
    <n v="382617172.25800002"/>
    <n v="2820.2279225799989"/>
    <n v="84.523809523809518"/>
    <n v="40.800968521868207"/>
    <n v="51.792752438170893"/>
    <n v="0.78777370580131956"/>
    <n v="2.3393148605969589"/>
    <n v="1.542107677208612"/>
    <x v="16"/>
    <n v="-7.3843266087229837"/>
    <n v="828"/>
    <n v="62"/>
    <n v="11"/>
    <n v="45.454545454545453"/>
    <n v="499.28086296444258"/>
    <n v="-17.172563655320939"/>
    <n v="35.9002849123967"/>
    <n v="466"/>
    <n v="153"/>
    <n v="20.465345049496889"/>
    <n v="70.608623568024441"/>
    <x v="16"/>
  </r>
  <r>
    <n v="18"/>
    <x v="0"/>
    <x v="7"/>
    <x v="17"/>
    <x v="1"/>
    <x v="1"/>
    <n v="35"/>
    <n v="110"/>
    <x v="0"/>
    <x v="0"/>
    <n v="3649"/>
    <n v="38.455349959774743"/>
    <n v="10640231.436399991"/>
    <n v="17212033.969999999"/>
    <n v="6.4023143639999436"/>
    <n v="-40.416666666666657"/>
    <n v="0.63104145217725005"/>
    <n v="23.74182641858652"/>
    <n v="2.6579313699439451E-2"/>
    <n v="4.382583432692197E-2"/>
    <n v="1.615895416538398E-2"/>
    <x v="17"/>
    <n v="-7.030722095904772"/>
    <n v="1333"/>
    <n v="142"/>
    <n v="11"/>
    <n v="18.18181818181818"/>
    <n v="55.24848442738277"/>
    <n v="-11.267193653330301"/>
    <n v="0.56571847219604177"/>
    <n v="468"/>
    <n v="125"/>
    <n v="1.4029652886450159"/>
    <n v="1.919899207936282"/>
    <x v="17"/>
  </r>
  <r>
    <n v="19"/>
    <x v="0"/>
    <x v="4"/>
    <x v="18"/>
    <x v="1"/>
    <x v="1"/>
    <n v="25"/>
    <n v="75"/>
    <x v="0"/>
    <x v="0"/>
    <n v="3649"/>
    <n v="30.973451327433629"/>
    <n v="38978525.553999983"/>
    <n v="53115899.218399987"/>
    <n v="289.78525553999981"/>
    <n v="-18.18181818181818"/>
    <n v="14.78644039223771"/>
    <n v="44.508546477835793"/>
    <n v="0.33221575545274229"/>
    <n v="0.81826273989636378"/>
    <n v="0.30998087512214362"/>
    <x v="18"/>
    <n v="-12.9148574896934"/>
    <n v="1793"/>
    <n v="158"/>
    <n v="15"/>
    <n v="26.666666666666671"/>
    <n v="377.68764439194689"/>
    <n v="-12.697355765673789"/>
    <n v="9.4935038766681412"/>
    <n v="353"/>
    <n v="75"/>
    <n v="5.925776358992815"/>
    <n v="24.506335813168619"/>
    <x v="18"/>
  </r>
  <r>
    <n v="20"/>
    <x v="0"/>
    <x v="8"/>
    <x v="19"/>
    <x v="0"/>
    <x v="1"/>
    <n v="20"/>
    <n v="135"/>
    <x v="0"/>
    <x v="0"/>
    <n v="3649"/>
    <n v="40.828640386162512"/>
    <n v="33789705.234205097"/>
    <n v="61786305.234205097"/>
    <n v="237.89705234205101"/>
    <n v="-14.11077875331582"/>
    <n v="13.136212861812391"/>
    <n v="28.45544399354366"/>
    <n v="0.46164146533060268"/>
    <n v="0.84921938664821428"/>
    <n v="0.28661155203028121"/>
    <x v="19"/>
    <n v="-6.4975710442953476"/>
    <n v="1033"/>
    <n v="75"/>
    <n v="7"/>
    <n v="57.142857142857139"/>
    <n v="164.08145099090501"/>
    <n v="-14.778882256714841"/>
    <n v="18.99852690130097"/>
    <n v="593"/>
    <n v="212"/>
    <n v="7.2675197509091074"/>
    <n v="28.209382046911202"/>
    <x v="19"/>
  </r>
  <r>
    <n v="21"/>
    <x v="0"/>
    <x v="6"/>
    <x v="20"/>
    <x v="1"/>
    <x v="1"/>
    <n v="35"/>
    <n v="180"/>
    <x v="0"/>
    <x v="0"/>
    <n v="3649"/>
    <n v="30.317651789304389"/>
    <n v="6187499.5511999922"/>
    <n v="13329617.48399999"/>
    <n v="-38.12500448800008"/>
    <n v="-30.588235294117649"/>
    <n v="-4.7478297446586488"/>
    <n v="29.936994000276801"/>
    <n v="0"/>
    <n v="0"/>
    <n v="0"/>
    <x v="20"/>
    <n v="-22.042410401978461"/>
    <n v="1760"/>
    <n v="386"/>
    <n v="9"/>
    <n v="33.333333333333329"/>
    <n v="17.91405868513338"/>
    <n v="-29.801219668473308"/>
    <n v="-5.194257108206668"/>
    <n v="310"/>
    <n v="119"/>
    <n v="0.44429487831839592"/>
    <n v="-4.282223985270174"/>
    <x v="20"/>
  </r>
  <r>
    <n v="22"/>
    <x v="0"/>
    <x v="4"/>
    <x v="21"/>
    <x v="1"/>
    <x v="1"/>
    <n v="35"/>
    <n v="195"/>
    <x v="0"/>
    <x v="0"/>
    <n v="3649"/>
    <n v="26.387771520514889"/>
    <n v="886318.48199999472"/>
    <n v="10000000"/>
    <n v="-91.136815180000056"/>
    <n v="-3.0769230769230771"/>
    <n v="-21.779670260744069"/>
    <n v="32.451825035787209"/>
    <n v="0"/>
    <n v="0"/>
    <n v="0"/>
    <x v="21"/>
    <n v="-91.230575180000045"/>
    <n v="2831"/>
    <n v="2831"/>
    <n v="13"/>
    <n v="0"/>
    <n v="-3.1930913672823409"/>
    <n v="-32.455154533983688"/>
    <n v="-17.008129914577431"/>
    <n v="172"/>
    <n v="73"/>
    <n v="0"/>
    <n v="-16.575629459690461"/>
    <x v="21"/>
  </r>
  <r>
    <n v="23"/>
    <x v="0"/>
    <x v="8"/>
    <x v="22"/>
    <x v="1"/>
    <x v="1"/>
    <n v="20"/>
    <n v="55"/>
    <x v="0"/>
    <x v="0"/>
    <n v="3649"/>
    <n v="41.616405307599521"/>
    <n v="2743306.53362928"/>
    <n v="12921093.24362929"/>
    <n v="-72.566934663707201"/>
    <n v="13.709639505100791"/>
    <n v="-12.28334132414672"/>
    <n v="42.208077965130961"/>
    <n v="0"/>
    <n v="0"/>
    <n v="0"/>
    <x v="22"/>
    <n v="-54.792245414337692"/>
    <n v="1884"/>
    <n v="1184"/>
    <n v="26"/>
    <n v="19.23076923076923"/>
    <n v="276.29263488465"/>
    <n v="-25.494811631447671"/>
    <n v="-4.8595646253724922"/>
    <n v="188"/>
    <n v="58"/>
    <n v="1.1561772927569409"/>
    <n v="1.669369349362974"/>
    <x v="22"/>
  </r>
  <r>
    <n v="24"/>
    <x v="0"/>
    <x v="8"/>
    <x v="23"/>
    <x v="1"/>
    <x v="1"/>
    <n v="20"/>
    <n v="155"/>
    <x v="0"/>
    <x v="0"/>
    <n v="3649"/>
    <n v="33.775633293124237"/>
    <n v="6016503.469599993"/>
    <n v="15770110.294"/>
    <n v="-39.834965304000072"/>
    <n v="-42.222222222222221"/>
    <n v="-5.0179302684088212"/>
    <n v="26.193037000746951"/>
    <n v="0"/>
    <n v="0"/>
    <n v="0"/>
    <x v="23"/>
    <n v="-9.2520167022478148"/>
    <n v="2844"/>
    <n v="213"/>
    <n v="13"/>
    <n v="15.38461538461539"/>
    <n v="40.182658003378393"/>
    <n v="-16.100679184978031"/>
    <n v="-3.832960146956466"/>
    <n v="532"/>
    <n v="93"/>
    <n v="0.55560892888877866"/>
    <n v="-2.9734337805337412"/>
    <x v="23"/>
  </r>
  <r>
    <n v="25"/>
    <x v="0"/>
    <x v="3"/>
    <x v="24"/>
    <x v="1"/>
    <x v="1"/>
    <n v="30"/>
    <n v="80"/>
    <x v="0"/>
    <x v="0"/>
    <n v="3649"/>
    <n v="48.511665325824623"/>
    <n v="17671947.375999991"/>
    <n v="23266355.379999992"/>
    <n v="76.719473759999914"/>
    <n v="14.90384615384615"/>
    <n v="5.9416278167023551"/>
    <n v="44.097238353620106"/>
    <n v="0.13473922718370379"/>
    <n v="0.25455121064753677"/>
    <n v="0.1123122202900227"/>
    <x v="24"/>
    <n v="-14.470039018729709"/>
    <n v="1339"/>
    <n v="179"/>
    <n v="14"/>
    <n v="50"/>
    <n v="66.122966489798984"/>
    <n v="-20.385392601342168"/>
    <n v="4.150857511785655"/>
    <n v="298"/>
    <n v="126"/>
    <n v="2.251337632646023"/>
    <n v="6.3517261873028463"/>
    <x v="24"/>
  </r>
  <r>
    <n v="26"/>
    <x v="0"/>
    <x v="2"/>
    <x v="25"/>
    <x v="0"/>
    <x v="1"/>
    <n v="25"/>
    <n v="185"/>
    <x v="0"/>
    <x v="0"/>
    <n v="3649"/>
    <n v="30.69187449718423"/>
    <n v="9329119.9099999927"/>
    <n v="13964309.909999991"/>
    <n v="-6.7088009000000728"/>
    <n v="10.25210084033613"/>
    <n v="-0.70146987667346616"/>
    <n v="30.098209473457359"/>
    <n v="0"/>
    <n v="0"/>
    <n v="0"/>
    <x v="25"/>
    <n v="-38.928524118624999"/>
    <n v="3092"/>
    <n v="1091"/>
    <n v="13"/>
    <n v="7.6923076923076934"/>
    <n v="144.23521962324449"/>
    <n v="-19.394971648057421"/>
    <n v="-0.53270842437478372"/>
    <n v="531"/>
    <n v="86"/>
    <n v="1.588271615339824"/>
    <n v="4.109425269251477"/>
    <x v="25"/>
  </r>
  <r>
    <n v="27"/>
    <x v="0"/>
    <x v="5"/>
    <x v="26"/>
    <x v="1"/>
    <x v="1"/>
    <n v="20"/>
    <n v="50"/>
    <x v="0"/>
    <x v="0"/>
    <n v="3649"/>
    <n v="42.67900241351569"/>
    <n v="20512512.993599989"/>
    <n v="47697452.281599991"/>
    <n v="105.12512993599989"/>
    <n v="69.166666666666671"/>
    <n v="7.5545090730358746"/>
    <n v="47.243197606005729"/>
    <n v="0.1599068110511537"/>
    <n v="0.32575807809489371"/>
    <n v="0.1047659732557696"/>
    <x v="26"/>
    <n v="-19.355907265363189"/>
    <n v="2520"/>
    <n v="320"/>
    <n v="23"/>
    <n v="30.434782608695659"/>
    <n v="112.74470635237709"/>
    <n v="-26.404104548226339"/>
    <n v="3.172955009188994"/>
    <n v="157"/>
    <n v="66"/>
    <n v="2.3029313095270751"/>
    <n v="6.67911911190994"/>
    <x v="26"/>
  </r>
  <r>
    <n v="28"/>
    <x v="0"/>
    <x v="3"/>
    <x v="27"/>
    <x v="1"/>
    <x v="1"/>
    <n v="35"/>
    <n v="190"/>
    <x v="0"/>
    <x v="0"/>
    <n v="3649"/>
    <n v="26.669348350764281"/>
    <n v="11720027.788799999"/>
    <n v="20417412.228799999"/>
    <n v="17.20027788799997"/>
    <n v="-80.397350993377486"/>
    <n v="1.621858925404096"/>
    <n v="35.697357195408557"/>
    <n v="4.5433585363924403E-2"/>
    <n v="7.5232748545192282E-2"/>
    <n v="3.3552476918092211E-2"/>
    <x v="27"/>
    <n v="-11.578767864195481"/>
    <n v="1624"/>
    <n v="139"/>
    <n v="5"/>
    <n v="20"/>
    <n v="103.8370282191982"/>
    <n v="-22.22099438121063"/>
    <n v="3.2250338795109861"/>
    <n v="477"/>
    <n v="188"/>
    <n v="2.0480974902319229"/>
    <n v="10.627553540662671"/>
    <x v="27"/>
  </r>
  <r>
    <n v="29"/>
    <x v="0"/>
    <x v="4"/>
    <x v="28"/>
    <x v="1"/>
    <x v="1"/>
    <n v="25"/>
    <n v="50"/>
    <x v="0"/>
    <x v="0"/>
    <n v="3649"/>
    <n v="40.788415124698311"/>
    <n v="21126308.402799979"/>
    <n v="27850926.238799989"/>
    <n v="111.2630840279998"/>
    <n v="-66.341463414634148"/>
    <n v="7.8764408576278644"/>
    <n v="25.984899072133601"/>
    <n v="0.30311608429815368"/>
    <n v="0.55521082889804108"/>
    <n v="0.30220052369742512"/>
    <x v="28"/>
    <n v="-7.3813469817353097"/>
    <n v="687"/>
    <n v="88"/>
    <n v="13"/>
    <n v="53.846153846153847"/>
    <n v="77.060254966767161"/>
    <n v="-4.6787009116031841"/>
    <n v="5.9222130918528348"/>
    <n v="356"/>
    <n v="115"/>
    <n v="5.8926990920971098"/>
    <n v="7.429879839288585"/>
    <x v="28"/>
  </r>
  <r>
    <n v="30"/>
    <x v="0"/>
    <x v="5"/>
    <x v="29"/>
    <x v="1"/>
    <x v="1"/>
    <n v="25"/>
    <n v="60"/>
    <x v="0"/>
    <x v="0"/>
    <n v="3649"/>
    <n v="36.952151186168066"/>
    <n v="109342.4172789423"/>
    <n v="10743412.26957061"/>
    <n v="-98.906575827210588"/>
    <n v="-32.085625632376853"/>
    <n v="-36.718533361339603"/>
    <n v="41.471229731277418"/>
    <n v="0"/>
    <n v="0"/>
    <n v="0"/>
    <x v="29"/>
    <n v="-17.65916328769443"/>
    <n v="3090"/>
    <n v="500"/>
    <n v="23"/>
    <n v="4.3478260869565224"/>
    <n v="22.977427087494991"/>
    <n v="-39.727494134425712"/>
    <n v="-17.829831801766051"/>
    <n v="209"/>
    <n v="58"/>
    <n v="5.5899388542631608E-2"/>
    <n v="-16.87270767105392"/>
    <x v="29"/>
  </r>
  <r>
    <n v="31"/>
    <x v="0"/>
    <x v="3"/>
    <x v="30"/>
    <x v="1"/>
    <x v="1"/>
    <n v="20"/>
    <n v="100"/>
    <x v="0"/>
    <x v="0"/>
    <n v="3649"/>
    <n v="32.743362831858413"/>
    <n v="5221977.4652620321"/>
    <n v="10646451.113262029"/>
    <n v="-47.780225347379677"/>
    <n v="-81.210539437797863"/>
    <n v="-6.3737575750380859"/>
    <n v="32.07256901011408"/>
    <n v="0"/>
    <n v="0"/>
    <n v="0"/>
    <x v="30"/>
    <n v="-52.388629244486182"/>
    <n v="1946"/>
    <n v="1641"/>
    <n v="10"/>
    <n v="20"/>
    <n v="61.508317678360427"/>
    <n v="-25.950927852094729"/>
    <n v="-6.2906763505455316"/>
    <n v="434"/>
    <n v="117"/>
    <n v="0.77547798472216334"/>
    <n v="-2.9129569458703628"/>
    <x v="30"/>
  </r>
  <r>
    <n v="32"/>
    <x v="0"/>
    <x v="9"/>
    <x v="31"/>
    <x v="1"/>
    <x v="1"/>
    <n v="35"/>
    <n v="90"/>
    <x v="0"/>
    <x v="0"/>
    <n v="3649"/>
    <n v="43.48350764279968"/>
    <n v="60616.614903972157"/>
    <n v="11599891.500140591"/>
    <n v="-99.393833850960291"/>
    <n v="54.101104294654718"/>
    <n v="-40.402710305859607"/>
    <n v="44.920730141911697"/>
    <n v="0"/>
    <n v="0"/>
    <n v="0"/>
    <x v="31"/>
    <n v="-59.372049614772173"/>
    <n v="3341"/>
    <n v="1689"/>
    <n v="17"/>
    <n v="23.52941176470588"/>
    <n v="52.448640578674002"/>
    <n v="-98.995680321735463"/>
    <n v="-27.759315693767441"/>
    <n v="406"/>
    <n v="92"/>
    <n v="0.48401747025947728"/>
    <n v="-8.7381790556409413"/>
    <x v="31"/>
  </r>
  <r>
    <n v="33"/>
    <x v="0"/>
    <x v="1"/>
    <x v="32"/>
    <x v="1"/>
    <x v="1"/>
    <n v="25"/>
    <n v="100"/>
    <x v="0"/>
    <x v="0"/>
    <n v="3649"/>
    <n v="25.583266291230899"/>
    <n v="14632290.845199989"/>
    <n v="21187107.72279999"/>
    <n v="46.32290845199995"/>
    <n v="-67.934437730982893"/>
    <n v="3.9339237828624811"/>
    <n v="27.511236173438359"/>
    <n v="0.14299334853810089"/>
    <n v="0.25663175803651228"/>
    <n v="9.8790959048293853E-2"/>
    <x v="32"/>
    <n v="-11.056471009265341"/>
    <n v="1483"/>
    <n v="248"/>
    <n v="9"/>
    <n v="55.555555555555557"/>
    <n v="70.383774764400357"/>
    <n v="-15.014263585451859"/>
    <n v="4.3202032040698723"/>
    <n v="218"/>
    <n v="103"/>
    <n v="2.5449776003748612"/>
    <n v="6.5332842795472938"/>
    <x v="32"/>
  </r>
  <r>
    <n v="34"/>
    <x v="0"/>
    <x v="8"/>
    <x v="33"/>
    <x v="1"/>
    <x v="1"/>
    <n v="30"/>
    <n v="190"/>
    <x v="0"/>
    <x v="0"/>
    <n v="3649"/>
    <n v="53.378921962992763"/>
    <n v="39195475.435544528"/>
    <n v="81696150.435544521"/>
    <n v="291.95475435544529"/>
    <n v="606.64715349532673"/>
    <n v="14.85104156071595"/>
    <n v="42.754061647883312"/>
    <n v="0.34735978263368578"/>
    <n v="0.81326314016788026"/>
    <n v="0.24831644843451009"/>
    <x v="33"/>
    <n v="-12.38984504871777"/>
    <n v="2315"/>
    <n v="224"/>
    <n v="6"/>
    <n v="16.666666666666661"/>
    <n v="700.21621113487333"/>
    <n v="-20.99875629470624"/>
    <n v="25.57044837360263"/>
    <n v="710"/>
    <n v="321"/>
    <n v="10.775145225088449"/>
    <n v="105.8719706296487"/>
    <x v="33"/>
  </r>
  <r>
    <n v="35"/>
    <x v="0"/>
    <x v="7"/>
    <x v="34"/>
    <x v="1"/>
    <x v="1"/>
    <n v="25"/>
    <n v="50"/>
    <x v="0"/>
    <x v="0"/>
    <n v="3649"/>
    <n v="28.962188254223651"/>
    <n v="11240867.433199979"/>
    <n v="15291901.394399989"/>
    <n v="12.408674331999849"/>
    <n v="-9.6296296296296298"/>
    <n v="1.1927642242091969"/>
    <n v="20.92387501648674"/>
    <n v="5.7004939250945227E-2"/>
    <n v="9.6096420890450063E-2"/>
    <n v="2.5946179559168711E-2"/>
    <x v="34"/>
    <n v="-14.866614377839079"/>
    <n v="1915"/>
    <n v="349"/>
    <n v="16"/>
    <n v="25"/>
    <n v="78.535757091490211"/>
    <n v="-20.859995328010761"/>
    <n v="0.73376766844717167"/>
    <n v="283"/>
    <n v="67"/>
    <n v="1.526171747091702"/>
    <n v="2.59719099554319"/>
    <x v="34"/>
  </r>
  <r>
    <n v="36"/>
    <x v="0"/>
    <x v="3"/>
    <x v="35"/>
    <x v="1"/>
    <x v="1"/>
    <n v="35"/>
    <n v="195"/>
    <x v="0"/>
    <x v="0"/>
    <n v="3649"/>
    <n v="27.8648974668275"/>
    <n v="6886983.7763999961"/>
    <n v="10829055.18"/>
    <n v="-31.130162236000039"/>
    <n v="-42.857142857142847"/>
    <n v="-3.7084923053850138"/>
    <n v="44.259281426693697"/>
    <n v="0"/>
    <n v="0"/>
    <n v="0"/>
    <x v="35"/>
    <n v="-19.49840263792095"/>
    <n v="3062"/>
    <n v="401"/>
    <n v="10"/>
    <n v="20"/>
    <n v="52.488769202148248"/>
    <n v="-27.08749500599281"/>
    <n v="-3.6615031852969548"/>
    <n v="403"/>
    <n v="102"/>
    <n v="0.87744920475748367"/>
    <n v="-1.2143050927732599"/>
    <x v="35"/>
  </r>
  <r>
    <n v="37"/>
    <x v="0"/>
    <x v="1"/>
    <x v="36"/>
    <x v="1"/>
    <x v="1"/>
    <n v="20"/>
    <n v="55"/>
    <x v="0"/>
    <x v="0"/>
    <n v="3649"/>
    <n v="38.173773129525337"/>
    <n v="9080671.4403999802"/>
    <n v="32565459.057599992"/>
    <n v="-9.193285596000198"/>
    <n v="-71.311475409836063"/>
    <n v="-0.97279627049485784"/>
    <n v="40.338442262888293"/>
    <n v="0"/>
    <n v="0"/>
    <n v="0"/>
    <x v="36"/>
    <n v="-6.3808710128675532"/>
    <n v="2170"/>
    <n v="111"/>
    <n v="16"/>
    <n v="25"/>
    <n v="95.45173243088685"/>
    <n v="-25.462579233278291"/>
    <n v="-0.60088573455641114"/>
    <n v="574"/>
    <n v="87"/>
    <n v="1.3658171063306559"/>
    <n v="3.1384112276941889"/>
    <x v="36"/>
  </r>
  <r>
    <n v="38"/>
    <x v="0"/>
    <x v="0"/>
    <x v="37"/>
    <x v="1"/>
    <x v="1"/>
    <n v="20"/>
    <n v="60"/>
    <x v="0"/>
    <x v="0"/>
    <n v="3649"/>
    <n v="47.827835880933229"/>
    <n v="14577510.27166656"/>
    <n v="45097579.219266571"/>
    <n v="45.775102716665643"/>
    <n v="165.49510894782239"/>
    <n v="3.894414180415029"/>
    <n v="47.267651019513941"/>
    <n v="8.2390685731500851E-2"/>
    <n v="0.14321999040104511"/>
    <n v="4.5677889217954057E-2"/>
    <x v="37"/>
    <n v="-39.097216978537411"/>
    <n v="1944"/>
    <n v="1125"/>
    <n v="17"/>
    <n v="35.294117647058833"/>
    <n v="55.592183851739698"/>
    <n v="-28.128225119088881"/>
    <n v="2.241859535248381"/>
    <n v="273"/>
    <n v="103"/>
    <n v="2.204916171532906"/>
    <n v="3.4252470207852199"/>
    <x v="37"/>
  </r>
  <r>
    <n v="39"/>
    <x v="0"/>
    <x v="4"/>
    <x v="38"/>
    <x v="1"/>
    <x v="1"/>
    <n v="30"/>
    <n v="195"/>
    <x v="0"/>
    <x v="0"/>
    <n v="3649"/>
    <n v="29.565567176186651"/>
    <n v="9436731.2847999949"/>
    <n v="16348856.826400001"/>
    <n v="-5.6326871520000514"/>
    <n v="-66.133333333333326"/>
    <n v="-0.58595993082573017"/>
    <n v="38.821248934180844"/>
    <n v="0"/>
    <n v="0"/>
    <n v="0"/>
    <x v="38"/>
    <n v="-20.927579325125642"/>
    <n v="1764"/>
    <n v="399"/>
    <n v="6"/>
    <n v="16.666666666666661"/>
    <n v="41.007261873986508"/>
    <n v="-13.437208682913839"/>
    <n v="-0.96160992794204203"/>
    <n v="461"/>
    <n v="179"/>
    <n v="1.081185232133961"/>
    <n v="0.51319976994858396"/>
    <x v="38"/>
  </r>
  <r>
    <n v="40"/>
    <x v="0"/>
    <x v="5"/>
    <x v="39"/>
    <x v="1"/>
    <x v="1"/>
    <n v="35"/>
    <n v="185"/>
    <x v="0"/>
    <x v="0"/>
    <n v="3649"/>
    <n v="59.292035398230091"/>
    <n v="13863093.903599991"/>
    <n v="20372465.103599992"/>
    <n v="38.630939035999887"/>
    <n v="174"/>
    <n v="3.3665527306907528"/>
    <n v="43.534765946514121"/>
    <n v="7.7330213164045203E-2"/>
    <n v="0.14753250245374269"/>
    <n v="6.8702781764743592E-2"/>
    <x v="39"/>
    <n v="-15.087947984594599"/>
    <n v="1016"/>
    <n v="170"/>
    <n v="7"/>
    <n v="42.857142857142847"/>
    <n v="30.052270608602981"/>
    <n v="-10.33487088221408"/>
    <n v="4.7769800626295664"/>
    <n v="562"/>
    <n v="305"/>
    <n v="2.7246465994578388"/>
    <n v="5.7326235220212611"/>
    <x v="39"/>
  </r>
  <r>
    <n v="41"/>
    <x v="0"/>
    <x v="6"/>
    <x v="40"/>
    <x v="0"/>
    <x v="1"/>
    <n v="20"/>
    <n v="75"/>
    <x v="0"/>
    <x v="0"/>
    <n v="3649"/>
    <n v="39.927623642943303"/>
    <n v="10239074.63239998"/>
    <n v="17812465.066399992"/>
    <n v="2.3907463239998372"/>
    <n v="-30"/>
    <n v="0.23968328243344489"/>
    <n v="33.708076931573999"/>
    <n v="7.1105593748344671E-3"/>
    <n v="1.1654320481531359E-2"/>
    <n v="3.545716411761025E-3"/>
    <x v="40"/>
    <n v="-22.188540438592881"/>
    <n v="1617"/>
    <n v="403"/>
    <n v="18"/>
    <n v="11.111111111111111"/>
    <n v="211.01918204483729"/>
    <n v="-22.628057598487452"/>
    <n v="0.1313306892271271"/>
    <n v="408"/>
    <n v="79"/>
    <n v="1.8767918748746799"/>
    <n v="8.4432764017565205"/>
    <x v="40"/>
  </r>
  <r>
    <n v="42"/>
    <x v="0"/>
    <x v="3"/>
    <x v="41"/>
    <x v="1"/>
    <x v="1"/>
    <n v="25"/>
    <n v="135"/>
    <x v="0"/>
    <x v="0"/>
    <n v="3649"/>
    <n v="36.992360273421802"/>
    <n v="9197136.5039999951"/>
    <n v="14179956.30399999"/>
    <n v="-8.0286349600000495"/>
    <n v="196.84210526315789"/>
    <n v="-0.84444861269006299"/>
    <n v="37.468550476094187"/>
    <n v="0"/>
    <n v="0"/>
    <n v="0"/>
    <x v="41"/>
    <n v="-41.070520618774879"/>
    <n v="2874"/>
    <n v="1085"/>
    <n v="8"/>
    <n v="37.5"/>
    <n v="53.275189269731648"/>
    <n v="-17.340570625594118"/>
    <n v="-1.038593698116008"/>
    <n v="331"/>
    <n v="169"/>
    <n v="1.1396390168951349"/>
    <n v="1.2266141849275169"/>
    <x v="41"/>
  </r>
  <r>
    <n v="43"/>
    <x v="0"/>
    <x v="7"/>
    <x v="42"/>
    <x v="1"/>
    <x v="1"/>
    <n v="25"/>
    <n v="175"/>
    <x v="0"/>
    <x v="0"/>
    <n v="3649"/>
    <n v="53.419147224456957"/>
    <n v="6304058.0200065589"/>
    <n v="11755675.76000656"/>
    <n v="-36.959419799934409"/>
    <n v="-25.02692545291961"/>
    <n v="-4.56933087665925"/>
    <n v="27.009250211991439"/>
    <n v="0"/>
    <n v="0"/>
    <n v="0"/>
    <x v="42"/>
    <n v="-20.731454206535691"/>
    <n v="2026"/>
    <n v="636"/>
    <n v="11"/>
    <n v="9.0909090909090917"/>
    <n v="44.987305555913551"/>
    <n v="-23.0335362271157"/>
    <n v="-4.1078087375529426"/>
    <n v="1112"/>
    <n v="173"/>
    <n v="0.58658429630424858"/>
    <n v="-2.8823972493192831"/>
    <x v="42"/>
  </r>
  <r>
    <n v="44"/>
    <x v="0"/>
    <x v="0"/>
    <x v="43"/>
    <x v="1"/>
    <x v="1"/>
    <n v="35"/>
    <n v="190"/>
    <x v="0"/>
    <x v="0"/>
    <n v="3649"/>
    <n v="22.687047465808529"/>
    <n v="55966802.466399997"/>
    <n v="88368578.466399997"/>
    <n v="459.66802466399997"/>
    <n v="-75.686274509803923"/>
    <n v="19.07373140943325"/>
    <n v="48.827768962220013"/>
    <n v="0.39063286762480082"/>
    <n v="1.127522090340326"/>
    <n v="0.4359714894338641"/>
    <x v="43"/>
    <n v="-17.122027893615581"/>
    <n v="1627"/>
    <n v="187"/>
    <n v="2"/>
    <n v="100"/>
    <n v="197.681997289527"/>
    <n v="88.009682498648672"/>
    <n v="136.57366251543641"/>
    <n v="489"/>
    <n v="417"/>
    <m/>
    <m/>
    <x v="0"/>
  </r>
  <r>
    <n v="45"/>
    <x v="0"/>
    <x v="6"/>
    <x v="44"/>
    <x v="1"/>
    <x v="1"/>
    <n v="20"/>
    <n v="50"/>
    <x v="0"/>
    <x v="0"/>
    <n v="3649"/>
    <n v="30.973451327433629"/>
    <n v="11017231.21479998"/>
    <n v="23302312.80199999"/>
    <n v="10.172312147999831"/>
    <n v="-90.566037735849065"/>
    <n v="0.9868410129147076"/>
    <n v="31.731703164873899"/>
    <n v="3.1099528688618039E-2"/>
    <n v="5.5833199201411221E-2"/>
    <n v="1.8586563672379819E-2"/>
    <x v="44"/>
    <n v="-13.724784355688319"/>
    <n v="1715"/>
    <n v="293"/>
    <n v="14"/>
    <n v="50"/>
    <n v="52.653694998625731"/>
    <n v="-22.48108240260942"/>
    <n v="0.6943739379911662"/>
    <n v="160"/>
    <n v="79"/>
    <n v="1.3804561529608159"/>
    <n v="2.1579465933533499"/>
    <x v="43"/>
  </r>
  <r>
    <n v="46"/>
    <x v="0"/>
    <x v="7"/>
    <x v="45"/>
    <x v="1"/>
    <x v="1"/>
    <n v="35"/>
    <n v="100"/>
    <x v="0"/>
    <x v="0"/>
    <n v="3649"/>
    <n v="40.788415124698311"/>
    <n v="13021930.522799989"/>
    <n v="20072902.205999989"/>
    <n v="30.219305227999889"/>
    <n v="-32.888888888888893"/>
    <n v="2.7127540534645171"/>
    <n v="35.106567486207467"/>
    <n v="7.7271982073732856E-2"/>
    <n v="0.14560079531438941"/>
    <n v="7.659549330351724E-2"/>
    <x v="45"/>
    <n v="-15.626244671910481"/>
    <n v="1062"/>
    <n v="227"/>
    <n v="12"/>
    <n v="41.666666666666671"/>
    <n v="26.990468580560471"/>
    <n v="-6.3623651618058492"/>
    <n v="2.2248034840336439"/>
    <n v="245"/>
    <n v="122"/>
    <n v="2.1508515058719819"/>
    <n v="2.7050033497680341"/>
    <x v="44"/>
  </r>
  <r>
    <n v="47"/>
    <x v="0"/>
    <x v="3"/>
    <x v="46"/>
    <x v="1"/>
    <x v="1"/>
    <n v="20"/>
    <n v="135"/>
    <x v="0"/>
    <x v="0"/>
    <n v="3649"/>
    <n v="36.429433051869722"/>
    <n v="18750680.17184053"/>
    <n v="32288730.68144054"/>
    <n v="87.506801718405299"/>
    <n v="-49.093760994206633"/>
    <n v="6.5771172063344494"/>
    <n v="38.732894895544227"/>
    <n v="0.1698070134977458"/>
    <n v="0.32900677136797601"/>
    <n v="0.14211346947670919"/>
    <x v="46"/>
    <n v="-22.183384847473729"/>
    <n v="857"/>
    <n v="245"/>
    <n v="7"/>
    <n v="57.142857142857139"/>
    <n v="63.824574531725922"/>
    <n v="-20.09588493807432"/>
    <n v="9.3963867289740257"/>
    <n v="462"/>
    <n v="187"/>
    <n v="3.3741550172141581"/>
    <n v="12.620973289190241"/>
    <x v="45"/>
  </r>
  <r>
    <n v="48"/>
    <x v="0"/>
    <x v="4"/>
    <x v="47"/>
    <x v="1"/>
    <x v="1"/>
    <n v="25"/>
    <n v="125"/>
    <x v="0"/>
    <x v="0"/>
    <n v="3649"/>
    <n v="26.95092518101367"/>
    <n v="21040610.9364"/>
    <n v="33048050.9364"/>
    <n v="110.406109364"/>
    <n v="-72"/>
    <n v="7.8320019616234138"/>
    <n v="40.20479637370034"/>
    <n v="0.1948026769946945"/>
    <n v="0.47154175791909192"/>
    <n v="0.2080746224737399"/>
    <x v="47"/>
    <n v="-9.9274299132725243"/>
    <n v="1385"/>
    <n v="153"/>
    <n v="9"/>
    <n v="22.222222222222221"/>
    <n v="100.8116575898395"/>
    <n v="-5.1270401639404888"/>
    <n v="8.6163781166575415"/>
    <n v="519"/>
    <n v="109"/>
    <n v="5.3667508593436102"/>
    <n v="12.358977648461689"/>
    <x v="46"/>
  </r>
  <r>
    <n v="49"/>
    <x v="0"/>
    <x v="3"/>
    <x v="48"/>
    <x v="0"/>
    <x v="0"/>
    <n v="30"/>
    <n v="155"/>
    <x v="0"/>
    <x v="0"/>
    <n v="3649"/>
    <n v="38.037796542018498"/>
    <n v="89937514.364799991"/>
    <n v="151148674.36480001"/>
    <n v="799.37514364799995"/>
    <n v="22.72727272727273"/>
    <n v="24.928024390330862"/>
    <n v="48.798772401539537"/>
    <n v="0.51083302229841365"/>
    <n v="1.192196297236942"/>
    <n v="0.60493464259345597"/>
    <x v="48"/>
    <n v="-10.636954630750459"/>
    <n v="1333"/>
    <n v="73"/>
    <n v="6"/>
    <n v="50"/>
    <n v="493.25971954222302"/>
    <n v="-15.364720230460289"/>
    <n v="44.208299414968863"/>
    <n v="679"/>
    <n v="231"/>
    <n v="15.936825891891511"/>
    <n v="96.004878082483799"/>
    <x v="47"/>
  </r>
  <r>
    <n v="50"/>
    <x v="0"/>
    <x v="8"/>
    <x v="49"/>
    <x v="1"/>
    <x v="1"/>
    <n v="20"/>
    <n v="115"/>
    <x v="0"/>
    <x v="0"/>
    <n v="3649"/>
    <n v="40.611178126256533"/>
    <n v="4831723.0141793163"/>
    <n v="11558700.837892771"/>
    <n v="-51.682769858206832"/>
    <n v="67.292512292156914"/>
    <n v="-7.105278296677497"/>
    <n v="46.538710899529782"/>
    <n v="0"/>
    <n v="0"/>
    <n v="0"/>
    <x v="49"/>
    <n v="-47.482513849455607"/>
    <n v="1957"/>
    <n v="1159"/>
    <n v="18"/>
    <n v="16.666666666666661"/>
    <n v="95.765081901717934"/>
    <n v="-29.284274951058361"/>
    <n v="-3.9605325192436092"/>
    <n v="444"/>
    <n v="81"/>
    <n v="0.93536045743703622"/>
    <n v="-0.62614900812824181"/>
    <x v="48"/>
  </r>
  <r>
    <n v="51"/>
    <x v="0"/>
    <x v="4"/>
    <x v="50"/>
    <x v="0"/>
    <x v="0"/>
    <n v="25"/>
    <n v="120"/>
    <x v="0"/>
    <x v="0"/>
    <n v="3649"/>
    <n v="58.125502815768307"/>
    <n v="12848637.79999999"/>
    <n v="14179559.92999999"/>
    <n v="28.486377999999881"/>
    <n v="150"/>
    <n v="2.573361434347921"/>
    <n v="20.248558803722069"/>
    <n v="0.12708862192576831"/>
    <n v="0.19029926780854031"/>
    <n v="9.8267137245147781E-2"/>
    <x v="50"/>
    <n v="-9.4068268945661213"/>
    <n v="1179"/>
    <n v="241"/>
    <n v="14"/>
    <n v="35.714285714285722"/>
    <n v="29.460032576293059"/>
    <n v="-13.147701019646"/>
    <n v="1.8076049245271399"/>
    <n v="329"/>
    <n v="148"/>
    <n v="1.726589964479939"/>
    <n v="2.507758715368829"/>
    <x v="49"/>
  </r>
  <r>
    <n v="52"/>
    <x v="0"/>
    <x v="5"/>
    <x v="51"/>
    <x v="1"/>
    <x v="1"/>
    <n v="25"/>
    <n v="60"/>
    <x v="0"/>
    <x v="0"/>
    <n v="3649"/>
    <n v="40.587288817377313"/>
    <n v="342102.309527323"/>
    <n v="34001162.934"/>
    <n v="-96.578976904726773"/>
    <n v="21.171171171171171"/>
    <n v="-28.975068090835631"/>
    <n v="31.404674735552081"/>
    <n v="0"/>
    <n v="0"/>
    <n v="0"/>
    <x v="51"/>
    <n v="-12.722248661293939"/>
    <n v="2193"/>
    <n v="183"/>
    <n v="16"/>
    <n v="37.5"/>
    <n v="97.060824308127522"/>
    <n v="-98.481258095372013"/>
    <n v="-19.034063697739871"/>
    <n v="332"/>
    <n v="91"/>
    <n v="1.180047149499617"/>
    <n v="1.767057755089575"/>
    <x v="50"/>
  </r>
  <r>
    <n v="53"/>
    <x v="0"/>
    <x v="8"/>
    <x v="52"/>
    <x v="0"/>
    <x v="0"/>
    <n v="20"/>
    <n v="50"/>
    <x v="0"/>
    <x v="0"/>
    <n v="3649"/>
    <n v="48.471440064360422"/>
    <n v="19051125.251999982"/>
    <n v="23720370.077999979"/>
    <n v="90.511252519999786"/>
    <n v="139.13043478260869"/>
    <n v="6.7517244244711394"/>
    <n v="25.554997449462331"/>
    <n v="0.26420368218871387"/>
    <n v="0.45473292662144371"/>
    <n v="0.20719388446086121"/>
    <x v="52"/>
    <n v="-6.3703859084678331"/>
    <n v="1518"/>
    <n v="124"/>
    <n v="22"/>
    <n v="36.363636363636367"/>
    <n v="41.986478970333629"/>
    <n v="-14.11579989363084"/>
    <n v="2.973164804117312"/>
    <n v="335"/>
    <n v="80"/>
    <n v="2.5527276451274101"/>
    <n v="3.783724142813448"/>
    <x v="51"/>
  </r>
  <r>
    <n v="54"/>
    <x v="0"/>
    <x v="0"/>
    <x v="53"/>
    <x v="0"/>
    <x v="1"/>
    <n v="35"/>
    <n v="65"/>
    <x v="0"/>
    <x v="0"/>
    <n v="3649"/>
    <n v="41.06999195494771"/>
    <n v="30770666.652118251"/>
    <n v="48377409.652118251"/>
    <n v="207.70666652118251"/>
    <n v="-35.102040816326529"/>
    <n v="12.067915843507439"/>
    <n v="58.049806611428863"/>
    <n v="0.2078889930553447"/>
    <n v="0.45499826029554369"/>
    <n v="0.21664128546786579"/>
    <x v="53"/>
    <n v="-21.667127911530649"/>
    <n v="1441"/>
    <n v="238"/>
    <n v="12"/>
    <n v="41.666666666666671"/>
    <n v="84.926602927971558"/>
    <n v="-16.766546810494081"/>
    <n v="9.8191539260655603"/>
    <n v="363"/>
    <n v="125"/>
    <n v="3.909390846401581"/>
    <n v="13.63126480095074"/>
    <x v="52"/>
  </r>
  <r>
    <n v="55"/>
    <x v="0"/>
    <x v="8"/>
    <x v="54"/>
    <x v="0"/>
    <x v="1"/>
    <n v="25"/>
    <n v="55"/>
    <x v="0"/>
    <x v="0"/>
    <n v="3649"/>
    <n v="42.67900241351569"/>
    <n v="14302979.877863109"/>
    <n v="22055415.177863121"/>
    <n v="43.029798778631147"/>
    <n v="-7.1290027000590932"/>
    <n v="3.6943809516595931"/>
    <n v="28.14042474076447"/>
    <n v="0.131283766527798"/>
    <n v="0.2105013827842353"/>
    <n v="6.6558307941488579E-2"/>
    <x v="54"/>
    <n v="-8.7152855677947745"/>
    <n v="2061"/>
    <n v="155"/>
    <n v="16"/>
    <n v="25"/>
    <n v="168.13976193185289"/>
    <n v="-21.327288244248439"/>
    <n v="2.2620976790091341"/>
    <n v="513"/>
    <n v="97"/>
    <n v="2.1522627602422388"/>
    <n v="7.9987694593560654"/>
    <x v="53"/>
  </r>
  <r>
    <n v="56"/>
    <x v="0"/>
    <x v="0"/>
    <x v="55"/>
    <x v="1"/>
    <x v="1"/>
    <n v="35"/>
    <n v="105"/>
    <x v="0"/>
    <x v="0"/>
    <n v="3649"/>
    <n v="41.794046661303298"/>
    <n v="29836109.66399999"/>
    <n v="36840819.864799991"/>
    <n v="198.36109663999989"/>
    <n v="62.264150943396217"/>
    <n v="11.718090701440721"/>
    <n v="40.008173765167953"/>
    <n v="0.29289241669018051"/>
    <n v="0.6857376764307207"/>
    <n v="0.42456237625584159"/>
    <x v="55"/>
    <n v="-12.064401977922749"/>
    <n v="1295"/>
    <n v="201"/>
    <n v="7"/>
    <n v="42.857142857142847"/>
    <n v="109.2084093682176"/>
    <n v="-19.18095232286143"/>
    <n v="16.90166906402504"/>
    <n v="595"/>
    <n v="217"/>
    <n v="6.3690353830205098"/>
    <n v="25.30138447856304"/>
    <x v="54"/>
  </r>
  <r>
    <n v="57"/>
    <x v="0"/>
    <x v="0"/>
    <x v="56"/>
    <x v="1"/>
    <x v="1"/>
    <n v="30"/>
    <n v="85"/>
    <x v="0"/>
    <x v="0"/>
    <n v="3649"/>
    <n v="32.019308125502818"/>
    <n v="27596683.957627509"/>
    <n v="40708475.521627508"/>
    <n v="175.96683957627499"/>
    <n v="-46.125594353115851"/>
    <n v="10.83798755548921"/>
    <n v="31.882622715755751"/>
    <n v="0.33993400267328999"/>
    <n v="0.70905801336881957"/>
    <n v="0.31938799894028469"/>
    <x v="56"/>
    <n v="-9.5482227624176179"/>
    <n v="1400"/>
    <n v="139"/>
    <n v="9"/>
    <n v="33.333333333333329"/>
    <n v="114.212280555291"/>
    <n v="-13.11397197149828"/>
    <n v="11.93981555572128"/>
    <n v="373"/>
    <n v="129"/>
    <n v="4.4543359315494282"/>
    <n v="19.32613624787593"/>
    <x v="55"/>
  </r>
  <r>
    <n v="58"/>
    <x v="0"/>
    <x v="3"/>
    <x v="57"/>
    <x v="1"/>
    <x v="1"/>
    <n v="20"/>
    <n v="70"/>
    <x v="0"/>
    <x v="0"/>
    <n v="3649"/>
    <n v="25.894652191395259"/>
    <n v="9339089.7351999916"/>
    <n v="15618655.70319999"/>
    <n v="-6.6091026480000838"/>
    <n v="-20.603015075376881"/>
    <n v="-0.69044131906598194"/>
    <n v="45.966648564703007"/>
    <n v="0"/>
    <n v="0"/>
    <n v="0"/>
    <x v="57"/>
    <n v="-25.10072594993602"/>
    <n v="1991"/>
    <n v="397"/>
    <n v="14"/>
    <n v="14.285714285714279"/>
    <n v="118.8550210335832"/>
    <n v="-28.526135609745371"/>
    <n v="-0.48724572760435741"/>
    <n v="198"/>
    <n v="67"/>
    <n v="1.478524253467622"/>
    <n v="3.882177589837581"/>
    <x v="56"/>
  </r>
  <r>
    <n v="59"/>
    <x v="0"/>
    <x v="7"/>
    <x v="58"/>
    <x v="1"/>
    <x v="1"/>
    <n v="25"/>
    <n v="100"/>
    <x v="0"/>
    <x v="0"/>
    <n v="3649"/>
    <n v="35.599356395816571"/>
    <n v="15190022.15479999"/>
    <n v="17637764.21439999"/>
    <n v="51.900221547999912"/>
    <n v="-59.473684210526322"/>
    <n v="4.3287852465015098"/>
    <n v="34.97209263784147"/>
    <n v="0.1237782734744777"/>
    <n v="0.26666146892397458"/>
    <n v="0.10968436409534831"/>
    <x v="58"/>
    <n v="-10.9678181865524"/>
    <n v="2136"/>
    <n v="228"/>
    <n v="11"/>
    <n v="63.636363636363633"/>
    <n v="30.095985657547079"/>
    <n v="-10.703182670861199"/>
    <n v="3.873618580216998"/>
    <n v="287"/>
    <n v="116"/>
    <n v="2.4144969434812311"/>
    <n v="4.7703163298390532"/>
    <x v="57"/>
  </r>
  <r>
    <n v="60"/>
    <x v="0"/>
    <x v="6"/>
    <x v="59"/>
    <x v="1"/>
    <x v="1"/>
    <n v="35"/>
    <n v="195"/>
    <x v="0"/>
    <x v="0"/>
    <n v="3649"/>
    <n v="16.331456154465009"/>
    <n v="3311168.594999996"/>
    <n v="10154479.52"/>
    <n v="-66.888314050000048"/>
    <n v="-73.91304347826086"/>
    <n v="-10.599154197910121"/>
    <n v="17.87587675359784"/>
    <n v="0"/>
    <n v="0"/>
    <n v="0"/>
    <x v="59"/>
    <n v="-23.623560754158639"/>
    <n v="2432"/>
    <n v="641"/>
    <n v="7"/>
    <n v="0"/>
    <n v="-3.4491943001731311"/>
    <n v="-42.435489626189039"/>
    <n v="-14.606468153173701"/>
    <n v="273"/>
    <n v="85"/>
    <n v="0"/>
    <n v="-13.455427810111219"/>
    <x v="58"/>
  </r>
  <r>
    <n v="61"/>
    <x v="0"/>
    <x v="5"/>
    <x v="60"/>
    <x v="1"/>
    <x v="1"/>
    <n v="20"/>
    <n v="60"/>
    <x v="0"/>
    <x v="0"/>
    <n v="3649"/>
    <n v="49.235720032180211"/>
    <n v="13817667.05759998"/>
    <n v="21760422.37159998"/>
    <n v="38.176670575999758"/>
    <n v="275.55555555555549"/>
    <n v="3.3321674835818049"/>
    <n v="35.100281378738408"/>
    <n v="9.4932785513230297E-2"/>
    <n v="0.17274999716019279"/>
    <n v="6.0802081213927453E-2"/>
    <x v="60"/>
    <n v="-7.8553391479201746"/>
    <n v="1583"/>
    <n v="108"/>
    <n v="21"/>
    <n v="28.571428571428569"/>
    <n v="54.444296473861002"/>
    <n v="-17.806964975362909"/>
    <n v="1.5517289927811759"/>
    <n v="361"/>
    <n v="85"/>
    <n v="1.5955861069751049"/>
    <n v="2.9233742739696789"/>
    <x v="59"/>
  </r>
  <r>
    <n v="62"/>
    <x v="0"/>
    <x v="8"/>
    <x v="61"/>
    <x v="0"/>
    <x v="0"/>
    <n v="25"/>
    <n v="130"/>
    <x v="0"/>
    <x v="0"/>
    <n v="3649"/>
    <n v="55.327704061117807"/>
    <n v="24132768.267199989"/>
    <n v="32018885.787199989"/>
    <n v="141.3276826719999"/>
    <n v="111.0091743119266"/>
    <n v="9.3373127171817458"/>
    <n v="32.559859782620201"/>
    <n v="0.28677373857014632"/>
    <n v="0.52080060224904323"/>
    <n v="0.24416154919322619"/>
    <x v="61"/>
    <n v="-9.790682760759303"/>
    <n v="1719"/>
    <n v="136"/>
    <n v="13"/>
    <n v="30.76923076923077"/>
    <n v="158.4055097186129"/>
    <n v="-9.7736990704091919"/>
    <n v="7.0122672313705392"/>
    <n v="628"/>
    <n v="156"/>
    <n v="3.880789204147479"/>
    <n v="12.26998433941618"/>
    <x v="60"/>
  </r>
  <r>
    <n v="63"/>
    <x v="0"/>
    <x v="4"/>
    <x v="62"/>
    <x v="1"/>
    <x v="1"/>
    <n v="20"/>
    <n v="140"/>
    <x v="0"/>
    <x v="0"/>
    <n v="3649"/>
    <n v="43.845534995977467"/>
    <n v="9022809.3599999901"/>
    <n v="12783393.33"/>
    <n v="-9.7719064000001001"/>
    <n v="-5.0359712230215834"/>
    <n v="-1.036943317079198"/>
    <n v="16.786543085955731"/>
    <n v="0"/>
    <n v="0"/>
    <n v="0"/>
    <x v="62"/>
    <n v="-14.2950628617416"/>
    <n v="2352"/>
    <n v="625"/>
    <n v="14"/>
    <n v="35.714285714285722"/>
    <n v="19.37865796104434"/>
    <n v="-11.691336250158351"/>
    <n v="-0.73198502252043163"/>
    <n v="496"/>
    <n v="114"/>
    <n v="0.91146317188620374"/>
    <n v="-0.33812827008035667"/>
    <x v="61"/>
  </r>
  <r>
    <n v="64"/>
    <x v="0"/>
    <x v="2"/>
    <x v="63"/>
    <x v="1"/>
    <x v="1"/>
    <n v="35"/>
    <n v="155"/>
    <x v="0"/>
    <x v="0"/>
    <n v="3649"/>
    <n v="51.488334674175377"/>
    <n v="982125.25999999687"/>
    <n v="20717940.614399999"/>
    <n v="-90.178747400000034"/>
    <n v="326.22950819672133"/>
    <n v="-20.96156795405545"/>
    <n v="51.48029149996497"/>
    <n v="0"/>
    <n v="0"/>
    <n v="0"/>
    <x v="63"/>
    <n v="-28.43059922876413"/>
    <n v="3000"/>
    <n v="760"/>
    <n v="16"/>
    <n v="18.75"/>
    <n v="153.21726604131379"/>
    <n v="-44.447066977839853"/>
    <n v="-13.50329180912987"/>
    <n v="438"/>
    <n v="117"/>
    <n v="0.59578244914052469"/>
    <n v="-7.3185831720904968"/>
    <x v="62"/>
  </r>
  <r>
    <n v="65"/>
    <x v="0"/>
    <x v="3"/>
    <x v="64"/>
    <x v="1"/>
    <x v="1"/>
    <n v="30"/>
    <n v="50"/>
    <x v="0"/>
    <x v="0"/>
    <n v="3649"/>
    <n v="38.656476267095726"/>
    <n v="27271761.796799991"/>
    <n v="35794161.796799988"/>
    <n v="172.7176179679999"/>
    <n v="-23.350752581854081"/>
    <n v="10.70499751486658"/>
    <n v="39.279301650384838"/>
    <n v="0.27253533197074281"/>
    <n v="0.51776571964741125"/>
    <n v="0.36333730559680433"/>
    <x v="64"/>
    <n v="-12.775098819131721"/>
    <n v="998"/>
    <n v="95"/>
    <n v="9"/>
    <n v="55.555555555555557"/>
    <n v="67.338460862671596"/>
    <n v="-6.8282240415978626"/>
    <n v="11.79253853641911"/>
    <n v="291"/>
    <n v="155"/>
    <n v="8.6514737459936573"/>
    <n v="13.68022314149845"/>
    <x v="63"/>
  </r>
  <r>
    <n v="66"/>
    <x v="0"/>
    <x v="4"/>
    <x v="65"/>
    <x v="1"/>
    <x v="1"/>
    <n v="30"/>
    <n v="195"/>
    <x v="0"/>
    <x v="0"/>
    <n v="3649"/>
    <n v="75.834338560514681"/>
    <n v="21248300.180999991"/>
    <n v="28545686.180999991"/>
    <n v="112.48300180999991"/>
    <n v="266.66666666666657"/>
    <n v="7.9361059335153028"/>
    <n v="46.217302761707877"/>
    <n v="0.17171287503368879"/>
    <n v="0.3098226154564932"/>
    <n v="0.1698332522824367"/>
    <x v="65"/>
    <n v="-14.52075555689999"/>
    <n v="1074"/>
    <n v="165"/>
    <n v="12"/>
    <n v="41.666666666666671"/>
    <n v="51.991523215619509"/>
    <n v="-9.5912491217435729"/>
    <n v="6.4822059717307923"/>
    <n v="546"/>
    <n v="228"/>
    <n v="3.7491805771098141"/>
    <n v="8.3462159006006864"/>
    <x v="64"/>
  </r>
  <r>
    <n v="67"/>
    <x v="0"/>
    <x v="5"/>
    <x v="66"/>
    <x v="1"/>
    <x v="1"/>
    <n v="35"/>
    <n v="135"/>
    <x v="0"/>
    <x v="0"/>
    <n v="3649"/>
    <n v="30.939895118999591"/>
    <n v="4031630.6926852241"/>
    <n v="10000000"/>
    <n v="-59.683693073147758"/>
    <n v="547.82506387733531"/>
    <n v="-8.8208410763857543"/>
    <n v="29.631238598780719"/>
    <n v="0"/>
    <n v="0"/>
    <n v="0"/>
    <x v="66"/>
    <n v="-60.590155616494407"/>
    <n v="2347"/>
    <n v="2347"/>
    <n v="11"/>
    <n v="9.0909090909090917"/>
    <n v="64.386070049274196"/>
    <n v="-22.02665528682541"/>
    <n v="-7.9269672918082179"/>
    <n v="333"/>
    <n v="100"/>
    <n v="0.49807730288392799"/>
    <n v="-5.8984692005031913"/>
    <x v="65"/>
  </r>
  <r>
    <n v="68"/>
    <x v="0"/>
    <x v="3"/>
    <x v="67"/>
    <x v="1"/>
    <x v="1"/>
    <n v="35"/>
    <n v="150"/>
    <x v="0"/>
    <x v="0"/>
    <n v="3649"/>
    <n v="7.6830249396621069"/>
    <n v="13850490.4712"/>
    <n v="13850490.4712"/>
    <n v="38.504904712000013"/>
    <n v="-95.205128205128204"/>
    <n v="3.3570228910879241"/>
    <n v="15.30492659306978"/>
    <n v="0.21934263262706641"/>
    <n v="0.45919055854731611"/>
    <n v="9.9923749664674155E-2"/>
    <x v="67"/>
    <n v="-33.595845855999997"/>
    <n v="1796"/>
    <n v="1796"/>
    <n v="3"/>
    <n v="33.333333333333329"/>
    <n v="107.0685908616976"/>
    <n v="-24.781620080594649"/>
    <n v="11.469208363607081"/>
    <n v="151"/>
    <n v="88"/>
    <n v="2.98606575902045"/>
    <n v="23.73750606290999"/>
    <x v="66"/>
  </r>
  <r>
    <n v="69"/>
    <x v="0"/>
    <x v="3"/>
    <x v="68"/>
    <x v="1"/>
    <x v="1"/>
    <n v="20"/>
    <n v="50"/>
    <x v="0"/>
    <x v="0"/>
    <n v="3649"/>
    <n v="34.097305991154002"/>
    <n v="63951211.099999979"/>
    <n v="71604190.299999982"/>
    <n v="539.51211099999978"/>
    <n v="192.64705882352939"/>
    <n v="20.685239878652609"/>
    <n v="38.722883138516003"/>
    <n v="0.53418646035883321"/>
    <n v="1.1815674725987311"/>
    <n v="0.45595950980319849"/>
    <x v="68"/>
    <n v="-11.888805886830109"/>
    <n v="1347"/>
    <n v="258"/>
    <n v="10"/>
    <n v="60"/>
    <n v="205.72009241084609"/>
    <n v="-6.7785324277533698"/>
    <n v="20.396552689867821"/>
    <n v="246"/>
    <n v="121"/>
    <n v="17.841970426038209"/>
    <n v="29.50465829050443"/>
    <x v="67"/>
  </r>
  <r>
    <n v="70"/>
    <x v="0"/>
    <x v="7"/>
    <x v="69"/>
    <x v="1"/>
    <x v="1"/>
    <n v="35"/>
    <n v="175"/>
    <x v="0"/>
    <x v="0"/>
    <n v="3649"/>
    <n v="12.313883299798791"/>
    <n v="13913696.92"/>
    <n v="15722717.76"/>
    <n v="39.13696919999996"/>
    <n v="900"/>
    <n v="3.4061301873685061"/>
    <n v="7.2549795737217373"/>
    <n v="0.46948859783228758"/>
    <n v="1.01113054100745"/>
    <n v="0.2424722051470849"/>
    <x v="69"/>
    <n v="-3.8568199134663002"/>
    <n v="707"/>
    <n v="125"/>
    <n v="3"/>
    <n v="66.666666666666657"/>
    <n v="38.306254716562329"/>
    <n v="-2.2777605145430591"/>
    <n v="11.644517234409779"/>
    <n v="384"/>
    <n v="151"/>
    <n v="18.117907502017989"/>
    <n v="12.99683126656566"/>
    <x v="68"/>
  </r>
  <r>
    <n v="71"/>
    <x v="0"/>
    <x v="7"/>
    <x v="70"/>
    <x v="1"/>
    <x v="1"/>
    <n v="20"/>
    <n v="50"/>
    <x v="0"/>
    <x v="0"/>
    <n v="3649"/>
    <n v="50.201126307320997"/>
    <n v="13014548.73319998"/>
    <n v="29737806.182"/>
    <n v="30.145487331999799"/>
    <n v="-72.8"/>
    <n v="2.7068504018332269"/>
    <n v="39.983245179506817"/>
    <n v="6.76996174192636E-2"/>
    <n v="0.124329348057077"/>
    <n v="4.1563837836494047E-2"/>
    <x v="70"/>
    <n v="-7.6844724003232274"/>
    <n v="2319"/>
    <n v="131"/>
    <n v="22"/>
    <n v="22.72727272727273"/>
    <n v="98.479772990360289"/>
    <n v="-14.96690457936962"/>
    <n v="1.204854339395367"/>
    <n v="680"/>
    <n v="83"/>
    <n v="1.728315473428597"/>
    <n v="3.0274353024351912"/>
    <x v="69"/>
  </r>
  <r>
    <n v="72"/>
    <x v="0"/>
    <x v="0"/>
    <x v="71"/>
    <x v="1"/>
    <x v="1"/>
    <n v="30"/>
    <n v="50"/>
    <x v="0"/>
    <x v="0"/>
    <n v="3649"/>
    <n v="33.869670152856003"/>
    <n v="388767886.2367999"/>
    <n v="816083906.20879984"/>
    <n v="3787.678862367999"/>
    <n v="188.88888888888891"/>
    <n v="44.924961114195128"/>
    <n v="96.022188853641453"/>
    <n v="0.46786020658902572"/>
    <n v="1.726612491338253"/>
    <n v="0.78947670889101718"/>
    <x v="71"/>
    <n v="-13.031675020892241"/>
    <n v="1285"/>
    <n v="117"/>
    <n v="12"/>
    <n v="33.333333333333329"/>
    <n v="734.71263055761642"/>
    <n v="-16.96710934830012"/>
    <n v="35.667006833155327"/>
    <n v="271"/>
    <n v="101"/>
    <n v="14.487245143895541"/>
    <n v="86.347159119319883"/>
    <x v="70"/>
  </r>
  <r>
    <n v="73"/>
    <x v="0"/>
    <x v="4"/>
    <x v="72"/>
    <x v="0"/>
    <x v="0"/>
    <n v="35"/>
    <n v="195"/>
    <x v="0"/>
    <x v="0"/>
    <n v="3649"/>
    <n v="58.95372233400402"/>
    <n v="21140018.407999989"/>
    <n v="23840268.407999989"/>
    <n v="111.4001840799999"/>
    <n v="404.76190476190482"/>
    <n v="7.8868296082187817"/>
    <n v="35.97080388031921"/>
    <n v="0.21925641791213679"/>
    <n v="0.38887464451357001"/>
    <n v="0.22627425664525561"/>
    <x v="72"/>
    <n v="-7.8245604426381732"/>
    <n v="1666"/>
    <n v="116"/>
    <n v="12"/>
    <n v="33.333333333333329"/>
    <n v="113.8059328805433"/>
    <n v="-13.290864149833389"/>
    <n v="6.4373775523888233"/>
    <n v="546"/>
    <n v="176"/>
    <n v="3.2129393642157851"/>
    <n v="10.186751223470869"/>
    <x v="71"/>
  </r>
  <r>
    <n v="74"/>
    <x v="0"/>
    <x v="5"/>
    <x v="73"/>
    <x v="0"/>
    <x v="0"/>
    <n v="20"/>
    <n v="50"/>
    <x v="0"/>
    <x v="0"/>
    <n v="3649"/>
    <n v="52.051488334674183"/>
    <n v="11327194.197999969"/>
    <n v="18198106.99399998"/>
    <n v="13.271941979999751"/>
    <n v="-8.7837837837837842"/>
    <n v="1.271269818406662"/>
    <n v="24.64265430979108"/>
    <n v="5.158818536449452E-2"/>
    <n v="7.910764076932926E-2"/>
    <n v="2.2450545030632599E-2"/>
    <x v="73"/>
    <n v="-9.9443906155321908"/>
    <n v="1224"/>
    <n v="161"/>
    <n v="29"/>
    <n v="27.586206896551719"/>
    <n v="51.542287186410782"/>
    <n v="-12.967509527985509"/>
    <n v="0.43071746655816151"/>
    <n v="294"/>
    <n v="65"/>
    <n v="1.316298835394333"/>
    <n v="1.3005917359090651"/>
    <x v="72"/>
  </r>
  <r>
    <n v="75"/>
    <x v="0"/>
    <x v="0"/>
    <x v="74"/>
    <x v="1"/>
    <x v="1"/>
    <n v="30"/>
    <n v="80"/>
    <x v="0"/>
    <x v="0"/>
    <n v="3649"/>
    <n v="37.892196299275938"/>
    <n v="29705046.46119998"/>
    <n v="47911321.461199977"/>
    <n v="197.05046461199979"/>
    <n v="39.814814814814817"/>
    <n v="11.66824585870885"/>
    <n v="61.138912628616403"/>
    <n v="0.19084810895454921"/>
    <n v="0.48727526768301932"/>
    <n v="0.24086801411422429"/>
    <x v="74"/>
    <n v="-22.269482023457069"/>
    <n v="1204"/>
    <n v="250"/>
    <n v="14"/>
    <n v="28.571428571428569"/>
    <n v="83.821966831291789"/>
    <n v="-13.06728222429382"/>
    <n v="8.0870205871151022"/>
    <n v="337"/>
    <n v="98"/>
    <n v="3.3959912895753641"/>
    <n v="11.86913580331942"/>
    <x v="73"/>
  </r>
  <r>
    <n v="76"/>
    <x v="0"/>
    <x v="4"/>
    <x v="75"/>
    <x v="1"/>
    <x v="1"/>
    <n v="35"/>
    <n v="190"/>
    <x v="0"/>
    <x v="0"/>
    <n v="3649"/>
    <n v="19.187449718423171"/>
    <n v="3924944.3308523381"/>
    <n v="12466869.78965234"/>
    <n v="-60.750556691476632"/>
    <n v="-94.374932787165449"/>
    <n v="-9.0447330337994245"/>
    <n v="20.816767866712979"/>
    <n v="0"/>
    <n v="0"/>
    <n v="0"/>
    <x v="75"/>
    <n v="-18.638425597346931"/>
    <n v="2129"/>
    <n v="472"/>
    <n v="6"/>
    <n v="0"/>
    <n v="-0.8542689948532467"/>
    <n v="-37.138371017715812"/>
    <n v="-14.433320590341561"/>
    <n v="231"/>
    <n v="118"/>
    <n v="0"/>
    <n v="-13.46005639804306"/>
    <x v="74"/>
  </r>
  <r>
    <n v="77"/>
    <x v="0"/>
    <x v="0"/>
    <x v="76"/>
    <x v="1"/>
    <x v="1"/>
    <n v="35"/>
    <n v="85"/>
    <x v="0"/>
    <x v="0"/>
    <n v="3649"/>
    <n v="41.271118262268701"/>
    <n v="214559.36439999199"/>
    <n v="10000000"/>
    <n v="-97.854406356000084"/>
    <n v="-5.9701492537313428"/>
    <n v="-32.255682234990523"/>
    <n v="45.262573502388463"/>
    <n v="0"/>
    <n v="0"/>
    <n v="0"/>
    <x v="76"/>
    <n v="-97.973406356000083"/>
    <n v="3448"/>
    <n v="3448"/>
    <n v="21"/>
    <n v="4.7619047619047619"/>
    <n v="5.8729524570515279"/>
    <n v="-45.15672102567828"/>
    <n v="-16.726394858480621"/>
    <n v="309"/>
    <n v="72"/>
    <n v="1.7460102680703402E-2"/>
    <n v="-15.737675691498151"/>
    <x v="75"/>
  </r>
  <r>
    <n v="78"/>
    <x v="0"/>
    <x v="3"/>
    <x v="77"/>
    <x v="0"/>
    <x v="1"/>
    <n v="25"/>
    <n v="65"/>
    <x v="0"/>
    <x v="0"/>
    <n v="3649"/>
    <n v="33.95012067578439"/>
    <n v="15221772.43079998"/>
    <n v="25205377.81719999"/>
    <n v="52.217724307999838"/>
    <n v="78.285714285714278"/>
    <n v="4.3508696228222732"/>
    <n v="28.59718929940745"/>
    <n v="0.15214326055856209"/>
    <n v="0.26384922761737112"/>
    <n v="9.7961741752094003E-2"/>
    <x v="77"/>
    <n v="-11.998276438721209"/>
    <n v="1047"/>
    <n v="155"/>
    <n v="14"/>
    <n v="28.571428571428569"/>
    <n v="63.683178847590227"/>
    <n v="-14.91691451739395"/>
    <n v="3.0466350426555429"/>
    <n v="223"/>
    <n v="88"/>
    <n v="1.988754390782183"/>
    <n v="5.108832379913582"/>
    <x v="76"/>
  </r>
  <r>
    <n v="79"/>
    <x v="0"/>
    <x v="7"/>
    <x v="78"/>
    <x v="0"/>
    <x v="1"/>
    <n v="20"/>
    <n v="80"/>
    <x v="0"/>
    <x v="0"/>
    <n v="3649"/>
    <n v="42.638777152051489"/>
    <n v="7510406.0799999824"/>
    <n v="11070420.365999989"/>
    <n v="-24.895939200000171"/>
    <n v="-17.117117117117122"/>
    <n v="-2.860404224965551"/>
    <n v="22.03133636350908"/>
    <n v="0"/>
    <n v="0"/>
    <n v="0"/>
    <x v="78"/>
    <n v="-15.777501757802341"/>
    <n v="2332"/>
    <n v="671"/>
    <n v="18"/>
    <n v="16.666666666666661"/>
    <n v="43.776512770662443"/>
    <n v="-16.150002712794041"/>
    <n v="-1.578072691007137"/>
    <n v="373"/>
    <n v="85"/>
    <n v="0.80869070100382501"/>
    <n v="-0.88539670536554804"/>
    <x v="77"/>
  </r>
  <r>
    <n v="80"/>
    <x v="0"/>
    <x v="6"/>
    <x v="79"/>
    <x v="1"/>
    <x v="1"/>
    <n v="35"/>
    <n v="190"/>
    <x v="0"/>
    <x v="0"/>
    <n v="3649"/>
    <n v="35.921158487530171"/>
    <n v="5706228.7615999943"/>
    <n v="13847226.876"/>
    <n v="-42.937712384000058"/>
    <n v="91.25"/>
    <n v="-5.5283095362212764"/>
    <n v="37.706839300892689"/>
    <n v="0"/>
    <n v="0"/>
    <n v="0"/>
    <x v="79"/>
    <n v="-18.95938408985376"/>
    <n v="1480"/>
    <n v="230"/>
    <n v="8"/>
    <n v="12.5"/>
    <n v="242.44620740825289"/>
    <n v="-46.246322594704537"/>
    <n v="-6.7731538722604512"/>
    <n v="570"/>
    <n v="160"/>
    <n v="1.634495608462772"/>
    <n v="11.764413215039751"/>
    <x v="78"/>
  </r>
  <r>
    <n v="81"/>
    <x v="0"/>
    <x v="2"/>
    <x v="80"/>
    <x v="1"/>
    <x v="1"/>
    <n v="35"/>
    <n v="140"/>
    <x v="0"/>
    <x v="0"/>
    <n v="3649"/>
    <n v="31.777956556717619"/>
    <n v="2713506.508399996"/>
    <n v="11749515.131999999"/>
    <n v="-72.864934916000038"/>
    <n v="-57.666666666666657"/>
    <n v="-12.38502321676124"/>
    <n v="36.640300441925959"/>
    <n v="0"/>
    <n v="0"/>
    <n v="0"/>
    <x v="80"/>
    <n v="-19.692169123855091"/>
    <n v="2909"/>
    <n v="460"/>
    <n v="9"/>
    <n v="11.111111111111111"/>
    <n v="15.80306530713866"/>
    <n v="-37.912343026206393"/>
    <n v="-13.49183796288664"/>
    <n v="372"/>
    <n v="128"/>
    <n v="0.1264100468680609"/>
    <n v="-12.13458320147384"/>
    <x v="79"/>
  </r>
  <r>
    <n v="82"/>
    <x v="0"/>
    <x v="3"/>
    <x v="81"/>
    <x v="1"/>
    <x v="1"/>
    <n v="20"/>
    <n v="70"/>
    <x v="0"/>
    <x v="0"/>
    <n v="3649"/>
    <n v="28.39903459372486"/>
    <n v="37841731.878185786"/>
    <n v="66470212.9357858"/>
    <n v="278.41731878185789"/>
    <n v="-95.513447881347346"/>
    <n v="14.44256092295262"/>
    <n v="54.150472093875358"/>
    <n v="0.26671163453413599"/>
    <n v="0.56439043484652307"/>
    <n v="0.20436519341224799"/>
    <x v="81"/>
    <n v="-7.9300624491695881"/>
    <n v="1767"/>
    <n v="102"/>
    <n v="5"/>
    <n v="40"/>
    <n v="217.44641638569121"/>
    <n v="-16.290927077982619"/>
    <n v="30.495138088795692"/>
    <n v="507"/>
    <n v="204"/>
    <n v="10.8058408942805"/>
    <n v="49.724132668553182"/>
    <x v="80"/>
  </r>
  <r>
    <n v="83"/>
    <x v="0"/>
    <x v="0"/>
    <x v="82"/>
    <x v="1"/>
    <x v="1"/>
    <n v="30"/>
    <n v="180"/>
    <x v="0"/>
    <x v="0"/>
    <n v="3649"/>
    <n v="4.2621632488942502"/>
    <n v="9404264.9043999985"/>
    <n v="12338130.408399999"/>
    <n v="-5.9573509560000151"/>
    <n v="-1.9607843137254899"/>
    <n v="-0.62043529282737042"/>
    <n v="8.0613467333500424"/>
    <n v="0"/>
    <n v="0"/>
    <n v="0"/>
    <x v="82"/>
    <n v="-12.92856788255169"/>
    <n v="2894"/>
    <n v="1481"/>
    <n v="2"/>
    <n v="0"/>
    <n v="-2.0782903652871609"/>
    <n v="-3.9614001659547089"/>
    <n v="-3.0244160281890138"/>
    <n v="128"/>
    <n v="77"/>
    <n v="0"/>
    <n v="-3.0198452656209351"/>
    <x v="81"/>
  </r>
  <r>
    <n v="84"/>
    <x v="0"/>
    <x v="3"/>
    <x v="83"/>
    <x v="0"/>
    <x v="0"/>
    <n v="35"/>
    <n v="110"/>
    <x v="0"/>
    <x v="0"/>
    <n v="3649"/>
    <n v="48.028962188254233"/>
    <n v="122433626.9232"/>
    <n v="149890946.92320001"/>
    <n v="1124.3362692319999"/>
    <n v="73.885350318471339"/>
    <n v="28.907429565246549"/>
    <n v="55.635193711361588"/>
    <n v="0.51958890833057692"/>
    <n v="1.209557881050817"/>
    <n v="0.72127010368270794"/>
    <x v="83"/>
    <n v="-9.8585160558940323"/>
    <n v="1031"/>
    <n v="77"/>
    <n v="7"/>
    <n v="71.428571428571431"/>
    <n v="269.55653216140632"/>
    <n v="-8.1394297645745013"/>
    <n v="43.026401677482042"/>
    <n v="441"/>
    <n v="249"/>
    <n v="31.55979304585366"/>
    <n v="62.08998873865481"/>
    <x v="82"/>
  </r>
  <r>
    <n v="85"/>
    <x v="0"/>
    <x v="3"/>
    <x v="84"/>
    <x v="1"/>
    <x v="1"/>
    <n v="25"/>
    <n v="85"/>
    <x v="0"/>
    <x v="0"/>
    <n v="3649"/>
    <n v="53.39766787293928"/>
    <n v="255975792.03200001"/>
    <n v="289014717.03199989"/>
    <n v="2459.7579203199998"/>
    <n v="2182.608695652174"/>
    <n v="38.895580912771081"/>
    <n v="44.992163384736642"/>
    <n v="0.86449679203392571"/>
    <n v="2.272184888979218"/>
    <n v="1.4126149149414"/>
    <x v="84"/>
    <n v="-6.3938012315763926"/>
    <n v="1043"/>
    <n v="81"/>
    <n v="10"/>
    <n v="50"/>
    <n v="1375.9472234032171"/>
    <n v="-10.950233214118979"/>
    <n v="38.300757010384892"/>
    <n v="520"/>
    <n v="194"/>
    <n v="55.436282781330597"/>
    <n v="146.2217684054369"/>
    <x v="83"/>
  </r>
  <r>
    <n v="86"/>
    <x v="0"/>
    <x v="5"/>
    <x v="85"/>
    <x v="1"/>
    <x v="1"/>
    <n v="35"/>
    <n v="195"/>
    <x v="0"/>
    <x v="0"/>
    <n v="3649"/>
    <n v="29.646017699115049"/>
    <n v="9099505.3479999956"/>
    <n v="11695604.068"/>
    <n v="-9.0049465200000434"/>
    <n v="-49.038461538461533"/>
    <n v="-0.9519958543408702"/>
    <n v="16.575197654732989"/>
    <n v="0"/>
    <n v="0"/>
    <n v="0"/>
    <x v="85"/>
    <n v="-17.10328324580631"/>
    <n v="1649"/>
    <n v="601"/>
    <n v="8"/>
    <n v="12.5"/>
    <n v="28.31044693932823"/>
    <n v="-8.1241882563223946"/>
    <n v="-1.1723389136810261"/>
    <n v="353"/>
    <n v="131"/>
    <n v="0.84925215017654809"/>
    <n v="-0.62816134801034207"/>
    <x v="84"/>
  </r>
  <r>
    <n v="87"/>
    <x v="0"/>
    <x v="7"/>
    <x v="86"/>
    <x v="1"/>
    <x v="1"/>
    <n v="35"/>
    <n v="105"/>
    <x v="0"/>
    <x v="0"/>
    <n v="3649"/>
    <n v="27.95655671761866"/>
    <n v="17841040.083599981"/>
    <n v="29074232.083599981"/>
    <n v="78.410400835999809"/>
    <n v="-31.159420289855071"/>
    <n v="6.0439445437216799"/>
    <n v="50.715330995657418"/>
    <n v="0.11917391496940451"/>
    <n v="0.29247896269166601"/>
    <n v="0.13578583644230879"/>
    <x v="86"/>
    <n v="-19.589524231293581"/>
    <n v="1355"/>
    <n v="160"/>
    <n v="13"/>
    <n v="30.76923076923077"/>
    <n v="53.54708677944673"/>
    <n v="-10.89124423241131"/>
    <n v="4.5538682462961111"/>
    <n v="292"/>
    <n v="77"/>
    <n v="3.3164609884571772"/>
    <n v="5.9640729843993583"/>
    <x v="85"/>
  </r>
  <r>
    <n v="88"/>
    <x v="0"/>
    <x v="4"/>
    <x v="87"/>
    <x v="1"/>
    <x v="1"/>
    <n v="30"/>
    <n v="155"/>
    <x v="0"/>
    <x v="0"/>
    <n v="3649"/>
    <n v="18.463395012067579"/>
    <n v="14717352.2236"/>
    <n v="26675168.2236"/>
    <n v="47.173522235999968"/>
    <n v="-60.487804878048777"/>
    <n v="3.9950102683211419"/>
    <n v="38.112156956669949"/>
    <n v="0.104822465778127"/>
    <n v="0.2343628800968795"/>
    <n v="8.5818868503906992E-2"/>
    <x v="87"/>
    <n v="-21.721119399507209"/>
    <n v="2599"/>
    <n v="421"/>
    <n v="5"/>
    <n v="40"/>
    <n v="145.85881557515589"/>
    <n v="-24.693542352351791"/>
    <n v="8.0353161900489347"/>
    <n v="358"/>
    <n v="136"/>
    <n v="3.064084716476009"/>
    <n v="19.99391112177441"/>
    <x v="86"/>
  </r>
  <r>
    <n v="89"/>
    <x v="0"/>
    <x v="3"/>
    <x v="88"/>
    <x v="0"/>
    <x v="0"/>
    <n v="30"/>
    <n v="70"/>
    <x v="0"/>
    <x v="0"/>
    <n v="3649"/>
    <n v="51.689460981496381"/>
    <n v="64636549.475999974"/>
    <n v="70419609.475999981"/>
    <n v="546.36549475999971"/>
    <n v="121.264367816092"/>
    <n v="20.824852626432101"/>
    <n v="39.435038851519117"/>
    <n v="0.52807993177949875"/>
    <n v="1.030851668099372"/>
    <n v="0.57214856343884524"/>
    <x v="88"/>
    <n v="-7.6774914395238802"/>
    <n v="1639"/>
    <n v="74"/>
    <n v="11"/>
    <n v="63.636363636363633"/>
    <n v="140.3619721375"/>
    <n v="-7.7470671557767101"/>
    <n v="18.489767603246431"/>
    <n v="451"/>
    <n v="172"/>
    <n v="13.95816819334379"/>
    <n v="25.547646791005558"/>
    <x v="87"/>
  </r>
  <r>
    <n v="90"/>
    <x v="0"/>
    <x v="6"/>
    <x v="89"/>
    <x v="1"/>
    <x v="1"/>
    <n v="35"/>
    <n v="195"/>
    <x v="0"/>
    <x v="0"/>
    <n v="3649"/>
    <n v="13.515687851971039"/>
    <n v="1896729.580399998"/>
    <n v="11068487.6556"/>
    <n v="-81.032704196000026"/>
    <n v="-46.236559139784937"/>
    <n v="-15.50848461241757"/>
    <n v="28.52800894704351"/>
    <n v="0"/>
    <n v="0"/>
    <n v="0"/>
    <x v="89"/>
    <n v="-17.99826686108074"/>
    <n v="2937"/>
    <n v="597"/>
    <n v="6"/>
    <n v="0"/>
    <n v="-15.06255485543333"/>
    <n v="-34.744972699427358"/>
    <n v="-24.20079236045795"/>
    <n v="157"/>
    <n v="81"/>
    <n v="0"/>
    <n v="-23.96378266701716"/>
    <x v="88"/>
  </r>
  <r>
    <n v="91"/>
    <x v="0"/>
    <x v="5"/>
    <x v="90"/>
    <x v="1"/>
    <x v="1"/>
    <n v="20"/>
    <n v="90"/>
    <x v="0"/>
    <x v="0"/>
    <n v="3649"/>
    <n v="35.745878568556492"/>
    <n v="3724967.32413967"/>
    <n v="11960297.2868162"/>
    <n v="-62.7503267586033"/>
    <n v="-4.109955075832838"/>
    <n v="-9.5219630887831919"/>
    <n v="48.065389359531061"/>
    <n v="0"/>
    <n v="0"/>
    <n v="0"/>
    <x v="90"/>
    <n v="-58.951011273669998"/>
    <n v="2818"/>
    <n v="1594"/>
    <n v="20"/>
    <n v="15"/>
    <n v="53.661758601074141"/>
    <n v="-23.66303293191028"/>
    <n v="-4.8177996459678463"/>
    <n v="252"/>
    <n v="64"/>
    <n v="0.54085055492531997"/>
    <n v="-3.687483085228461"/>
    <x v="89"/>
  </r>
  <r>
    <n v="92"/>
    <x v="0"/>
    <x v="0"/>
    <x v="91"/>
    <x v="0"/>
    <x v="0"/>
    <n v="20"/>
    <n v="85"/>
    <x v="0"/>
    <x v="0"/>
    <n v="3649"/>
    <n v="57.297949336550062"/>
    <n v="85141439.178940088"/>
    <n v="107619792.71894009"/>
    <n v="751.41439178940084"/>
    <n v="1374.962788233016"/>
    <n v="24.236241037678301"/>
    <n v="36.185992128812231"/>
    <n v="0.66976859308994241"/>
    <n v="1.3802384891895929"/>
    <n v="0.57931367727499694"/>
    <x v="91"/>
    <n v="-6.9580988995467026"/>
    <n v="958"/>
    <n v="81"/>
    <n v="16"/>
    <n v="50"/>
    <n v="564.91638858579961"/>
    <n v="-22.673436067512242"/>
    <n v="14.323079285407189"/>
    <n v="567"/>
    <n v="130"/>
    <n v="9.3864158930951849"/>
    <n v="38.068608343133008"/>
    <x v="90"/>
  </r>
  <r>
    <n v="93"/>
    <x v="0"/>
    <x v="5"/>
    <x v="92"/>
    <x v="1"/>
    <x v="1"/>
    <n v="25"/>
    <n v="150"/>
    <x v="0"/>
    <x v="0"/>
    <n v="3649"/>
    <n v="34.23169750603379"/>
    <n v="8546101.9386696592"/>
    <n v="21562266.91721607"/>
    <n v="-14.53898061330341"/>
    <n v="-19.868583302816571"/>
    <n v="-1.5799709526411629"/>
    <n v="47.859368231656987"/>
    <n v="0"/>
    <n v="0"/>
    <n v="0"/>
    <x v="92"/>
    <n v="-15.952017416190159"/>
    <n v="2762"/>
    <n v="390"/>
    <n v="9"/>
    <n v="33.333333333333329"/>
    <n v="67.446123927502953"/>
    <n v="-28.066062515492739"/>
    <n v="-1.7305385027505229"/>
    <n v="645"/>
    <n v="140"/>
    <n v="1.1366816908963271"/>
    <n v="1.1998561133675341"/>
    <x v="91"/>
  </r>
  <r>
    <n v="94"/>
    <x v="0"/>
    <x v="8"/>
    <x v="93"/>
    <x v="1"/>
    <x v="1"/>
    <n v="25"/>
    <n v="105"/>
    <x v="0"/>
    <x v="0"/>
    <n v="3649"/>
    <n v="12.746280659429029"/>
    <n v="7125645.7027999936"/>
    <n v="12966245.702799991"/>
    <n v="-28.74354297200005"/>
    <n v="-57.665167418028084"/>
    <n v="-3.3755277302169651"/>
    <n v="23.74566723025988"/>
    <n v="0"/>
    <n v="0"/>
    <n v="0"/>
    <x v="93"/>
    <n v="-44.020827229410813"/>
    <n v="1766"/>
    <n v="937"/>
    <n v="7"/>
    <n v="28.571428571428569"/>
    <n v="10.228086656372691"/>
    <n v="-21.354217458734571"/>
    <n v="-4.7259701607618947"/>
    <n v="269"/>
    <n v="63"/>
    <n v="0.34369701436604289"/>
    <n v="-4.1667362822654992"/>
    <x v="92"/>
  </r>
  <r>
    <n v="95"/>
    <x v="0"/>
    <x v="5"/>
    <x v="94"/>
    <x v="1"/>
    <x v="1"/>
    <n v="20"/>
    <n v="70"/>
    <x v="0"/>
    <x v="0"/>
    <n v="3649"/>
    <n v="46.661303298471438"/>
    <n v="8172325.8932038499"/>
    <n v="16171511.919603851"/>
    <n v="-18.276741067961499"/>
    <n v="15.41853323607141"/>
    <n v="-2.0251321243856308"/>
    <n v="31.209480675069809"/>
    <n v="0"/>
    <n v="0"/>
    <n v="0"/>
    <x v="94"/>
    <n v="-15.118645858935009"/>
    <n v="2132"/>
    <n v="307"/>
    <n v="22"/>
    <n v="18.18181818181818"/>
    <n v="89.772273272073505"/>
    <n v="-19.882237571598569"/>
    <n v="-0.91326601934847984"/>
    <n v="226"/>
    <n v="77"/>
    <n v="1.1341500762207171"/>
    <n v="0.73507154860361223"/>
    <x v="93"/>
  </r>
  <r>
    <n v="96"/>
    <x v="0"/>
    <x v="6"/>
    <x v="95"/>
    <x v="0"/>
    <x v="0"/>
    <n v="25"/>
    <n v="175"/>
    <x v="0"/>
    <x v="0"/>
    <n v="3649"/>
    <n v="49.758648431214802"/>
    <n v="21875839.251999989"/>
    <n v="26537639.251999989"/>
    <n v="118.7583925199999"/>
    <n v="-39.512195121951223"/>
    <n v="8.2583561158210408"/>
    <n v="28.570418407988718"/>
    <n v="0.28905268371960141"/>
    <n v="0.48175505312583711"/>
    <n v="0.39372856536766399"/>
    <x v="95"/>
    <n v="-8.3860314585186835"/>
    <n v="742"/>
    <n v="97"/>
    <n v="4"/>
    <n v="75"/>
    <n v="76.544902873308757"/>
    <n v="-2.0468042850187662"/>
    <n v="21.616948776486922"/>
    <n v="959"/>
    <n v="448"/>
    <n v="50.135128197274867"/>
    <n v="25.14249773478215"/>
    <x v="94"/>
  </r>
  <r>
    <n v="97"/>
    <x v="0"/>
    <x v="7"/>
    <x v="96"/>
    <x v="1"/>
    <x v="1"/>
    <n v="35"/>
    <n v="155"/>
    <x v="0"/>
    <x v="0"/>
    <n v="3649"/>
    <n v="33.789219629927587"/>
    <n v="6433101.306799992"/>
    <n v="17116518.954399999"/>
    <n v="-35.668986932000081"/>
    <n v="-1.98019801980198"/>
    <n v="-4.3731118219315519"/>
    <n v="30.874686566911311"/>
    <n v="0"/>
    <n v="0"/>
    <n v="0"/>
    <x v="96"/>
    <n v="-20.589396702711209"/>
    <n v="3041"/>
    <n v="648"/>
    <n v="15"/>
    <n v="20"/>
    <n v="46.681125506534997"/>
    <n v="-20.683415195882588"/>
    <n v="-2.8980870833048682"/>
    <n v="331"/>
    <n v="81"/>
    <n v="0.75359551321887019"/>
    <n v="-1.7518648732205491"/>
    <x v="95"/>
  </r>
  <r>
    <n v="98"/>
    <x v="0"/>
    <x v="3"/>
    <x v="97"/>
    <x v="1"/>
    <x v="1"/>
    <n v="30"/>
    <n v="50"/>
    <x v="0"/>
    <x v="0"/>
    <n v="3649"/>
    <n v="30.249396621078041"/>
    <n v="21811366.13439998"/>
    <n v="34789942.13439998"/>
    <n v="118.11366134399979"/>
    <n v="14.66666666666667"/>
    <n v="8.2259706167154825"/>
    <n v="56.144027940624653"/>
    <n v="0.14651550518275769"/>
    <n v="0.37294818839987781"/>
    <n v="0.13352837624457681"/>
    <x v="97"/>
    <n v="-31.677610234423739"/>
    <n v="1350"/>
    <n v="431"/>
    <n v="22"/>
    <n v="18.18181818181818"/>
    <n v="138.1757275884323"/>
    <n v="-16.042777652324471"/>
    <n v="3.608346216637504"/>
    <n v="194"/>
    <n v="49"/>
    <n v="2.465502790897824"/>
    <n v="8.5260942775968349"/>
    <x v="96"/>
  </r>
  <r>
    <n v="99"/>
    <x v="0"/>
    <x v="6"/>
    <x v="98"/>
    <x v="1"/>
    <x v="1"/>
    <n v="35"/>
    <n v="80"/>
    <x v="0"/>
    <x v="0"/>
    <n v="3649"/>
    <n v="48.994368463395013"/>
    <n v="32125545.726987328"/>
    <n v="38295295.726987332"/>
    <n v="221.25545726987329"/>
    <n v="256.92074280259129"/>
    <n v="12.55848784976035"/>
    <n v="35.90492833345094"/>
    <n v="0.34977058673196659"/>
    <n v="0.63147623805619535"/>
    <n v="0.25612498375016102"/>
    <x v="98"/>
    <n v="-7.8344477780636277"/>
    <n v="2934"/>
    <n v="205"/>
    <n v="13"/>
    <n v="46.153846153846153"/>
    <n v="181.8399997273925"/>
    <n v="-11.970042728386961"/>
    <n v="9.3927851120001016"/>
    <n v="315"/>
    <n v="136"/>
    <n v="4.5068495870074843"/>
    <n v="15.8913081241448"/>
    <x v="97"/>
  </r>
  <r>
    <n v="100"/>
    <x v="0"/>
    <x v="8"/>
    <x v="99"/>
    <x v="0"/>
    <x v="1"/>
    <n v="30"/>
    <n v="50"/>
    <x v="0"/>
    <x v="0"/>
    <n v="3649"/>
    <n v="44.408688656476272"/>
    <n v="12109737.193993339"/>
    <n v="16017110.969993349"/>
    <n v="21.097371939933449"/>
    <n v="-46.180555249358846"/>
    <n v="1.959376673042112"/>
    <n v="19.098616772290999"/>
    <n v="0.10259259591432041"/>
    <n v="0.15717231697358669"/>
    <n v="7.5148535315248746E-2"/>
    <x v="99"/>
    <n v="-5.5082002695979542"/>
    <n v="1260"/>
    <n v="101"/>
    <n v="12"/>
    <n v="50"/>
    <n v="24.068237113376249"/>
    <n v="-9.1180639161475234"/>
    <n v="1.608562587302931"/>
    <n v="345"/>
    <n v="134"/>
    <n v="1.6814731031918879"/>
    <n v="2.1175036132599221"/>
    <x v="98"/>
  </r>
  <r>
    <n v="101"/>
    <x v="0"/>
    <x v="7"/>
    <x v="100"/>
    <x v="1"/>
    <x v="1"/>
    <n v="30"/>
    <n v="130"/>
    <x v="0"/>
    <x v="0"/>
    <n v="3649"/>
    <n v="9.8512263771612396"/>
    <n v="11158923.24"/>
    <n v="13467651.24"/>
    <n v="11.589232399999981"/>
    <n v="-35.593220338983052"/>
    <n v="1.1172893641028909"/>
    <n v="14.20284612230458"/>
    <n v="7.8666582351284264E-2"/>
    <n v="0.1248434067894271"/>
    <n v="6.5175557665949027E-2"/>
    <x v="100"/>
    <n v="-7.5130734142209761"/>
    <n v="1464"/>
    <n v="305"/>
    <n v="2"/>
    <n v="50"/>
    <n v="15.86096683979223"/>
    <n v="-3.687004166428864"/>
    <n v="5.6357743215546874"/>
    <n v="308"/>
    <n v="173"/>
    <n v="4.3018575851393059"/>
    <n v="6.086981336681685"/>
    <x v="99"/>
  </r>
  <r>
    <n v="102"/>
    <x v="0"/>
    <x v="7"/>
    <x v="101"/>
    <x v="1"/>
    <x v="1"/>
    <n v="35"/>
    <n v="120"/>
    <x v="0"/>
    <x v="0"/>
    <n v="3649"/>
    <n v="32.139983909895413"/>
    <n v="4262218.8991999933"/>
    <n v="15110054.4264"/>
    <n v="-57.377811008000073"/>
    <n v="-1.136363636363636"/>
    <n v="-8.2814789670307203"/>
    <n v="38.984287519035568"/>
    <n v="0"/>
    <n v="0"/>
    <n v="0"/>
    <x v="101"/>
    <n v="-11.83591765332957"/>
    <n v="2888"/>
    <n v="235"/>
    <n v="12"/>
    <n v="16.666666666666661"/>
    <n v="48.840998644763523"/>
    <n v="-36.810521252048567"/>
    <n v="-6.8600359786102239"/>
    <n v="287"/>
    <n v="97"/>
    <n v="0.53399553407229405"/>
    <n v="-4.8468613387047359"/>
    <x v="100"/>
  </r>
  <r>
    <n v="103"/>
    <x v="0"/>
    <x v="3"/>
    <x v="102"/>
    <x v="0"/>
    <x v="0"/>
    <n v="35"/>
    <n v="195"/>
    <x v="0"/>
    <x v="0"/>
    <n v="3649"/>
    <n v="45.333869670152858"/>
    <n v="78610909.840000004"/>
    <n v="90710909.840000004"/>
    <n v="686.10909839999999"/>
    <n v="-7.4139976275207591"/>
    <n v="23.246046641134541"/>
    <n v="37.85971424731148"/>
    <n v="0.61400480968461901"/>
    <n v="1.248834656037046"/>
    <n v="0.7023170947324483"/>
    <x v="102"/>
    <n v="-7.9672851907064368"/>
    <n v="1245"/>
    <n v="75"/>
    <n v="3"/>
    <n v="66.666666666666657"/>
    <n v="231.24807193393241"/>
    <n v="-11.122877994741071"/>
    <n v="98.881166680085798"/>
    <n v="869"/>
    <n v="547"/>
    <n v="35.822455192955331"/>
    <n v="129.10864019619319"/>
    <x v="101"/>
  </r>
  <r>
    <n v="104"/>
    <x v="0"/>
    <x v="7"/>
    <x v="103"/>
    <x v="1"/>
    <x v="1"/>
    <n v="25"/>
    <n v="50"/>
    <x v="0"/>
    <x v="0"/>
    <n v="3649"/>
    <n v="37.932421560740153"/>
    <n v="9621798.5423999894"/>
    <n v="17399057.68"/>
    <n v="-3.782014576000106"/>
    <n v="-73.770491803278688"/>
    <n v="-0.3900490526938194"/>
    <n v="26.25633935573503"/>
    <n v="0"/>
    <n v="0"/>
    <n v="0"/>
    <x v="103"/>
    <n v="-10.88155340956825"/>
    <n v="1561"/>
    <n v="202"/>
    <n v="17"/>
    <n v="23.52941176470588"/>
    <n v="41.551991914338537"/>
    <n v="-14.916914517393939"/>
    <n v="-0.2265326528857026"/>
    <n v="214"/>
    <n v="81"/>
    <n v="1.1578129658350711"/>
    <n v="0.71209229266440266"/>
    <x v="102"/>
  </r>
  <r>
    <n v="105"/>
    <x v="0"/>
    <x v="4"/>
    <x v="104"/>
    <x v="1"/>
    <x v="1"/>
    <n v="25"/>
    <n v="55"/>
    <x v="0"/>
    <x v="0"/>
    <n v="3649"/>
    <n v="48.270313757039418"/>
    <n v="10026954.443999991"/>
    <n v="14921639.248"/>
    <n v="0.26954443999985228"/>
    <n v="-22.222222222222221"/>
    <n v="2.72900540129184E-2"/>
    <n v="19.456245220054591"/>
    <n v="1.402637235718487E-3"/>
    <n v="2.2035750266321992E-3"/>
    <n v="8.2851258884487954E-4"/>
    <x v="104"/>
    <n v="-8.3781736213377478"/>
    <n v="1855"/>
    <n v="256"/>
    <n v="21"/>
    <n v="33.333333333333329"/>
    <n v="30.877429842809299"/>
    <n v="-8.4432014915434834"/>
    <n v="1.2728993888733159E-2"/>
    <n v="306"/>
    <n v="85"/>
    <n v="1.138772187579089"/>
    <n v="0.38716029084477588"/>
    <x v="103"/>
  </r>
  <r>
    <n v="106"/>
    <x v="0"/>
    <x v="8"/>
    <x v="105"/>
    <x v="1"/>
    <x v="1"/>
    <n v="35"/>
    <n v="55"/>
    <x v="0"/>
    <x v="0"/>
    <n v="3649"/>
    <n v="27.43362831858407"/>
    <n v="22725541.233599991"/>
    <n v="40710892.889599986"/>
    <n v="127.25541233599991"/>
    <n v="-14.838709677419351"/>
    <n v="8.6773433417046029"/>
    <n v="38.962450255926498"/>
    <n v="0.22271041181206799"/>
    <n v="0.48433748573230512"/>
    <n v="0.19641672962928669"/>
    <x v="105"/>
    <n v="-12.64832818657954"/>
    <n v="1669"/>
    <n v="153"/>
    <n v="10"/>
    <n v="30"/>
    <n v="207.17855554466709"/>
    <n v="-23.28793077173372"/>
    <n v="8.5553983661758934"/>
    <n v="340"/>
    <n v="100"/>
    <n v="3.454988000844033"/>
    <n v="19.696646372474198"/>
    <x v="104"/>
  </r>
  <r>
    <n v="107"/>
    <x v="0"/>
    <x v="7"/>
    <x v="106"/>
    <x v="1"/>
    <x v="1"/>
    <n v="25"/>
    <n v="145"/>
    <x v="0"/>
    <x v="0"/>
    <n v="3649"/>
    <n v="17.497988736926789"/>
    <n v="17006422.973999999"/>
    <n v="19105007.973999999"/>
    <n v="70.064229740000002"/>
    <n v="-65.986394557823118"/>
    <n v="5.53018452510603"/>
    <n v="8.6593287437965607"/>
    <n v="0.63863893942908545"/>
    <n v="1.2647342803327479"/>
    <n v="0.45625569789367332"/>
    <x v="106"/>
    <n v="-3.8614679858446119"/>
    <n v="2125"/>
    <n v="179"/>
    <n v="4"/>
    <n v="25"/>
    <n v="76.479953379253132"/>
    <n v="-1.7845252363830171"/>
    <n v="14.197433233656589"/>
    <n v="470"/>
    <n v="157"/>
    <n v="20.8100276595897"/>
    <n v="18.201201082365682"/>
    <x v="105"/>
  </r>
  <r>
    <n v="108"/>
    <x v="0"/>
    <x v="6"/>
    <x v="107"/>
    <x v="0"/>
    <x v="1"/>
    <n v="20"/>
    <n v="100"/>
    <x v="0"/>
    <x v="0"/>
    <n v="3649"/>
    <n v="37.087691069991948"/>
    <n v="5062179.9699999932"/>
    <n v="10139317.039999999"/>
    <n v="-49.378200300000067"/>
    <n v="-71.262135922330089"/>
    <n v="-6.6682535012051458"/>
    <n v="24.078304643765851"/>
    <n v="0"/>
    <n v="0"/>
    <n v="0"/>
    <x v="107"/>
    <n v="-29.65254674049017"/>
    <n v="3389"/>
    <n v="1696"/>
    <n v="15"/>
    <n v="6.666666666666667"/>
    <n v="38.543425308984048"/>
    <n v="-15.253211297957611"/>
    <n v="-4.4380467198454454"/>
    <n v="307"/>
    <n v="89"/>
    <n v="0.40125866997410498"/>
    <n v="-3.8341919996800971"/>
    <x v="106"/>
  </r>
  <r>
    <n v="109"/>
    <x v="0"/>
    <x v="3"/>
    <x v="108"/>
    <x v="1"/>
    <x v="1"/>
    <n v="25"/>
    <n v="135"/>
    <x v="0"/>
    <x v="0"/>
    <n v="3649"/>
    <n v="8.2059533386967018"/>
    <n v="7357699.8475999981"/>
    <n v="11543947.8476"/>
    <n v="-26.423001524000021"/>
    <n v="6"/>
    <n v="-3.06246871613155"/>
    <n v="21.378229128550551"/>
    <n v="0"/>
    <n v="0"/>
    <n v="0"/>
    <x v="108"/>
    <n v="-26.72198918728775"/>
    <n v="1062"/>
    <n v="443"/>
    <n v="3"/>
    <n v="33.333333333333329"/>
    <n v="1.6324270524493261"/>
    <n v="-23.169120132763769"/>
    <n v="-9.7223042017735786"/>
    <n v="219"/>
    <n v="99"/>
    <n v="5.6402285249279253E-2"/>
    <n v="-9.1033807665805675"/>
    <x v="107"/>
  </r>
  <r>
    <n v="110"/>
    <x v="0"/>
    <x v="4"/>
    <x v="109"/>
    <x v="1"/>
    <x v="1"/>
    <n v="25"/>
    <n v="75"/>
    <x v="0"/>
    <x v="0"/>
    <n v="3649"/>
    <n v="43.925985518905883"/>
    <n v="26219691.74199998"/>
    <n v="33938474.801999979"/>
    <n v="162.19691741999969"/>
    <n v="88.235294117647058"/>
    <n v="10.264394736842601"/>
    <n v="30.47224708494559"/>
    <n v="0.33684403740325358"/>
    <n v="0.66323300518682293"/>
    <n v="0.27542268804727638"/>
    <x v="109"/>
    <n v="-8.2405022296764852"/>
    <n v="2503"/>
    <n v="161"/>
    <n v="13"/>
    <n v="46.153846153846153"/>
    <n v="96.639033160207745"/>
    <n v="-13.26198036040962"/>
    <n v="7.6967319491951791"/>
    <n v="324"/>
    <n v="124"/>
    <n v="3.6068879107202041"/>
    <n v="10.54431134463233"/>
    <x v="108"/>
  </r>
  <r>
    <n v="111"/>
    <x v="0"/>
    <x v="8"/>
    <x v="110"/>
    <x v="0"/>
    <x v="1"/>
    <n v="20"/>
    <n v="115"/>
    <x v="0"/>
    <x v="0"/>
    <n v="3649"/>
    <n v="32.341110217216411"/>
    <n v="10305512.148153121"/>
    <n v="19161662.466153119"/>
    <n v="3.0551214815311689"/>
    <n v="-43.538405790483857"/>
    <n v="0.30551976221802057"/>
    <n v="23.03202078586764"/>
    <n v="1.3265000281932979E-2"/>
    <n v="1.995573368970003E-2"/>
    <n v="6.5829592794971322E-3"/>
    <x v="110"/>
    <n v="-10.255465900706641"/>
    <n v="2173"/>
    <n v="208"/>
    <n v="10"/>
    <n v="30"/>
    <n v="49.561455251271759"/>
    <n v="-13.847458878729411"/>
    <n v="0.30125039398889442"/>
    <n v="461"/>
    <n v="117"/>
    <n v="1.2877401421612471"/>
    <n v="2.0388234785483061"/>
    <x v="109"/>
  </r>
  <r>
    <n v="112"/>
    <x v="0"/>
    <x v="1"/>
    <x v="111"/>
    <x v="1"/>
    <x v="1"/>
    <n v="25"/>
    <n v="90"/>
    <x v="0"/>
    <x v="0"/>
    <n v="3649"/>
    <n v="44.32823813354787"/>
    <n v="26529483.00283736"/>
    <n v="41341636.212437361"/>
    <n v="165.29483002837361"/>
    <n v="-31.383996001613131"/>
    <n v="10.395760372048301"/>
    <n v="40.144201172481822"/>
    <n v="0.25896044929085349"/>
    <n v="0.6324913261485432"/>
    <n v="0.28897861194936092"/>
    <x v="111"/>
    <n v="-8.1513659569650656"/>
    <n v="1366"/>
    <n v="108"/>
    <n v="14"/>
    <n v="28.571428571428569"/>
    <n v="107.4433756415378"/>
    <n v="-13.992098370843889"/>
    <n v="7.2177202148125286"/>
    <n v="392"/>
    <n v="115"/>
    <n v="4.5440260488573614"/>
    <n v="10.56821488629736"/>
    <x v="110"/>
  </r>
  <r>
    <n v="113"/>
    <x v="0"/>
    <x v="5"/>
    <x v="112"/>
    <x v="1"/>
    <x v="1"/>
    <n v="20"/>
    <n v="55"/>
    <x v="0"/>
    <x v="0"/>
    <n v="3649"/>
    <n v="56.355591311343517"/>
    <n v="36981896.817999981"/>
    <n v="92791674.937999994"/>
    <n v="269.81896817999979"/>
    <n v="447.33727810650879"/>
    <n v="14.176239156676941"/>
    <n v="52.871093015499703"/>
    <n v="0.26812835423169767"/>
    <n v="0.62653781167501155"/>
    <n v="0.187946367637363"/>
    <x v="112"/>
    <n v="-29.579113632536341"/>
    <n v="2557"/>
    <n v="467"/>
    <n v="25"/>
    <n v="24"/>
    <n v="271.12998648197498"/>
    <n v="-12.787581731190871"/>
    <n v="5.3706436366098842"/>
    <n v="311"/>
    <n v="81"/>
    <n v="4.1748025327130316"/>
    <n v="12.216456734191359"/>
    <x v="111"/>
  </r>
  <r>
    <n v="114"/>
    <x v="0"/>
    <x v="8"/>
    <x v="113"/>
    <x v="1"/>
    <x v="1"/>
    <n v="20"/>
    <n v="50"/>
    <x v="0"/>
    <x v="0"/>
    <n v="3649"/>
    <n v="0"/>
    <n v="10000000"/>
    <n v="10000000"/>
    <n v="0"/>
    <n v="0"/>
    <n v="0"/>
    <n v="0"/>
    <m/>
    <m/>
    <m/>
    <x v="113"/>
    <m/>
    <m/>
    <m/>
    <m/>
    <m/>
    <m/>
    <m/>
    <m/>
    <m/>
    <m/>
    <m/>
    <m/>
    <x v="0"/>
  </r>
  <r>
    <n v="115"/>
    <x v="0"/>
    <x v="4"/>
    <x v="114"/>
    <x v="1"/>
    <x v="1"/>
    <n v="25"/>
    <n v="120"/>
    <x v="0"/>
    <x v="0"/>
    <n v="3649"/>
    <n v="27.715205148833469"/>
    <n v="8433923.5039999932"/>
    <n v="14799980.092"/>
    <n v="-15.660764960000069"/>
    <n v="-80.400000000000006"/>
    <n v="-1.711705428025911"/>
    <n v="26.962336349439031"/>
    <n v="0"/>
    <n v="0"/>
    <n v="0"/>
    <x v="114"/>
    <n v="-12.899044661510541"/>
    <n v="1765"/>
    <n v="282"/>
    <n v="9"/>
    <n v="33.333333333333329"/>
    <n v="53.572937908036337"/>
    <n v="-25.321811968053201"/>
    <n v="-1.875665907461588"/>
    <n v="259"/>
    <n v="111"/>
    <n v="1.017054041086217"/>
    <n v="0.1361772552136456"/>
    <x v="112"/>
  </r>
  <r>
    <n v="116"/>
    <x v="0"/>
    <x v="5"/>
    <x v="115"/>
    <x v="0"/>
    <x v="1"/>
    <n v="25"/>
    <n v="60"/>
    <x v="0"/>
    <x v="0"/>
    <n v="3649"/>
    <n v="33.386967015285599"/>
    <n v="14901292.41963358"/>
    <n v="29685162.17963358"/>
    <n v="49.012924196335781"/>
    <n v="-83.278688524590166"/>
    <n v="4.1260286984836414"/>
    <n v="30.095338345937819"/>
    <n v="0.13709859816347811"/>
    <n v="0.29556196339741891"/>
    <n v="7.7506657342848007E-2"/>
    <x v="115"/>
    <n v="-8.9840030277389538"/>
    <n v="2106"/>
    <n v="186"/>
    <n v="16"/>
    <n v="18.75"/>
    <n v="188.79240205285581"/>
    <n v="-21.438811241636088"/>
    <n v="2.524182587882184"/>
    <n v="310"/>
    <n v="75"/>
    <n v="2.6556350311365229"/>
    <n v="7.9872301833828709"/>
    <x v="113"/>
  </r>
  <r>
    <n v="117"/>
    <x v="0"/>
    <x v="3"/>
    <x v="116"/>
    <x v="1"/>
    <x v="1"/>
    <n v="35"/>
    <n v="70"/>
    <x v="0"/>
    <x v="0"/>
    <n v="3649"/>
    <n v="37.91716928025734"/>
    <n v="3791161.643199991"/>
    <n v="10078814.4"/>
    <n v="-62.088383568000083"/>
    <n v="12"/>
    <n v="-9.3603326063368399"/>
    <n v="26.16492844290071"/>
    <n v="0"/>
    <n v="0"/>
    <n v="0"/>
    <x v="116"/>
    <n v="-34.311404513348677"/>
    <n v="3217"/>
    <n v="1610"/>
    <n v="22"/>
    <n v="18.18181818181818"/>
    <n v="9.1283052929077577"/>
    <n v="-12.604874151018789"/>
    <n v="-4.3130304151192238"/>
    <n v="166"/>
    <n v="62"/>
    <n v="0.1793835676305128"/>
    <n v="-4.1816071939849619"/>
    <x v="114"/>
  </r>
  <r>
    <n v="118"/>
    <x v="0"/>
    <x v="3"/>
    <x v="117"/>
    <x v="1"/>
    <x v="1"/>
    <n v="35"/>
    <n v="70"/>
    <x v="0"/>
    <x v="0"/>
    <n v="3649"/>
    <n v="16.24447125050261"/>
    <n v="16149036.434"/>
    <n v="30035136.434"/>
    <n v="61.490364339999971"/>
    <n v="-42.857142857142847"/>
    <n v="4.9762008033658054"/>
    <n v="40.171634059322258"/>
    <n v="0.1238734973045246"/>
    <n v="0.30723693013799291"/>
    <n v="0.1030532928817882"/>
    <x v="117"/>
    <n v="-19.759652346220719"/>
    <n v="2890"/>
    <n v="402"/>
    <n v="6"/>
    <n v="33.333333333333329"/>
    <n v="134.0475012075062"/>
    <n v="-20.29766300641251"/>
    <n v="8.3155906150542691"/>
    <n v="252"/>
    <n v="100"/>
    <n v="3.5618005361308431"/>
    <n v="16.745173937344578"/>
    <x v="115"/>
  </r>
  <r>
    <n v="119"/>
    <x v="0"/>
    <x v="5"/>
    <x v="118"/>
    <x v="1"/>
    <x v="1"/>
    <n v="35"/>
    <n v="160"/>
    <x v="0"/>
    <x v="0"/>
    <n v="3649"/>
    <n v="34.23169750603379"/>
    <n v="2324656.026031977"/>
    <n v="15166650.5425498"/>
    <n v="-76.753439739680232"/>
    <n v="-6.7197688610226551"/>
    <n v="-13.747981994373189"/>
    <n v="24.18929908046913"/>
    <n v="0"/>
    <n v="0"/>
    <n v="0"/>
    <x v="118"/>
    <n v="-9.0700957444888797"/>
    <n v="3041"/>
    <n v="175"/>
    <n v="11"/>
    <n v="18.18181818181818"/>
    <n v="23.308825962860102"/>
    <n v="-35.006222198433647"/>
    <n v="-12.42295928830991"/>
    <n v="487"/>
    <n v="114"/>
    <n v="0.17355240314713871"/>
    <n v="-11.186534411373019"/>
    <x v="116"/>
  </r>
  <r>
    <n v="120"/>
    <x v="0"/>
    <x v="3"/>
    <x v="119"/>
    <x v="0"/>
    <x v="1"/>
    <n v="25"/>
    <n v="150"/>
    <x v="0"/>
    <x v="0"/>
    <n v="3649"/>
    <n v="40.386162510056323"/>
    <n v="150553244.0388"/>
    <n v="192195624.0388"/>
    <n v="1405.5324403879999"/>
    <n v="660"/>
    <n v="31.637519511646399"/>
    <n v="57.778461051316619"/>
    <n v="0.54756597763216919"/>
    <n v="1.470295829487295"/>
    <n v="0.75107106202515439"/>
    <x v="119"/>
    <n v="-14.891784512859481"/>
    <n v="956"/>
    <n v="116"/>
    <n v="7"/>
    <n v="71.428571428571431"/>
    <n v="315.43068671576412"/>
    <n v="-10.05329124176671"/>
    <n v="47.313339238129153"/>
    <n v="339"/>
    <n v="207"/>
    <n v="29.981859973226101"/>
    <n v="68.922425467429335"/>
    <x v="117"/>
  </r>
  <r>
    <n v="121"/>
    <x v="0"/>
    <x v="8"/>
    <x v="120"/>
    <x v="1"/>
    <x v="1"/>
    <n v="20"/>
    <n v="60"/>
    <x v="0"/>
    <x v="0"/>
    <n v="3649"/>
    <n v="34.352373290426392"/>
    <n v="9956223.4327999763"/>
    <n v="16762608.57599999"/>
    <n v="-0.43776567200023681"/>
    <n v="-65.287356321839084"/>
    <n v="-4.4462807950562677E-2"/>
    <n v="21.179794431188121"/>
    <n v="0"/>
    <n v="0"/>
    <n v="0"/>
    <x v="120"/>
    <n v="-11.254628755213"/>
    <n v="2321"/>
    <n v="295"/>
    <n v="18"/>
    <n v="38.888888888888893"/>
    <n v="17.506051561655411"/>
    <n v="-11.8017443395411"/>
    <n v="-2.4369347492469991E-2"/>
    <n v="237"/>
    <n v="68"/>
    <n v="1.096565723431119"/>
    <n v="0.29663980611722152"/>
    <x v="118"/>
  </r>
  <r>
    <n v="122"/>
    <x v="0"/>
    <x v="4"/>
    <x v="121"/>
    <x v="1"/>
    <x v="1"/>
    <n v="35"/>
    <n v="50"/>
    <x v="0"/>
    <x v="0"/>
    <n v="3649"/>
    <n v="13.51896690879742"/>
    <n v="15075847.02439999"/>
    <n v="26281206.77559999"/>
    <n v="50.758470243999923"/>
    <n v="0"/>
    <n v="4.2630306606948221"/>
    <n v="33.543737496618121"/>
    <n v="0.127088719947341"/>
    <n v="0.27335724132787198"/>
    <n v="9.5125308916820292E-2"/>
    <x v="121"/>
    <n v="-17.62831233670618"/>
    <n v="2500"/>
    <n v="369"/>
    <n v="7"/>
    <n v="28.571428571428569"/>
    <n v="63.265619717876987"/>
    <n v="-14.966904579369629"/>
    <n v="6.0398027163354406"/>
    <n v="148"/>
    <n v="70"/>
    <n v="2.508316694174737"/>
    <n v="9.5224061620566331"/>
    <x v="119"/>
  </r>
  <r>
    <n v="123"/>
    <x v="0"/>
    <x v="0"/>
    <x v="122"/>
    <x v="1"/>
    <x v="1"/>
    <n v="30"/>
    <n v="60"/>
    <x v="0"/>
    <x v="0"/>
    <n v="3649"/>
    <n v="30.088495575221241"/>
    <n v="6114878.4963999968"/>
    <n v="15650418.7796"/>
    <n v="-38.851215036000028"/>
    <n v="-50"/>
    <n v="-4.8636172838204423"/>
    <n v="63.254622090173427"/>
    <n v="0"/>
    <n v="0"/>
    <n v="0"/>
    <x v="122"/>
    <n v="-82.061546016487114"/>
    <n v="1925"/>
    <n v="1686"/>
    <n v="17"/>
    <n v="11.76470588235294"/>
    <n v="309.14757712431822"/>
    <n v="-33.240732882199403"/>
    <n v="-2.8520290769090679"/>
    <n v="160"/>
    <n v="63"/>
    <n v="1.7489534382873959"/>
    <n v="10.154523051038099"/>
    <x v="120"/>
  </r>
  <r>
    <n v="124"/>
    <x v="0"/>
    <x v="8"/>
    <x v="123"/>
    <x v="1"/>
    <x v="1"/>
    <n v="20"/>
    <n v="55"/>
    <x v="0"/>
    <x v="0"/>
    <n v="3649"/>
    <n v="34.995977473853578"/>
    <n v="34861188.954271331"/>
    <n v="62126441.063471347"/>
    <n v="248.6118895427133"/>
    <n v="-22.95528178904906"/>
    <n v="13.49479862109493"/>
    <n v="56.295534931318571"/>
    <n v="0.23971348060834299"/>
    <n v="0.5193931389659594"/>
    <n v="0.25663815274546981"/>
    <x v="123"/>
    <n v="-19.30311057392786"/>
    <n v="1387"/>
    <n v="230"/>
    <n v="12"/>
    <n v="41.666666666666671"/>
    <n v="103.8370282191982"/>
    <n v="-15.831339471286141"/>
    <n v="10.96736391240303"/>
    <n v="206"/>
    <n v="105"/>
    <n v="4.3244761264864593"/>
    <n v="15.2514470195588"/>
    <x v="121"/>
  </r>
  <r>
    <n v="125"/>
    <x v="0"/>
    <x v="5"/>
    <x v="124"/>
    <x v="1"/>
    <x v="1"/>
    <n v="20"/>
    <n v="50"/>
    <x v="0"/>
    <x v="0"/>
    <n v="3649"/>
    <n v="61.12676056338028"/>
    <n v="27809187.233999979"/>
    <n v="29464487.233999979"/>
    <n v="178.09187233999981"/>
    <n v="451.66666666666669"/>
    <n v="10.92883371740407"/>
    <n v="29.1623190163406"/>
    <n v="0.37475873270847532"/>
    <n v="0.65634734710603937"/>
    <n v="0.28842266803620642"/>
    <x v="124"/>
    <n v="-10.08814746929891"/>
    <n v="805"/>
    <n v="136"/>
    <n v="25"/>
    <n v="36"/>
    <n v="50.492055273581983"/>
    <n v="-6.5075397894619469"/>
    <n v="4.1760404987787103"/>
    <n v="381"/>
    <n v="88"/>
    <n v="3.0902147582673578"/>
    <n v="5.2322452698028616"/>
    <x v="122"/>
  </r>
  <r>
    <n v="126"/>
    <x v="0"/>
    <x v="2"/>
    <x v="125"/>
    <x v="1"/>
    <x v="1"/>
    <n v="35"/>
    <n v="115"/>
    <x v="0"/>
    <x v="0"/>
    <n v="3649"/>
    <n v="43.000804505229283"/>
    <n v="4630956.1547999959"/>
    <n v="12582206.995999999"/>
    <n v="-53.690438452000038"/>
    <n v="-82.943544997409106"/>
    <n v="-7.5067971495199277"/>
    <n v="42.94605089183117"/>
    <n v="0"/>
    <n v="0"/>
    <n v="0"/>
    <x v="125"/>
    <n v="-26.037924272824402"/>
    <n v="2144"/>
    <n v="497"/>
    <n v="8"/>
    <n v="0"/>
    <n v="-1.3841617906613419"/>
    <n v="-30.85220811948739"/>
    <n v="-9.1744808465143546"/>
    <n v="409"/>
    <n v="195"/>
    <n v="0"/>
    <n v="-8.5957639829062913"/>
    <x v="123"/>
  </r>
  <r>
    <n v="127"/>
    <x v="0"/>
    <x v="6"/>
    <x v="126"/>
    <x v="1"/>
    <x v="1"/>
    <n v="25"/>
    <n v="150"/>
    <x v="0"/>
    <x v="0"/>
    <n v="3649"/>
    <n v="38.334674175382141"/>
    <n v="435764.37839999562"/>
    <n v="14371562.6664"/>
    <n v="-95.642356216000039"/>
    <n v="423.45679012345681"/>
    <n v="-27.211271485617839"/>
    <n v="39.851088854718441"/>
    <n v="0"/>
    <n v="0"/>
    <n v="0"/>
    <x v="126"/>
    <n v="-11.038455895421629"/>
    <n v="1574"/>
    <n v="176"/>
    <n v="7"/>
    <n v="42.857142857142847"/>
    <n v="217.44851914137141"/>
    <n v="-99.204206984139347"/>
    <n v="-39.773517488745483"/>
    <n v="591"/>
    <n v="196"/>
    <n v="2.2605572910680252"/>
    <n v="31.646185229026639"/>
    <x v="124"/>
  </r>
  <r>
    <n v="128"/>
    <x v="0"/>
    <x v="5"/>
    <x v="127"/>
    <x v="1"/>
    <x v="1"/>
    <n v="35"/>
    <n v="120"/>
    <x v="0"/>
    <x v="0"/>
    <n v="3649"/>
    <n v="44.028950542822678"/>
    <n v="8718835.7368968464"/>
    <n v="16281859.73689685"/>
    <n v="-12.811642631031541"/>
    <n v="51.984186454384641"/>
    <n v="-1.379580864011831"/>
    <n v="43.373888184832659"/>
    <n v="0"/>
    <n v="0"/>
    <n v="0"/>
    <x v="127"/>
    <n v="-23.594575439745039"/>
    <n v="2520"/>
    <n v="335"/>
    <n v="11"/>
    <n v="27.27272727272727"/>
    <n v="25.93583352151332"/>
    <n v="-17.242166543005549"/>
    <n v="-1.2386729401102641"/>
    <n v="395"/>
    <n v="146"/>
    <n v="0.92928589429099573"/>
    <n v="-0.4063966393884208"/>
    <x v="125"/>
  </r>
  <r>
    <n v="129"/>
    <x v="0"/>
    <x v="6"/>
    <x v="128"/>
    <x v="1"/>
    <x v="1"/>
    <n v="30"/>
    <n v="100"/>
    <x v="0"/>
    <x v="0"/>
    <n v="3649"/>
    <n v="36.041834271922767"/>
    <n v="10062770.60119999"/>
    <n v="10968395.60119999"/>
    <n v="0.6277060119999387"/>
    <n v="38.961038961038973"/>
    <n v="6.3450340094406421E-2"/>
    <n v="26.639695674706591"/>
    <n v="2.381796731809147E-3"/>
    <n v="3.9879230516164238E-3"/>
    <n v="1.463866274318164E-3"/>
    <x v="128"/>
    <n v="-13.076390918647821"/>
    <n v="2219"/>
    <n v="356"/>
    <n v="9"/>
    <n v="44.444444444444443"/>
    <n v="26.023268721829101"/>
    <n v="-22.469274494369142"/>
    <n v="6.9370646935751346E-2"/>
    <n v="296"/>
    <n v="145"/>
    <n v="1.2132479181112881"/>
    <n v="1.444552265793897"/>
    <x v="126"/>
  </r>
  <r>
    <n v="130"/>
    <x v="0"/>
    <x v="5"/>
    <x v="129"/>
    <x v="1"/>
    <x v="1"/>
    <n v="25"/>
    <n v="195"/>
    <x v="0"/>
    <x v="0"/>
    <n v="3649"/>
    <n v="37.811745776347543"/>
    <n v="13243527.5744"/>
    <n v="17027359.5744"/>
    <n v="32.435275743999973"/>
    <n v="53.191489361702118"/>
    <n v="2.8885927956633579"/>
    <n v="28.665412576152249"/>
    <n v="0.10076927335301911"/>
    <n v="0.1593079362637205"/>
    <n v="0.1061501911392103"/>
    <x v="129"/>
    <n v="-11.005064467752479"/>
    <n v="1558"/>
    <n v="152"/>
    <n v="7"/>
    <n v="42.857142857142847"/>
    <n v="37.7135316408189"/>
    <n v="-9.4963594706760084"/>
    <n v="4.09486293788488"/>
    <n v="518"/>
    <n v="200"/>
    <n v="2.9527564262761992"/>
    <n v="5.0063114238667952"/>
    <x v="127"/>
  </r>
  <r>
    <n v="131"/>
    <x v="0"/>
    <x v="5"/>
    <x v="130"/>
    <x v="1"/>
    <x v="1"/>
    <n v="35"/>
    <n v="150"/>
    <x v="0"/>
    <x v="0"/>
    <n v="3649"/>
    <n v="45.695897023330652"/>
    <n v="39446668.318511993"/>
    <n v="111705092.118512"/>
    <n v="294.4666831851199"/>
    <n v="311.18879802606341"/>
    <n v="14.925439077195721"/>
    <n v="100.6814481618418"/>
    <n v="0.14824418350840191"/>
    <n v="0.43120061143402189"/>
    <n v="0.22737917577576511"/>
    <x v="130"/>
    <n v="-23.257213072828531"/>
    <n v="701"/>
    <n v="193"/>
    <n v="8"/>
    <n v="25"/>
    <n v="560.74556685823165"/>
    <n v="-23.009055799707021"/>
    <n v="18.713928174662438"/>
    <n v="476"/>
    <n v="204"/>
    <n v="9.2489623932187595"/>
    <n v="64.557057048910991"/>
    <x v="128"/>
  </r>
  <r>
    <n v="132"/>
    <x v="0"/>
    <x v="8"/>
    <x v="131"/>
    <x v="0"/>
    <x v="0"/>
    <n v="20"/>
    <n v="60"/>
    <x v="0"/>
    <x v="0"/>
    <n v="3649"/>
    <n v="48.39098954143202"/>
    <n v="12826897.64351131"/>
    <n v="18562151.219511319"/>
    <n v="28.268976435113139"/>
    <n v="-61.938146883327107"/>
    <n v="2.5557550578248822"/>
    <n v="28.36426483259617"/>
    <n v="9.0104752332160309E-2"/>
    <n v="0.14192478769077621"/>
    <n v="8.1595612067339923E-2"/>
    <x v="131"/>
    <n v="-8.7812756985174723"/>
    <n v="563"/>
    <n v="101"/>
    <n v="15"/>
    <n v="46.666666666666657"/>
    <n v="25.137191691808901"/>
    <n v="-14.975447184897121"/>
    <n v="1.673943654278087"/>
    <n v="293"/>
    <n v="117"/>
    <n v="1.582844379917878"/>
    <n v="2.4784272838113979"/>
    <x v="129"/>
  </r>
  <r>
    <n v="133"/>
    <x v="0"/>
    <x v="6"/>
    <x v="132"/>
    <x v="1"/>
    <x v="1"/>
    <n v="25"/>
    <n v="130"/>
    <x v="0"/>
    <x v="0"/>
    <n v="3649"/>
    <n v="5.9131134352373289"/>
    <n v="3810466.8267566632"/>
    <n v="12599333.973156661"/>
    <n v="-61.895331732433377"/>
    <n v="2.0755512653725252"/>
    <n v="-9.3172379423669742"/>
    <n v="29.9418171855257"/>
    <n v="0"/>
    <n v="0"/>
    <n v="0"/>
    <x v="132"/>
    <n v="-45.206560173617419"/>
    <n v="2240"/>
    <n v="799"/>
    <n v="3"/>
    <n v="0"/>
    <n v="-5.8789609186160829"/>
    <n v="-52.981955339150112"/>
    <n v="-27.50231330621985"/>
    <n v="104"/>
    <n v="73"/>
    <n v="0"/>
    <n v="-24.252447997586689"/>
    <x v="130"/>
  </r>
  <r>
    <n v="134"/>
    <x v="0"/>
    <x v="6"/>
    <x v="133"/>
    <x v="1"/>
    <x v="1"/>
    <n v="25"/>
    <n v="75"/>
    <x v="0"/>
    <x v="0"/>
    <n v="3649"/>
    <n v="33.547868061142402"/>
    <n v="12506801.00799999"/>
    <n v="19311651.739999998"/>
    <n v="25.068010079999869"/>
    <n v="-11.111111111111111"/>
    <n v="2.2933701115545051"/>
    <n v="26.590726124026471"/>
    <n v="8.6246990806403495E-2"/>
    <n v="0.14408426093774049"/>
    <n v="4.3775233214374057E-2"/>
    <x v="133"/>
    <n v="-10.883365903556999"/>
    <n v="2898"/>
    <n v="293"/>
    <n v="12"/>
    <n v="33.333333333333329"/>
    <n v="69.42631804797206"/>
    <n v="-10.633555522846271"/>
    <n v="1.8812406596037561"/>
    <n v="270"/>
    <n v="101"/>
    <n v="1.803818364321869"/>
    <n v="3.7543370331359789"/>
    <x v="131"/>
  </r>
  <r>
    <n v="135"/>
    <x v="0"/>
    <x v="3"/>
    <x v="134"/>
    <x v="0"/>
    <x v="1"/>
    <n v="20"/>
    <n v="195"/>
    <x v="0"/>
    <x v="0"/>
    <n v="3649"/>
    <n v="33.601609657947677"/>
    <n v="24733252.64839999"/>
    <n v="32921936.64839999"/>
    <n v="147.33252648399991"/>
    <n v="-58.238636363636367"/>
    <n v="9.6180420463794611"/>
    <n v="44.518228419372463"/>
    <n v="0.216047277438248"/>
    <n v="0.43566799352310798"/>
    <n v="0.1835630935841098"/>
    <x v="134"/>
    <n v="-17.906955636557019"/>
    <n v="1420"/>
    <n v="229"/>
    <n v="7"/>
    <n v="28.571428571428569"/>
    <n v="144.33489729679749"/>
    <n v="-24.333224373176431"/>
    <n v="13.81064009064543"/>
    <n v="406"/>
    <n v="174"/>
    <n v="4.3127500518137163"/>
    <n v="24.410546962482279"/>
    <x v="132"/>
  </r>
  <r>
    <n v="136"/>
    <x v="0"/>
    <x v="5"/>
    <x v="135"/>
    <x v="1"/>
    <x v="1"/>
    <n v="35"/>
    <n v="105"/>
    <x v="0"/>
    <x v="0"/>
    <n v="3649"/>
    <n v="52.292839903459367"/>
    <n v="39723091.050939433"/>
    <n v="39723091.050939433"/>
    <n v="297.23091050939428"/>
    <n v="1520.0854066994659"/>
    <n v="15.00681866721896"/>
    <n v="77.969026183901533"/>
    <n v="0.19247154160708829"/>
    <n v="0.4144761973557396"/>
    <n v="0.20099855016674389"/>
    <x v="135"/>
    <n v="-12.02229857919018"/>
    <n v="2473"/>
    <n v="187"/>
    <n v="12"/>
    <n v="16.666666666666661"/>
    <n v="1072.2774775532521"/>
    <n v="-24.091090691170599"/>
    <n v="12.181326607319519"/>
    <n v="835"/>
    <n v="158"/>
    <n v="9.0115615839298577"/>
    <n v="81.502164919239689"/>
    <x v="133"/>
  </r>
  <r>
    <n v="137"/>
    <x v="0"/>
    <x v="6"/>
    <x v="136"/>
    <x v="0"/>
    <x v="1"/>
    <n v="30"/>
    <n v="190"/>
    <x v="0"/>
    <x v="0"/>
    <n v="3649"/>
    <n v="56.999195494770717"/>
    <n v="14705261.484599991"/>
    <n v="15328781.484599991"/>
    <n v="47.052614845999933"/>
    <n v="120.61068702290081"/>
    <n v="3.986346727130186"/>
    <n v="15140263.04568376"/>
    <n v="2.6329441668892461E-7"/>
    <n v="7.477645538981674E-2"/>
    <n v="4.4146497928519518E-2"/>
    <x v="136"/>
    <n v="-12.395481114788501"/>
    <n v="1489"/>
    <n v="160"/>
    <n v="10"/>
    <n v="20"/>
    <n v="84.265254859786708"/>
    <n v="-16.766546810494091"/>
    <n v="3.9318173791635491"/>
    <n v="1037"/>
    <n v="204"/>
    <n v="2.1508808051807229"/>
    <n v="8.5521428731112312"/>
    <x v="134"/>
  </r>
  <r>
    <n v="138"/>
    <x v="0"/>
    <x v="8"/>
    <x v="137"/>
    <x v="1"/>
    <x v="1"/>
    <n v="20"/>
    <n v="120"/>
    <x v="0"/>
    <x v="0"/>
    <n v="3649"/>
    <n v="6.9187449718423171"/>
    <n v="7449670.172399994"/>
    <n v="15353914.791200001"/>
    <n v="-25.503298276000059"/>
    <n v="0"/>
    <n v="-2.9403252583691701"/>
    <n v="20.248317762567201"/>
    <n v="0"/>
    <n v="0"/>
    <n v="0"/>
    <x v="137"/>
    <n v="-21.47088026429897"/>
    <n v="2373"/>
    <n v="499"/>
    <n v="5"/>
    <n v="20"/>
    <n v="23.381354139738189"/>
    <n v="-25.462579233278291"/>
    <n v="-5.7183064840778952"/>
    <n v="162"/>
    <n v="50"/>
    <n v="0.51320214441570355"/>
    <n v="-4.4356763430286561"/>
    <x v="135"/>
  </r>
  <r>
    <n v="139"/>
    <x v="0"/>
    <x v="7"/>
    <x v="138"/>
    <x v="1"/>
    <x v="1"/>
    <n v="25"/>
    <n v="195"/>
    <x v="0"/>
    <x v="0"/>
    <n v="3649"/>
    <n v="49.336016096579478"/>
    <n v="3190005.9987999951"/>
    <n v="10000000"/>
    <n v="-68.099940012000047"/>
    <n v="31.17647058823529"/>
    <n v="-10.94049750070363"/>
    <n v="51.450451816302603"/>
    <n v="0"/>
    <n v="0"/>
    <n v="0"/>
    <x v="138"/>
    <n v="-68.400855768000014"/>
    <n v="3045"/>
    <n v="3045"/>
    <n v="12"/>
    <n v="25"/>
    <n v="70.594185049565851"/>
    <n v="-43.071726897006869"/>
    <n v="-9.0829405848683482"/>
    <n v="713"/>
    <n v="148"/>
    <n v="0.5260255831845333"/>
    <n v="-5.95640456101337"/>
    <x v="136"/>
  </r>
  <r>
    <n v="140"/>
    <x v="0"/>
    <x v="5"/>
    <x v="139"/>
    <x v="1"/>
    <x v="1"/>
    <n v="35"/>
    <n v="80"/>
    <x v="0"/>
    <x v="0"/>
    <n v="3649"/>
    <n v="47.224456958970237"/>
    <n v="14000952.56883591"/>
    <n v="23570110.59523591"/>
    <n v="40.00952568835914"/>
    <n v="78.912304095792436"/>
    <n v="3.4702866292419139"/>
    <n v="41.212416102338423"/>
    <n v="8.4204881864351752E-2"/>
    <n v="0.16235308968869061"/>
    <n v="8.3596083610665048E-2"/>
    <x v="139"/>
    <n v="-16.4907779701538"/>
    <n v="1142"/>
    <n v="227"/>
    <n v="11"/>
    <n v="36.363636363636367"/>
    <n v="63.80343587694766"/>
    <n v="-18.89431929804536"/>
    <n v="3.1067300812254621"/>
    <n v="626"/>
    <n v="154"/>
    <n v="2.0314412824130521"/>
    <n v="5.9355883626587973"/>
    <x v="137"/>
  </r>
  <r>
    <n v="141"/>
    <x v="0"/>
    <x v="4"/>
    <x v="140"/>
    <x v="1"/>
    <x v="1"/>
    <n v="35"/>
    <n v="50"/>
    <x v="0"/>
    <x v="0"/>
    <n v="3649"/>
    <n v="20.43443282381336"/>
    <n v="2885419.601961364"/>
    <n v="10000000"/>
    <n v="-71.145803980386376"/>
    <n v="-50.93387798006539"/>
    <n v="-11.83775356091045"/>
    <n v="31.407550407838539"/>
    <n v="0"/>
    <n v="0"/>
    <n v="0"/>
    <x v="140"/>
    <n v="-71.145803980386376"/>
    <n v="3080"/>
    <n v="3080"/>
    <n v="13"/>
    <n v="7.6923076923076934"/>
    <n v="0.25006879823850081"/>
    <n v="-18.79663103462838"/>
    <n v="-9.118146626698076"/>
    <n v="149"/>
    <n v="55"/>
    <n v="2.1410380189529339E-3"/>
    <n v="-8.9652197178404744"/>
    <x v="138"/>
  </r>
  <r>
    <n v="142"/>
    <x v="0"/>
    <x v="0"/>
    <x v="141"/>
    <x v="1"/>
    <x v="1"/>
    <n v="35"/>
    <n v="95"/>
    <x v="0"/>
    <x v="0"/>
    <n v="3649"/>
    <n v="40.989541432019308"/>
    <n v="3908342.953724321"/>
    <n v="17220388.879428621"/>
    <n v="-60.916570462756788"/>
    <n v="-86.929977295171454"/>
    <n v="-9.0838049471305577"/>
    <n v="53.179108666128968"/>
    <n v="0"/>
    <n v="0"/>
    <n v="0"/>
    <x v="141"/>
    <n v="-44.067349309393343"/>
    <n v="1481"/>
    <n v="795"/>
    <n v="9"/>
    <n v="22.222222222222221"/>
    <n v="101.0574369133975"/>
    <n v="-38.72383814269503"/>
    <n v="-9.9124667582589421"/>
    <n v="454"/>
    <n v="166"/>
    <n v="0.78179743363389387"/>
    <n v="-3.6802400723429858"/>
    <x v="139"/>
  </r>
  <r>
    <n v="143"/>
    <x v="0"/>
    <x v="8"/>
    <x v="142"/>
    <x v="0"/>
    <x v="1"/>
    <n v="20"/>
    <n v="50"/>
    <x v="0"/>
    <x v="0"/>
    <n v="3649"/>
    <n v="36.846339501206756"/>
    <n v="19617825.834758669"/>
    <n v="32186969.780758671"/>
    <n v="96.178258347586691"/>
    <n v="-67.588581850862099"/>
    <n v="7.0693913871600289"/>
    <n v="28.011211446746419"/>
    <n v="0.2523772097683108"/>
    <n v="0.44740556918829738"/>
    <n v="0.14119315907313651"/>
    <x v="142"/>
    <n v="-9.4295642210314465"/>
    <n v="1676"/>
    <n v="190"/>
    <n v="19"/>
    <n v="36.84210526315789"/>
    <n v="126.68450033872389"/>
    <n v="-13.122005073202111"/>
    <n v="3.6103811214492461"/>
    <n v="139"/>
    <n v="70"/>
    <n v="2.6400099292425709"/>
    <n v="6.6274430761925451"/>
    <x v="140"/>
  </r>
  <r>
    <n v="144"/>
    <x v="0"/>
    <x v="5"/>
    <x v="143"/>
    <x v="1"/>
    <x v="1"/>
    <n v="30"/>
    <n v="55"/>
    <x v="0"/>
    <x v="0"/>
    <n v="3649"/>
    <n v="49.396621078037008"/>
    <n v="35618726.047999993"/>
    <n v="36934546.66799999"/>
    <n v="256.18726047999979"/>
    <n v="-10.89108910891089"/>
    <n v="13.742389081285109"/>
    <n v="19.135662781921791"/>
    <n v="0.71815589759807452"/>
    <n v="1.3734738342977719"/>
    <n v="0.73108536241120459"/>
    <x v="143"/>
    <n v="-5.4750036040571812"/>
    <n v="766"/>
    <n v="111"/>
    <n v="10"/>
    <n v="70"/>
    <n v="79.482837330457201"/>
    <n v="-6.2613536894884803"/>
    <n v="13.546201414748779"/>
    <n v="364"/>
    <n v="178"/>
    <n v="17.132879064207579"/>
    <n v="15.5552430405174"/>
    <x v="141"/>
  </r>
  <r>
    <n v="145"/>
    <x v="0"/>
    <x v="5"/>
    <x v="144"/>
    <x v="0"/>
    <x v="1"/>
    <n v="20"/>
    <n v="160"/>
    <x v="0"/>
    <x v="0"/>
    <n v="3649"/>
    <n v="31.938857602574419"/>
    <n v="218050084.99600649"/>
    <n v="419893554.99600649"/>
    <n v="2080.5008499600649"/>
    <n v="199.76976533726861"/>
    <n v="36.674128845156147"/>
    <n v="71.532662721759323"/>
    <n v="0.51269067094297249"/>
    <n v="1.59282698722367"/>
    <n v="0.74282695403942434"/>
    <x v="144"/>
    <n v="-16.506871758275821"/>
    <n v="1320"/>
    <n v="130"/>
    <n v="5"/>
    <n v="40"/>
    <n v="559.92237885965403"/>
    <n v="-19.78130094451436"/>
    <n v="85.230166293301906"/>
    <n v="540"/>
    <n v="234"/>
    <n v="25.230891519721911"/>
    <n v="184.15202277540581"/>
    <x v="142"/>
  </r>
  <r>
    <n v="146"/>
    <x v="0"/>
    <x v="1"/>
    <x v="145"/>
    <x v="1"/>
    <x v="1"/>
    <n v="30"/>
    <n v="130"/>
    <x v="0"/>
    <x v="0"/>
    <n v="3649"/>
    <n v="42.018496180136708"/>
    <n v="815982359.17419267"/>
    <n v="1447638044.1741929"/>
    <n v="8059.823591741927"/>
    <n v="2601.3888888888891"/>
    <n v="56.208508589568083"/>
    <n v="81.957166433513279"/>
    <n v="0.68582786637903737"/>
    <n v="2.3848801391497272"/>
    <n v="1.124170743037495"/>
    <x v="145"/>
    <n v="-9.2672574543961783"/>
    <n v="2307"/>
    <n v="76"/>
    <n v="5"/>
    <n v="40"/>
    <n v="1490.197026725823"/>
    <n v="-9.5203402975253315"/>
    <n v="141.17726772700101"/>
    <n v="837"/>
    <n v="311"/>
    <n v="95.378364658885559"/>
    <n v="401.92159378595022"/>
    <x v="143"/>
  </r>
  <r>
    <n v="147"/>
    <x v="0"/>
    <x v="5"/>
    <x v="146"/>
    <x v="0"/>
    <x v="0"/>
    <n v="30"/>
    <n v="55"/>
    <x v="0"/>
    <x v="0"/>
    <n v="3649"/>
    <n v="60.901045856798063"/>
    <n v="23944036.44799998"/>
    <n v="25367533.775999989"/>
    <n v="139.4403644799998"/>
    <n v="250.35460992907801"/>
    <n v="9.2542522828518372"/>
    <n v="23.752398906006981"/>
    <n v="0.38961337418897241"/>
    <n v="0.6350986606930541"/>
    <n v="0.41277285085215698"/>
    <x v="146"/>
    <n v="-6.113054351176646"/>
    <n v="776"/>
    <n v="81"/>
    <n v="14"/>
    <n v="64.285714285714292"/>
    <n v="45.014267397950888"/>
    <n v="-10.91770955933961"/>
    <n v="6.4355301321068259"/>
    <n v="447"/>
    <n v="157"/>
    <n v="4.5805700492177914"/>
    <n v="7.4430402572470404"/>
    <x v="144"/>
  </r>
  <r>
    <n v="148"/>
    <x v="0"/>
    <x v="5"/>
    <x v="147"/>
    <x v="1"/>
    <x v="1"/>
    <n v="20"/>
    <n v="50"/>
    <x v="0"/>
    <x v="0"/>
    <n v="3649"/>
    <n v="5.725806451612903"/>
    <n v="26220353.57599999"/>
    <n v="57307140.6712"/>
    <n v="162.20353575999991"/>
    <n v="-51.076923076923073"/>
    <n v="10.29074690411387"/>
    <n v="60.310019993231833"/>
    <n v="0.1706307990822872"/>
    <n v="0.93512076791260901"/>
    <n v="0.17649826571794411"/>
    <x v="147"/>
    <n v="-29.212470614486271"/>
    <n v="1299"/>
    <n v="651"/>
    <n v="3"/>
    <n v="66.666666666666657"/>
    <n v="261.58795238064039"/>
    <n v="-32.404347106704279"/>
    <n v="37.895058676349258"/>
    <n v="118"/>
    <n v="68"/>
    <n v="8.2972393949212169"/>
    <n v="78.820759424581283"/>
    <x v="145"/>
  </r>
  <r>
    <n v="149"/>
    <x v="0"/>
    <x v="5"/>
    <x v="148"/>
    <x v="0"/>
    <x v="0"/>
    <n v="25"/>
    <n v="55"/>
    <x v="0"/>
    <x v="0"/>
    <n v="3649"/>
    <n v="60.9167671893848"/>
    <n v="19756651.109999981"/>
    <n v="21588613.609999981"/>
    <n v="97.566511099999815"/>
    <n v="140.60606060606059"/>
    <n v="7.1429784382162298"/>
    <n v="22.803539657380679"/>
    <n v="0.31323989808329189"/>
    <n v="0.49934719349365131"/>
    <n v="0.23324786191947469"/>
    <x v="148"/>
    <n v="-5.4024378029270581"/>
    <n v="1521"/>
    <n v="85"/>
    <n v="14"/>
    <n v="57.142857142857139"/>
    <n v="35.043131827120618"/>
    <n v="-11.60033247459371"/>
    <n v="4.9842705465976023"/>
    <n v="458"/>
    <n v="157"/>
    <n v="3.4364045403015839"/>
    <n v="5.6985613223086391"/>
    <x v="146"/>
  </r>
  <r>
    <n v="150"/>
    <x v="0"/>
    <x v="3"/>
    <x v="149"/>
    <x v="0"/>
    <x v="0"/>
    <n v="20"/>
    <n v="50"/>
    <x v="0"/>
    <x v="0"/>
    <n v="3649"/>
    <n v="41.311343523732901"/>
    <n v="14174518.679999979"/>
    <n v="15339418.679999979"/>
    <n v="41.74518679999985"/>
    <n v="-61.739130434782609"/>
    <n v="3.599591691091963"/>
    <n v="28.818893529237069"/>
    <n v="0.1249038824977836"/>
    <n v="0.20867622303493061"/>
    <n v="0.1007832043329917"/>
    <x v="149"/>
    <n v="-10.319990120728789"/>
    <n v="1268"/>
    <n v="164"/>
    <n v="18"/>
    <n v="44.444444444444443"/>
    <n v="26.666182399302631"/>
    <n v="-14.296392715837779"/>
    <n v="1.957437700752007"/>
    <n v="244"/>
    <n v="82"/>
    <n v="1.7092220259968069"/>
    <n v="2.6337401063511292"/>
    <x v="147"/>
  </r>
  <r>
    <n v="151"/>
    <x v="0"/>
    <x v="0"/>
    <x v="150"/>
    <x v="1"/>
    <x v="1"/>
    <n v="20"/>
    <n v="50"/>
    <x v="0"/>
    <x v="0"/>
    <n v="3649"/>
    <n v="35.116653258246167"/>
    <n v="8022687.6631860789"/>
    <n v="28945810.541586101"/>
    <n v="-19.77312336813921"/>
    <n v="-23.179490786219318"/>
    <n v="-2.2084948223301089"/>
    <n v="34.888650776611719"/>
    <n v="0"/>
    <n v="0"/>
    <n v="0"/>
    <x v="150"/>
    <n v="-14.472296693491019"/>
    <n v="2361"/>
    <n v="190"/>
    <n v="19"/>
    <n v="31.578947368421051"/>
    <n v="57.705490253800697"/>
    <n v="-25.59264453126049"/>
    <n v="-1.152865937167213"/>
    <n v="160"/>
    <n v="67"/>
    <n v="1.1221536873487019"/>
    <n v="0.98885714524708379"/>
    <x v="148"/>
  </r>
  <r>
    <n v="152"/>
    <x v="0"/>
    <x v="5"/>
    <x v="151"/>
    <x v="1"/>
    <x v="1"/>
    <n v="35"/>
    <n v="105"/>
    <x v="0"/>
    <x v="0"/>
    <n v="3649"/>
    <n v="30.710250201775619"/>
    <n v="9631335.942463547"/>
    <n v="28370231.303199999"/>
    <n v="-3.6866405753645299"/>
    <n v="-46.521739130434781"/>
    <n v="-0.38126944736789348"/>
    <n v="49.355921680732592"/>
    <n v="0"/>
    <n v="0"/>
    <n v="0"/>
    <x v="151"/>
    <n v="-70.635705076224625"/>
    <n v="2067"/>
    <n v="1466"/>
    <n v="9"/>
    <n v="44.444444444444443"/>
    <n v="69.796244506592075"/>
    <n v="-37.521782371792142"/>
    <n v="-0.41645692089647968"/>
    <n v="238"/>
    <n v="125"/>
    <n v="1.394989826689093"/>
    <n v="3.825273159924591"/>
    <x v="149"/>
  </r>
  <r>
    <n v="153"/>
    <x v="0"/>
    <x v="3"/>
    <x v="152"/>
    <x v="1"/>
    <x v="1"/>
    <n v="20"/>
    <n v="50"/>
    <x v="0"/>
    <x v="0"/>
    <n v="3649"/>
    <n v="10.57924376508447"/>
    <n v="9217249.7743999995"/>
    <n v="14703099.704"/>
    <n v="-7.8275022560000043"/>
    <n v="-80.769230769230774"/>
    <n v="-0.82282754668845381"/>
    <n v="18.371424662505621"/>
    <n v="0"/>
    <n v="0"/>
    <n v="0"/>
    <x v="152"/>
    <n v="-12.860079715239459"/>
    <n v="2594"/>
    <n v="396"/>
    <n v="4"/>
    <n v="25"/>
    <n v="36.126970216385487"/>
    <n v="-26.650519376747901"/>
    <n v="-2.017205918471987"/>
    <n v="215"/>
    <n v="96"/>
    <n v="1.0480737094548811"/>
    <n v="0.41427369420681809"/>
    <x v="150"/>
  </r>
  <r>
    <n v="154"/>
    <x v="0"/>
    <x v="5"/>
    <x v="153"/>
    <x v="1"/>
    <x v="1"/>
    <n v="25"/>
    <n v="130"/>
    <x v="0"/>
    <x v="0"/>
    <n v="3649"/>
    <n v="17.490952955367909"/>
    <n v="13262847.931999991"/>
    <n v="38413265.299999997"/>
    <n v="32.628479319999933"/>
    <n v="-11.858974358974359"/>
    <n v="2.9026136732035019"/>
    <n v="36.267157094749912"/>
    <n v="8.0034221199645372E-2"/>
    <n v="0.1372176152208969"/>
    <n v="4.4332810649114159E-2"/>
    <x v="153"/>
    <n v="-23.402788699968131"/>
    <n v="3025"/>
    <n v="1047"/>
    <n v="5"/>
    <n v="60"/>
    <n v="59.808230123851366"/>
    <n v="-24.490611266480219"/>
    <n v="5.8107343812016987"/>
    <n v="261"/>
    <n v="129"/>
    <n v="2.5288200032528612"/>
    <n v="9.1537817747035088"/>
    <x v="151"/>
  </r>
  <r>
    <n v="155"/>
    <x v="0"/>
    <x v="6"/>
    <x v="154"/>
    <x v="1"/>
    <x v="1"/>
    <n v="25"/>
    <n v="170"/>
    <x v="0"/>
    <x v="0"/>
    <n v="3649"/>
    <n v="32.180209171359607"/>
    <n v="24638457.887200002"/>
    <n v="51088547.88719999"/>
    <n v="146.38457887199999"/>
    <n v="88.75"/>
    <n v="9.5713331978885652"/>
    <n v="69.189156217694887"/>
    <n v="0.13833574104840329"/>
    <n v="0.34738548894617788"/>
    <n v="0.14571405233586951"/>
    <x v="154"/>
    <n v="-24.457114501442629"/>
    <n v="1799"/>
    <n v="333"/>
    <n v="12"/>
    <n v="16.666666666666661"/>
    <n v="406.85446121370762"/>
    <n v="-17.99314506802364"/>
    <n v="7.8038806980102349"/>
    <n v="392"/>
    <n v="95"/>
    <n v="5.5986842490024857"/>
    <n v="28.314359313918999"/>
    <x v="152"/>
  </r>
  <r>
    <n v="156"/>
    <x v="0"/>
    <x v="6"/>
    <x v="155"/>
    <x v="1"/>
    <x v="1"/>
    <n v="25"/>
    <n v="190"/>
    <x v="0"/>
    <x v="0"/>
    <n v="3649"/>
    <n v="42.558326629123087"/>
    <n v="19424937.974799991"/>
    <n v="20253127.974799991"/>
    <n v="94.249379747999939"/>
    <n v="757.14285714285711"/>
    <n v="6.9622036400787346"/>
    <n v="57.267295991231002"/>
    <n v="0.121573814854901"/>
    <n v="0.22483417792465021"/>
    <n v="9.5689631873663986E-2"/>
    <x v="155"/>
    <n v="-12.05431484350996"/>
    <n v="1459"/>
    <n v="129"/>
    <n v="10"/>
    <n v="20"/>
    <n v="415.38154214942062"/>
    <n v="-42.859266554553137"/>
    <n v="6.8649848479857436"/>
    <n v="568"/>
    <n v="153"/>
    <n v="4.0295807013147389"/>
    <n v="34.396328796718443"/>
    <x v="153"/>
  </r>
  <r>
    <n v="157"/>
    <x v="0"/>
    <x v="6"/>
    <x v="156"/>
    <x v="1"/>
    <x v="1"/>
    <n v="30"/>
    <n v="125"/>
    <x v="0"/>
    <x v="0"/>
    <n v="3649"/>
    <n v="55.752212389380531"/>
    <n v="18228415.11840415"/>
    <n v="41327320.57760416"/>
    <n v="82.284151184041505"/>
    <n v="279.74683544303798"/>
    <n v="6.2750961586201637"/>
    <n v="27.781370438335511"/>
    <n v="0.2258742480882498"/>
    <n v="0.36121436709897181"/>
    <n v="0.1122706489537576"/>
    <x v="156"/>
    <n v="-8.4464408221045151"/>
    <n v="1198"/>
    <n v="96"/>
    <n v="12"/>
    <n v="8.3333333333333321"/>
    <n v="411.22086604059149"/>
    <n v="-21.457886899357138"/>
    <n v="5.1305526105236643"/>
    <n v="1372"/>
    <n v="165"/>
    <n v="4.2603295578568874"/>
    <n v="26.224801120668872"/>
    <x v="154"/>
  </r>
  <r>
    <n v="158"/>
    <x v="0"/>
    <x v="6"/>
    <x v="157"/>
    <x v="1"/>
    <x v="1"/>
    <n v="30"/>
    <n v="150"/>
    <x v="0"/>
    <x v="0"/>
    <n v="3649"/>
    <n v="26.62912308930008"/>
    <n v="7630614.5319999941"/>
    <n v="17405286.511599999"/>
    <n v="-23.693854680000062"/>
    <n v="-65.277777777777786"/>
    <n v="-2.7039222746358171"/>
    <n v="49.933275828201793"/>
    <n v="0"/>
    <n v="0"/>
    <n v="0"/>
    <x v="157"/>
    <n v="-22.975054177675378"/>
    <n v="2772"/>
    <n v="464"/>
    <n v="5"/>
    <n v="20"/>
    <n v="50.054676172630387"/>
    <n v="-31.492465451714359"/>
    <n v="-5.2648531748595406"/>
    <n v="326"/>
    <n v="193"/>
    <n v="0.85244067443374227"/>
    <n v="-1.7329145544063"/>
    <x v="155"/>
  </r>
  <r>
    <n v="159"/>
    <x v="0"/>
    <x v="5"/>
    <x v="158"/>
    <x v="0"/>
    <x v="1"/>
    <n v="25"/>
    <n v="90"/>
    <x v="0"/>
    <x v="0"/>
    <n v="3649"/>
    <n v="25.572979493365501"/>
    <n v="14609965.79517173"/>
    <n v="32764959.79517173"/>
    <n v="46.09965795171734"/>
    <n v="-34.740236180476472"/>
    <n v="3.9162324966885098"/>
    <n v="42.013072364414427"/>
    <n v="9.3214618124562706E-2"/>
    <n v="0.213862873243371"/>
    <n v="5.5582863480763869E-2"/>
    <x v="158"/>
    <n v="-53.831013366395467"/>
    <n v="2770"/>
    <n v="1112"/>
    <n v="13"/>
    <n v="7.6923076923076934"/>
    <n v="305.48356897096608"/>
    <n v="-16.766546810494081"/>
    <n v="2.9592537005105561"/>
    <n v="232"/>
    <n v="70"/>
    <n v="3.169624820587984"/>
    <n v="16.08500814005972"/>
    <x v="156"/>
  </r>
  <r>
    <n v="160"/>
    <x v="0"/>
    <x v="2"/>
    <x v="159"/>
    <x v="1"/>
    <x v="1"/>
    <n v="35"/>
    <n v="120"/>
    <x v="0"/>
    <x v="0"/>
    <n v="3649"/>
    <n v="46.803377563329313"/>
    <n v="36325062.535699993"/>
    <n v="55403424.695200004"/>
    <n v="263.25062535699988"/>
    <n v="189.3150684931507"/>
    <n v="13.96302666037934"/>
    <n v="28.898020926276502"/>
    <n v="0.48318279981875822"/>
    <n v="0.99124358622570985"/>
    <n v="0.38200139464053828"/>
    <x v="159"/>
    <n v="-6.3355003882023464"/>
    <n v="742"/>
    <n v="71"/>
    <n v="8"/>
    <n v="50"/>
    <n v="166.97522721162269"/>
    <n v="-14.00453984366743"/>
    <n v="17.49679116812997"/>
    <n v="581"/>
    <n v="212"/>
    <n v="9.2511211243299361"/>
    <n v="25.874200918704751"/>
    <x v="157"/>
  </r>
  <r>
    <n v="161"/>
    <x v="0"/>
    <x v="6"/>
    <x v="160"/>
    <x v="0"/>
    <x v="0"/>
    <n v="20"/>
    <n v="70"/>
    <x v="0"/>
    <x v="0"/>
    <n v="3649"/>
    <n v="41.495778045838357"/>
    <n v="8908305.7595999893"/>
    <n v="14829041.07799999"/>
    <n v="-10.91694240400011"/>
    <n v="-54.72527472527473"/>
    <n v="-1.164515710113379"/>
    <n v="26.795684312790389"/>
    <n v="0"/>
    <n v="0"/>
    <n v="0"/>
    <x v="160"/>
    <n v="-16.27530763905008"/>
    <n v="2296"/>
    <n v="381"/>
    <n v="15"/>
    <n v="33.333333333333329"/>
    <n v="72.342208957094599"/>
    <n v="-14.38844814793676"/>
    <n v="-0.76782832989468197"/>
    <n v="260"/>
    <n v="101"/>
    <n v="1.1586296834850061"/>
    <n v="0.95430968761874035"/>
    <x v="158"/>
  </r>
  <r>
    <n v="162"/>
    <x v="0"/>
    <x v="6"/>
    <x v="161"/>
    <x v="1"/>
    <x v="1"/>
    <n v="35"/>
    <n v="180"/>
    <x v="0"/>
    <x v="0"/>
    <n v="3649"/>
    <n v="38.093322606596942"/>
    <n v="24304506.265999969"/>
    <n v="67989966.534400001"/>
    <n v="143.0450626599997"/>
    <n v="68.992248062015506"/>
    <n v="9.4198634049203136"/>
    <n v="72.933488260513784"/>
    <n v="0.1291569021253057"/>
    <n v="0.30230797871022519"/>
    <n v="0.1196489847651402"/>
    <x v="161"/>
    <n v="-15.426986496904171"/>
    <n v="3094"/>
    <n v="324"/>
    <n v="10"/>
    <n v="30"/>
    <n v="318.17289132559"/>
    <n v="-25.49923698119634"/>
    <n v="9.2871239825073282"/>
    <n v="530"/>
    <n v="141"/>
    <n v="3.7714767696252531"/>
    <n v="28.578731809127881"/>
    <x v="159"/>
  </r>
  <r>
    <n v="163"/>
    <x v="0"/>
    <x v="6"/>
    <x v="162"/>
    <x v="1"/>
    <x v="1"/>
    <n v="35"/>
    <n v="170"/>
    <x v="0"/>
    <x v="0"/>
    <n v="3649"/>
    <n v="36.564762670957357"/>
    <n v="11756310.0944"/>
    <n v="11979528.0944"/>
    <n v="17.563100943999959"/>
    <n v="-8.4057971014492754"/>
    <n v="1.653704527017319"/>
    <n v="42.070100290863522"/>
    <n v="3.930830959717152E-2"/>
    <n v="6.4224893769813191E-2"/>
    <n v="3.3932264011589552E-2"/>
    <x v="162"/>
    <n v="-13.09826467394209"/>
    <n v="2449"/>
    <n v="787"/>
    <n v="6"/>
    <n v="16.666666666666661"/>
    <n v="85.659561467415557"/>
    <n v="-14.94800077442083"/>
    <n v="2.733473043029"/>
    <n v="749"/>
    <n v="222"/>
    <n v="1.9819283640061529"/>
    <n v="7.0732083107152706"/>
    <x v="160"/>
  </r>
  <r>
    <n v="164"/>
    <x v="0"/>
    <x v="5"/>
    <x v="163"/>
    <x v="0"/>
    <x v="1"/>
    <n v="20"/>
    <n v="155"/>
    <x v="0"/>
    <x v="0"/>
    <n v="3649"/>
    <n v="66.090104585679811"/>
    <n v="27201461.177813198"/>
    <n v="31098251.585813198"/>
    <n v="172.01461177813201"/>
    <n v="1348.968948364997"/>
    <n v="10.67603634214149"/>
    <n v="21.760416752669641"/>
    <n v="0.49061727371704511"/>
    <n v="0.88118742324764887"/>
    <n v="0.43467411098804931"/>
    <x v="163"/>
    <n v="-5.2606575233026422"/>
    <n v="519"/>
    <n v="56"/>
    <n v="11"/>
    <n v="54.54545454545454"/>
    <n v="80.942289542404168"/>
    <n v="-13.489636697004761"/>
    <n v="9.523904487889201"/>
    <n v="836"/>
    <n v="216"/>
    <n v="6.0261524695710138"/>
    <n v="12.27288149063369"/>
    <x v="161"/>
  </r>
  <r>
    <n v="165"/>
    <x v="0"/>
    <x v="4"/>
    <x v="164"/>
    <x v="1"/>
    <x v="1"/>
    <n v="25"/>
    <n v="50"/>
    <x v="0"/>
    <x v="0"/>
    <n v="3649"/>
    <n v="46.379726468222053"/>
    <n v="19906786.229999982"/>
    <n v="43120080.259999983"/>
    <n v="99.067862299999817"/>
    <n v="206.81818181818181"/>
    <n v="7.2282076918591232"/>
    <n v="49.739620254953721"/>
    <n v="0.14532092635225219"/>
    <n v="0.28938533881554801"/>
    <n v="0.12864177814871569"/>
    <x v="164"/>
    <n v="-43.533076069671893"/>
    <n v="1134"/>
    <n v="664"/>
    <n v="19"/>
    <n v="21.05263157894737"/>
    <n v="129.72433080303631"/>
    <n v="-27.87875328826188"/>
    <n v="3.689865682120264"/>
    <n v="256"/>
    <n v="89"/>
    <n v="2.2375609547905611"/>
    <n v="8.759539450127459"/>
    <x v="162"/>
  </r>
  <r>
    <n v="166"/>
    <x v="0"/>
    <x v="0"/>
    <x v="165"/>
    <x v="1"/>
    <x v="1"/>
    <n v="25"/>
    <n v="195"/>
    <x v="0"/>
    <x v="0"/>
    <n v="3649"/>
    <n v="41.670028237192412"/>
    <n v="28227063.423999991"/>
    <n v="28868716.18"/>
    <n v="182.27063423999991"/>
    <n v="1128.5714285714289"/>
    <n v="11.125038032945801"/>
    <n v="35.649845748348667"/>
    <n v="0.3120641281725916"/>
    <n v="0.60813742174968077"/>
    <n v="0.40632195262324577"/>
    <x v="165"/>
    <n v="-14.87909114703403"/>
    <n v="498"/>
    <n v="138"/>
    <n v="7"/>
    <n v="57.142857142857139"/>
    <n v="54.100793333713817"/>
    <n v="-2.7833266746570939"/>
    <n v="15.98036219443002"/>
    <n v="566"/>
    <n v="214"/>
    <n v="18.288848437303539"/>
    <n v="17.882104522980178"/>
    <x v="163"/>
  </r>
  <r>
    <n v="167"/>
    <x v="0"/>
    <x v="0"/>
    <x v="166"/>
    <x v="1"/>
    <x v="1"/>
    <n v="20"/>
    <n v="170"/>
    <x v="0"/>
    <x v="0"/>
    <n v="3649"/>
    <n v="36.242960579243757"/>
    <n v="28286768.933199991"/>
    <n v="42977088.933199987"/>
    <n v="182.86768933199991"/>
    <n v="89.565217391304358"/>
    <n v="11.11583296831509"/>
    <n v="62.820672249833009"/>
    <n v="0.1769454634950143"/>
    <n v="0.42367222756703371"/>
    <n v="0.18459627366587819"/>
    <x v="166"/>
    <n v="-47.04627038660503"/>
    <n v="1357"/>
    <n v="615"/>
    <n v="12"/>
    <n v="33.333333333333329"/>
    <n v="124.9727511452277"/>
    <n v="-15.48603214604015"/>
    <n v="9.0516321922537557"/>
    <n v="455"/>
    <n v="111"/>
    <n v="3.4961012829377189"/>
    <n v="15.76221638855343"/>
    <x v="164"/>
  </r>
  <r>
    <n v="168"/>
    <x v="0"/>
    <x v="5"/>
    <x v="167"/>
    <x v="1"/>
    <x v="1"/>
    <n v="25"/>
    <n v="180"/>
    <x v="0"/>
    <x v="0"/>
    <n v="3649"/>
    <n v="26.588897827835879"/>
    <n v="1806233.127275042"/>
    <n v="10818287.9296083"/>
    <n v="-81.937668727249573"/>
    <n v="-70.613842548408215"/>
    <n v="-15.926156803862771"/>
    <n v="42.382855759267692"/>
    <n v="0"/>
    <n v="0"/>
    <n v="0"/>
    <x v="167"/>
    <n v="-48.899764657511597"/>
    <n v="3101"/>
    <n v="1561"/>
    <n v="16"/>
    <n v="6.25"/>
    <n v="56.708501522311117"/>
    <n v="-28.23737565341758"/>
    <n v="-10.144090665963679"/>
    <n v="250"/>
    <n v="60"/>
    <n v="0.28687481749081822"/>
    <n v="-8.8105198749308755"/>
    <x v="165"/>
  </r>
  <r>
    <n v="169"/>
    <x v="0"/>
    <x v="3"/>
    <x v="168"/>
    <x v="0"/>
    <x v="0"/>
    <n v="25"/>
    <n v="185"/>
    <x v="0"/>
    <x v="0"/>
    <n v="3649"/>
    <n v="47.747385358004827"/>
    <n v="28241667.503999989"/>
    <n v="37359637.503999993"/>
    <n v="182.41667503999989"/>
    <n v="11.48036253776435"/>
    <n v="11.09786108220252"/>
    <n v="31.80106513680445"/>
    <n v="0.3489776532471735"/>
    <n v="0.59069466839356777"/>
    <n v="0.36337069199059768"/>
    <x v="168"/>
    <n v="-7.9715965504553248"/>
    <n v="857"/>
    <n v="82"/>
    <n v="6"/>
    <n v="66.666666666666657"/>
    <n v="59.332610391339898"/>
    <n v="-14.302836596084701"/>
    <n v="18.89148864903547"/>
    <n v="525"/>
    <n v="286"/>
    <n v="8.4588518353175157"/>
    <n v="22.40656527943792"/>
    <x v="166"/>
  </r>
  <r>
    <n v="170"/>
    <x v="0"/>
    <x v="5"/>
    <x v="169"/>
    <x v="1"/>
    <x v="1"/>
    <n v="35"/>
    <n v="165"/>
    <x v="0"/>
    <x v="0"/>
    <n v="3649"/>
    <n v="45.476477683956567"/>
    <n v="2341315.4943999941"/>
    <n v="10259475.40959999"/>
    <n v="-76.586845056000058"/>
    <n v="37.254901960784323"/>
    <n v="-13.680417648336361"/>
    <n v="40.004231292385583"/>
    <n v="0"/>
    <n v="0"/>
    <n v="0"/>
    <x v="169"/>
    <n v="-44.305767762646539"/>
    <n v="1436"/>
    <n v="743"/>
    <n v="12"/>
    <n v="16.666666666666661"/>
    <n v="13.55421113711164"/>
    <n v="-37.962643585461429"/>
    <n v="-11.39608705958681"/>
    <n v="435"/>
    <n v="136"/>
    <n v="0.17995980185189461"/>
    <n v="-10.2010034097952"/>
    <x v="167"/>
  </r>
  <r>
    <n v="171"/>
    <x v="0"/>
    <x v="8"/>
    <x v="170"/>
    <x v="1"/>
    <x v="1"/>
    <n v="25"/>
    <n v="190"/>
    <x v="0"/>
    <x v="0"/>
    <n v="3649"/>
    <n v="28.600160901045861"/>
    <n v="13969074.58240268"/>
    <n v="25342114.58240268"/>
    <n v="39.690745824026841"/>
    <n v="-6.271806235298369"/>
    <n v="3.446381391213249"/>
    <n v="38.241711274007798"/>
    <n v="9.0121003386051196E-2"/>
    <n v="0.1762100323650404"/>
    <n v="6.742887503118411E-2"/>
    <x v="170"/>
    <n v="-16.42661239778819"/>
    <n v="2633"/>
    <n v="303"/>
    <n v="9"/>
    <n v="11.111111111111111"/>
    <n v="185.73306968346839"/>
    <n v="-15.01426358545185"/>
    <n v="3.7837742265422798"/>
    <n v="543"/>
    <n v="116"/>
    <n v="2.7527648686257811"/>
    <n v="13.140178653492599"/>
    <x v="168"/>
  </r>
  <r>
    <n v="172"/>
    <x v="0"/>
    <x v="9"/>
    <x v="171"/>
    <x v="1"/>
    <x v="1"/>
    <n v="25"/>
    <n v="80"/>
    <x v="0"/>
    <x v="0"/>
    <n v="3649"/>
    <n v="46.74175382139984"/>
    <n v="54532217.539999977"/>
    <n v="126464471.58"/>
    <n v="445.32217539999982"/>
    <n v="46.621621621621621"/>
    <n v="18.760715680389101"/>
    <n v="50.394675255744858"/>
    <n v="0.37227575304695382"/>
    <n v="0.92024173855562519"/>
    <n v="0.32755135013894882"/>
    <x v="171"/>
    <n v="-9.3428763088183828"/>
    <n v="1422"/>
    <n v="91"/>
    <n v="13"/>
    <n v="53.846153846153847"/>
    <n v="165.1363817963898"/>
    <n v="-17.598881342389141"/>
    <n v="13.937476128163921"/>
    <n v="315"/>
    <n v="130"/>
    <n v="4.7527008883126109"/>
    <n v="21.47607266173906"/>
    <x v="169"/>
  </r>
  <r>
    <n v="173"/>
    <x v="0"/>
    <x v="5"/>
    <x v="172"/>
    <x v="1"/>
    <x v="1"/>
    <n v="35"/>
    <n v="195"/>
    <x v="0"/>
    <x v="0"/>
    <n v="3649"/>
    <n v="13.87771520514883"/>
    <n v="6113875.986402778"/>
    <n v="10750474.22840278"/>
    <n v="-38.861240135972217"/>
    <n v="1355.0640542571491"/>
    <n v="-4.8651984551281942"/>
    <n v="5.736247872063104"/>
    <n v="0"/>
    <n v="0"/>
    <n v="0"/>
    <x v="172"/>
    <n v="-21.624546705926409"/>
    <n v="1096"/>
    <n v="552"/>
    <n v="4"/>
    <n v="0"/>
    <n v="-0.1198561725928915"/>
    <n v="-33.17198106233873"/>
    <n v="-11.57536640312204"/>
    <n v="324"/>
    <n v="129"/>
    <n v="0"/>
    <n v="-10.470705071306019"/>
    <x v="170"/>
  </r>
  <r>
    <n v="174"/>
    <x v="0"/>
    <x v="6"/>
    <x v="173"/>
    <x v="1"/>
    <x v="1"/>
    <n v="35"/>
    <n v="130"/>
    <x v="0"/>
    <x v="0"/>
    <n v="3649"/>
    <n v="29.605792437650852"/>
    <n v="13361546.91829063"/>
    <n v="29242564.862290628"/>
    <n v="33.615469182906303"/>
    <n v="-28.332390712121569"/>
    <n v="2.9811656186033102"/>
    <n v="39.048173848586352"/>
    <n v="7.6345839632939352E-2"/>
    <n v="0.14549077293490681"/>
    <n v="5.4227741440705683E-2"/>
    <x v="173"/>
    <n v="-18.713177088340821"/>
    <n v="1817"/>
    <n v="329"/>
    <n v="8"/>
    <n v="25"/>
    <n v="60.576471359557637"/>
    <n v="-11.07445259237303"/>
    <n v="3.6888458237120951"/>
    <n v="434"/>
    <n v="132"/>
    <n v="2.006283098967391"/>
    <n v="6.5262226573125153"/>
    <x v="171"/>
  </r>
  <r>
    <n v="175"/>
    <x v="0"/>
    <x v="5"/>
    <x v="174"/>
    <x v="1"/>
    <x v="1"/>
    <n v="20"/>
    <n v="50"/>
    <x v="0"/>
    <x v="0"/>
    <n v="3649"/>
    <n v="34.835076427996782"/>
    <n v="5687944.1938872784"/>
    <n v="11224354.49868728"/>
    <n v="-43.12055806112722"/>
    <n v="-67.636905328579218"/>
    <n v="-5.5590395473426586"/>
    <n v="34.738321130729943"/>
    <n v="0"/>
    <n v="0"/>
    <n v="0"/>
    <x v="174"/>
    <n v="-26.70253995794187"/>
    <n v="3198"/>
    <n v="593"/>
    <n v="22"/>
    <n v="31.81818181818182"/>
    <n v="42.088909692542572"/>
    <n v="-47.268247047642213"/>
    <n v="-2.5321627399037321"/>
    <n v="197"/>
    <n v="58"/>
    <n v="0.89379794070351404"/>
    <n v="-0.68556781251168875"/>
    <x v="172"/>
  </r>
  <r>
    <n v="176"/>
    <x v="0"/>
    <x v="1"/>
    <x v="175"/>
    <x v="1"/>
    <x v="1"/>
    <n v="35"/>
    <n v="90"/>
    <x v="0"/>
    <x v="0"/>
    <n v="3649"/>
    <n v="18.101367658889782"/>
    <n v="2972406.8071999969"/>
    <n v="12329680.599199999"/>
    <n v="-70.27593192800002"/>
    <n v="302.77777777777783"/>
    <n v="-11.57191571181254"/>
    <n v="45.471131910252858"/>
    <n v="0"/>
    <n v="0"/>
    <n v="0"/>
    <x v="175"/>
    <n v="-35.367624234780692"/>
    <n v="1106"/>
    <n v="362"/>
    <n v="8"/>
    <n v="25"/>
    <n v="34.810904510216147"/>
    <n v="-46.730589958716209"/>
    <n v="-14.07267687635656"/>
    <n v="259"/>
    <n v="82"/>
    <n v="0.45984098192014888"/>
    <n v="-9.9180413128345659"/>
    <x v="173"/>
  </r>
  <r>
    <n v="177"/>
    <x v="0"/>
    <x v="5"/>
    <x v="176"/>
    <x v="1"/>
    <x v="1"/>
    <n v="20"/>
    <n v="190"/>
    <x v="0"/>
    <x v="0"/>
    <n v="3649"/>
    <n v="23.843988741455568"/>
    <n v="9594382.9822897688"/>
    <n v="22648492.279654671"/>
    <n v="-4.0561701771023122"/>
    <n v="-38.38909520076848"/>
    <n v="-0.41868809527942918"/>
    <n v="43.104110845348551"/>
    <n v="0"/>
    <n v="0"/>
    <n v="0"/>
    <x v="176"/>
    <n v="-31.691922967855671"/>
    <n v="2332"/>
    <n v="564"/>
    <n v="4"/>
    <n v="25"/>
    <n v="58.46785669819927"/>
    <n v="-23.853750788828041"/>
    <n v="-1.0298284691226069"/>
    <n v="622"/>
    <n v="213"/>
    <n v="1.309180479845431"/>
    <n v="3.4519915832417261"/>
    <x v="174"/>
  </r>
  <r>
    <n v="178"/>
    <x v="0"/>
    <x v="3"/>
    <x v="177"/>
    <x v="0"/>
    <x v="1"/>
    <n v="20"/>
    <n v="125"/>
    <x v="0"/>
    <x v="0"/>
    <n v="3649"/>
    <n v="42.67900241351569"/>
    <n v="197693918.53399989"/>
    <n v="358606202.65079987"/>
    <n v="1876.9391853399991"/>
    <n v="75.72254335260115"/>
    <n v="35.323059380167777"/>
    <n v="61.914884548395378"/>
    <n v="0.57050997733118158"/>
    <n v="1.502507568329853"/>
    <n v="0.77715282513339201"/>
    <x v="177"/>
    <n v="-10.741149669226131"/>
    <n v="1323"/>
    <n v="72"/>
    <n v="9"/>
    <n v="44.444444444444443"/>
    <n v="1020.277288874972"/>
    <n v="-13.475921916955469"/>
    <n v="39.315530806377353"/>
    <n v="631"/>
    <n v="174"/>
    <n v="25.308049302638022"/>
    <n v="123.0787362690962"/>
    <x v="175"/>
  </r>
  <r>
    <n v="179"/>
    <x v="0"/>
    <x v="5"/>
    <x v="178"/>
    <x v="1"/>
    <x v="1"/>
    <n v="35"/>
    <n v="140"/>
    <x v="0"/>
    <x v="0"/>
    <n v="3649"/>
    <n v="20.996015936254981"/>
    <n v="10086115.377999989"/>
    <n v="14535685.551999999"/>
    <n v="0.86115377999991183"/>
    <n v="-94.623655913978496"/>
    <n v="8.6125387107838236E-2"/>
    <n v="7.9380054949202732"/>
    <n v="1.0849751510370211E-2"/>
    <n v="1.40997059333556E-2"/>
    <n v="2.6370655661627331E-3"/>
    <x v="178"/>
    <n v="-3.254472429387711"/>
    <n v="2780"/>
    <n v="131"/>
    <n v="6"/>
    <n v="16.666666666666661"/>
    <n v="39.118771759602772"/>
    <n v="-14.61350480369928"/>
    <n v="0.14305904310638609"/>
    <n v="603"/>
    <n v="127"/>
    <n v="1.285295942076929"/>
    <n v="1.4471928833258869"/>
    <x v="176"/>
  </r>
  <r>
    <n v="180"/>
    <x v="0"/>
    <x v="9"/>
    <x v="179"/>
    <x v="1"/>
    <x v="1"/>
    <n v="35"/>
    <n v="115"/>
    <x v="0"/>
    <x v="0"/>
    <n v="3649"/>
    <n v="32.582461786001609"/>
    <n v="26467484.190799989"/>
    <n v="39196496.406799987"/>
    <n v="164.67484190799991"/>
    <n v="397.12643678160919"/>
    <n v="10.369580781131701"/>
    <n v="43.571886943513718"/>
    <n v="0.23798787494731991"/>
    <n v="0.5235695767351326"/>
    <n v="0.2078881592684324"/>
    <x v="179"/>
    <n v="-21.599690621236249"/>
    <n v="1272"/>
    <n v="275"/>
    <n v="9"/>
    <n v="11.111111111111111"/>
    <n v="419.37674790251702"/>
    <n v="-15.35581031575669"/>
    <n v="11.421463510252529"/>
    <n v="570"/>
    <n v="132"/>
    <n v="6.5653327002946194"/>
    <n v="39.499921369650451"/>
    <x v="177"/>
  </r>
  <r>
    <n v="181"/>
    <x v="0"/>
    <x v="9"/>
    <x v="180"/>
    <x v="1"/>
    <x v="1"/>
    <n v="35"/>
    <n v="75"/>
    <x v="0"/>
    <x v="0"/>
    <n v="3649"/>
    <n v="40.185036202735319"/>
    <n v="219856948.24639991"/>
    <n v="605556039.84239995"/>
    <n v="2098.5694824639991"/>
    <n v="253.84615384615381"/>
    <n v="36.788507034141666"/>
    <n v="75.157160544344904"/>
    <n v="0.48948771837162991"/>
    <n v="1.3608588758359019"/>
    <n v="0.57758763545763392"/>
    <x v="180"/>
    <n v="-10.88981524029008"/>
    <n v="1303"/>
    <n v="80"/>
    <n v="10"/>
    <n v="40"/>
    <n v="1106.099849991331"/>
    <n v="-24.855064205085569"/>
    <n v="36.211805476071312"/>
    <n v="385"/>
    <n v="147"/>
    <n v="13.67361540238241"/>
    <n v="127.1953331929402"/>
    <x v="178"/>
  </r>
  <r>
    <n v="182"/>
    <x v="0"/>
    <x v="8"/>
    <x v="181"/>
    <x v="1"/>
    <x v="1"/>
    <n v="20"/>
    <n v="175"/>
    <x v="0"/>
    <x v="0"/>
    <n v="3649"/>
    <n v="1.045856798069188"/>
    <n v="8610358.3927999996"/>
    <n v="10000000"/>
    <n v="-13.896416071999999"/>
    <n v="-71.428571428571431"/>
    <n v="-1.505211021884056"/>
    <n v="5.193318854451153"/>
    <n v="0"/>
    <n v="0"/>
    <n v="0"/>
    <x v="181"/>
    <n v="-13.89641607200001"/>
    <n v="2152"/>
    <n v="2152"/>
    <n v="1"/>
    <n v="0"/>
    <n v="-13.89642773499388"/>
    <n v="-13.89642773499388"/>
    <n v="-13.89642773499388"/>
    <n v="35"/>
    <n v="35"/>
    <n v="0"/>
    <n v="-13.89642773499388"/>
    <x v="0"/>
  </r>
  <r>
    <n v="183"/>
    <x v="0"/>
    <x v="2"/>
    <x v="182"/>
    <x v="1"/>
    <x v="1"/>
    <n v="20"/>
    <n v="185"/>
    <x v="0"/>
    <x v="0"/>
    <n v="3649"/>
    <n v="41.753821399839097"/>
    <n v="17114595.551199991"/>
    <n v="21442874.95119999"/>
    <n v="71.145955511999915"/>
    <n v="142.6829268292683"/>
    <n v="5.5980333497445134"/>
    <n v="21.06164099398589"/>
    <n v="0.26579283880790772"/>
    <n v="0.44973301081693051"/>
    <n v="0.16334256629333621"/>
    <x v="182"/>
    <n v="-8.0131485447952961"/>
    <n v="1197"/>
    <n v="111"/>
    <n v="7"/>
    <n v="28.571428571428569"/>
    <n v="104.30029419242361"/>
    <n v="-15.424071759050429"/>
    <n v="7.9788973872659152"/>
    <n v="777"/>
    <n v="216"/>
    <n v="3.381986393825501"/>
    <n v="13.144059744044389"/>
    <x v="179"/>
  </r>
  <r>
    <n v="184"/>
    <x v="0"/>
    <x v="2"/>
    <x v="183"/>
    <x v="1"/>
    <x v="1"/>
    <n v="25"/>
    <n v="115"/>
    <x v="0"/>
    <x v="0"/>
    <n v="3649"/>
    <n v="33.386967015285599"/>
    <n v="22227417.655999981"/>
    <n v="61037152.55119998"/>
    <n v="122.2741765599998"/>
    <n v="82.191780821917803"/>
    <n v="8.4334627357068648"/>
    <n v="63.718163243980733"/>
    <n v="0.13235570999456811"/>
    <n v="0.32117053345482871"/>
    <n v="0.13207510670107811"/>
    <x v="183"/>
    <n v="-22.38536705141405"/>
    <n v="2648"/>
    <n v="305"/>
    <n v="11"/>
    <n v="27.27272727272727"/>
    <n v="123.36832165038319"/>
    <n v="-20.09588493807432"/>
    <n v="7.5314524321820953"/>
    <n v="362"/>
    <n v="112"/>
    <n v="2.7362339313339019"/>
    <n v="15.896986141686851"/>
    <x v="180"/>
  </r>
  <r>
    <n v="185"/>
    <x v="0"/>
    <x v="8"/>
    <x v="184"/>
    <x v="1"/>
    <x v="1"/>
    <n v="20"/>
    <n v="50"/>
    <x v="0"/>
    <x v="0"/>
    <n v="3649"/>
    <n v="39.94368463395012"/>
    <n v="17342824.964604739"/>
    <n v="24153938.186604738"/>
    <n v="73.428249646047348"/>
    <n v="-34.169755126965853"/>
    <n v="5.7399299764452349"/>
    <n v="33.912256520930342"/>
    <n v="0.16925827312324679"/>
    <n v="0.35014319781131609"/>
    <n v="0.12933814001294211"/>
    <x v="184"/>
    <n v="-13.84870655543706"/>
    <n v="1413"/>
    <n v="276"/>
    <n v="19"/>
    <n v="31.578947368421051"/>
    <n v="56.848831486723483"/>
    <n v="-11.44647222408566"/>
    <n v="2.940275938408043"/>
    <n v="181"/>
    <n v="77"/>
    <n v="2.1681277407829072"/>
    <n v="4.2670948969204314"/>
    <x v="181"/>
  </r>
  <r>
    <n v="186"/>
    <x v="0"/>
    <x v="0"/>
    <x v="185"/>
    <x v="1"/>
    <x v="1"/>
    <n v="20"/>
    <n v="120"/>
    <x v="0"/>
    <x v="0"/>
    <n v="3649"/>
    <n v="29.002413515687849"/>
    <n v="35785662.89159999"/>
    <n v="41988202.181199998"/>
    <n v="257.85662891599992"/>
    <n v="150.43478260869571"/>
    <n v="13.796313164122781"/>
    <n v="41.09745641877501"/>
    <n v="0.33569749484106881"/>
    <n v="0.68985994742753642"/>
    <n v="0.33151080310127268"/>
    <x v="185"/>
    <n v="-9.4726895014632309"/>
    <n v="907"/>
    <n v="93"/>
    <n v="4"/>
    <n v="75"/>
    <n v="123.06565454787589"/>
    <n v="-2.424782568609984"/>
    <n v="37.53961829425274"/>
    <n v="503"/>
    <n v="259"/>
    <n v="74.956018126091223"/>
    <n v="44.831815898987507"/>
    <x v="182"/>
  </r>
  <r>
    <n v="187"/>
    <x v="0"/>
    <x v="6"/>
    <x v="186"/>
    <x v="1"/>
    <x v="1"/>
    <n v="35"/>
    <n v="80"/>
    <x v="0"/>
    <x v="0"/>
    <n v="3649"/>
    <n v="48.632341110217212"/>
    <n v="59966837.653199993"/>
    <n v="61154297.653199993"/>
    <n v="499.66837653199991"/>
    <n v="163.8190954773869"/>
    <n v="19.909897513711879"/>
    <n v="45.852655380131942"/>
    <n v="0.43421471120163058"/>
    <n v="0.99909762025996318"/>
    <n v="0.39819854298410923"/>
    <x v="186"/>
    <n v="-6.1501637275914911"/>
    <n v="1709"/>
    <n v="79"/>
    <n v="12"/>
    <n v="41.666666666666671"/>
    <n v="123.4527868882922"/>
    <n v="-7.5183853449934173"/>
    <n v="16.098443138023018"/>
    <n v="476"/>
    <n v="147"/>
    <n v="9.864278739084769"/>
    <n v="21.697235207302871"/>
    <x v="183"/>
  </r>
  <r>
    <n v="188"/>
    <x v="0"/>
    <x v="3"/>
    <x v="187"/>
    <x v="1"/>
    <x v="1"/>
    <n v="30"/>
    <n v="195"/>
    <x v="0"/>
    <x v="0"/>
    <n v="3649"/>
    <n v="28.278358809332261"/>
    <n v="8011903.397599997"/>
    <n v="13468117.397600001"/>
    <n v="-19.880966024000031"/>
    <n v="71.666666666666671"/>
    <n v="-2.221828000624126"/>
    <n v="43.892268007846049"/>
    <n v="0"/>
    <n v="0"/>
    <n v="0"/>
    <x v="187"/>
    <n v="-37.044470724443237"/>
    <n v="1878"/>
    <n v="682"/>
    <n v="4"/>
    <n v="50"/>
    <n v="15.86096683979223"/>
    <n v="-27.506347222043221"/>
    <n v="-5.3907707380951519"/>
    <n v="354"/>
    <n v="256"/>
    <n v="0.57288850466416263"/>
    <n v="-3.9401877045092371"/>
    <x v="184"/>
  </r>
  <r>
    <n v="189"/>
    <x v="0"/>
    <x v="3"/>
    <x v="188"/>
    <x v="1"/>
    <x v="1"/>
    <n v="20"/>
    <n v="130"/>
    <x v="0"/>
    <x v="0"/>
    <n v="3649"/>
    <n v="4.1432019308125501"/>
    <n v="7058784.6427999977"/>
    <n v="10761728.6428"/>
    <n v="-29.412153572000019"/>
    <n v="-86.111111111111114"/>
    <n v="-3.4691551151219362"/>
    <n v="17.39487158773737"/>
    <n v="0"/>
    <n v="0"/>
    <n v="0"/>
    <x v="188"/>
    <n v="-31.33171669682514"/>
    <n v="2416"/>
    <n v="1662"/>
    <n v="2"/>
    <n v="0"/>
    <n v="-9.6322508228221526"/>
    <n v="-21.88860546830983"/>
    <n v="-15.983627137805099"/>
    <n v="140"/>
    <n v="77"/>
    <n v="0"/>
    <n v="-15.76042814556599"/>
    <x v="185"/>
  </r>
  <r>
    <n v="190"/>
    <x v="0"/>
    <x v="4"/>
    <x v="189"/>
    <x v="1"/>
    <x v="1"/>
    <n v="35"/>
    <n v="70"/>
    <x v="0"/>
    <x v="0"/>
    <n v="3649"/>
    <n v="41.938078005629272"/>
    <n v="2229787.2559999912"/>
    <n v="12044362.4288"/>
    <n v="-77.702127440000083"/>
    <n v="296.82539682539692"/>
    <n v="-14.10625200119607"/>
    <n v="55.247349716288682"/>
    <n v="0"/>
    <n v="0"/>
    <n v="0"/>
    <x v="189"/>
    <n v="-31.039079913715909"/>
    <n v="3158"/>
    <n v="799"/>
    <n v="21"/>
    <n v="14.285714285714279"/>
    <n v="68.425340571706101"/>
    <n v="-33.58485281579631"/>
    <n v="-6.8967721128818882"/>
    <n v="218"/>
    <n v="72"/>
    <n v="0.60019840841089656"/>
    <n v="-4.485257480113674"/>
    <x v="186"/>
  </r>
  <r>
    <n v="191"/>
    <x v="0"/>
    <x v="7"/>
    <x v="190"/>
    <x v="1"/>
    <x v="1"/>
    <n v="35"/>
    <n v="120"/>
    <x v="0"/>
    <x v="0"/>
    <n v="3649"/>
    <n v="36.604987932421572"/>
    <n v="4873813.8059999924"/>
    <n v="14256754.4124"/>
    <n v="-51.261861940000067"/>
    <n v="-81"/>
    <n v="-7.0263235522945333"/>
    <n v="50.612520013773143"/>
    <n v="0"/>
    <n v="0"/>
    <n v="0"/>
    <x v="190"/>
    <n v="-47.835056076498986"/>
    <n v="1669"/>
    <n v="818"/>
    <n v="12"/>
    <n v="16.666666666666661"/>
    <n v="92.625991667142273"/>
    <n v="-35.704684742681259"/>
    <n v="-5.8138055047880721"/>
    <n v="288"/>
    <n v="109"/>
    <n v="0.89449455513317933"/>
    <n v="-1.366272025747352"/>
    <x v="187"/>
  </r>
  <r>
    <n v="192"/>
    <x v="0"/>
    <x v="0"/>
    <x v="191"/>
    <x v="1"/>
    <x v="1"/>
    <n v="20"/>
    <n v="75"/>
    <x v="0"/>
    <x v="0"/>
    <n v="3649"/>
    <n v="48.592115848753018"/>
    <n v="14056467.715999991"/>
    <n v="17656841.931999989"/>
    <n v="40.564677159999853"/>
    <n v="-37.24832214765101"/>
    <n v="3.5118008124577438"/>
    <n v="25.5907342599983"/>
    <n v="0.13722938844889471"/>
    <n v="0.21848340741460531"/>
    <n v="8.0282806380189767E-2"/>
    <x v="191"/>
    <n v="-14.663067687727169"/>
    <n v="1791"/>
    <n v="349"/>
    <n v="13"/>
    <n v="38.461538461538467"/>
    <n v="46.64941752436755"/>
    <n v="-28.409607892494339"/>
    <n v="2.6538883883839399"/>
    <n v="393"/>
    <n v="136"/>
    <n v="1.944188755945164"/>
    <n v="4.4925514024056437"/>
    <x v="188"/>
  </r>
  <r>
    <n v="193"/>
    <x v="0"/>
    <x v="0"/>
    <x v="192"/>
    <x v="1"/>
    <x v="1"/>
    <n v="35"/>
    <n v="160"/>
    <x v="0"/>
    <x v="0"/>
    <n v="3649"/>
    <n v="50.925181013676593"/>
    <n v="8980528.0191999879"/>
    <n v="16170277.4124"/>
    <n v="-10.194719808000119"/>
    <n v="221.83908045977009"/>
    <n v="-1.0840514244215389"/>
    <n v="44.473761208911192"/>
    <n v="0"/>
    <n v="0"/>
    <n v="0"/>
    <x v="192"/>
    <n v="-17.258386936954452"/>
    <n v="2213"/>
    <n v="309"/>
    <n v="11"/>
    <n v="27.27272727272727"/>
    <n v="29.645749603786701"/>
    <n v="-17.598881342389141"/>
    <n v="-0.97275843383211047"/>
    <n v="499"/>
    <n v="168"/>
    <n v="0.99236016598875421"/>
    <n v="-4.1266450415092512E-2"/>
    <x v="189"/>
  </r>
  <r>
    <n v="194"/>
    <x v="0"/>
    <x v="6"/>
    <x v="193"/>
    <x v="1"/>
    <x v="1"/>
    <n v="20"/>
    <n v="120"/>
    <x v="0"/>
    <x v="0"/>
    <n v="3649"/>
    <n v="46.621078037007237"/>
    <n v="4919516.1167999906"/>
    <n v="15333517.9088"/>
    <n v="-50.804838832000101"/>
    <n v="170.68965517241381"/>
    <n v="-6.9383188650042893"/>
    <n v="57.856166574668812"/>
    <n v="0"/>
    <n v="0"/>
    <n v="0"/>
    <x v="193"/>
    <n v="-32.133514940674203"/>
    <n v="1740"/>
    <n v="419"/>
    <n v="19"/>
    <n v="15.789473684210529"/>
    <n v="181.48040533178369"/>
    <n v="-23.727890168161849"/>
    <n v="-3.6648148038104682"/>
    <n v="490"/>
    <n v="88"/>
    <n v="1.141615489478732"/>
    <n v="1.4939936111064149"/>
    <x v="190"/>
  </r>
  <r>
    <n v="195"/>
    <x v="0"/>
    <x v="7"/>
    <x v="194"/>
    <x v="1"/>
    <x v="1"/>
    <n v="25"/>
    <n v="110"/>
    <x v="0"/>
    <x v="0"/>
    <n v="3649"/>
    <n v="40.516545601291362"/>
    <n v="30666020.724757042"/>
    <n v="103865563.554757"/>
    <n v="206.66020724757041"/>
    <n v="17.761299054330191"/>
    <n v="12.070313182099641"/>
    <n v="52.364713095695762"/>
    <n v="0.2305047133561357"/>
    <n v="0.44711962787746867"/>
    <n v="0.17022243676928689"/>
    <x v="194"/>
    <n v="-15.134267795382669"/>
    <n v="1890"/>
    <n v="142"/>
    <n v="3"/>
    <n v="33.333333333333329"/>
    <n v="346.16670594784188"/>
    <n v="-20.990332711885369"/>
    <n v="45.284586098181421"/>
    <n v="1333"/>
    <n v="498"/>
    <n v="10.18198780448834"/>
    <n v="104.05625218983489"/>
    <x v="191"/>
  </r>
  <r>
    <n v="196"/>
    <x v="0"/>
    <x v="7"/>
    <x v="195"/>
    <x v="1"/>
    <x v="1"/>
    <n v="25"/>
    <n v="150"/>
    <x v="0"/>
    <x v="0"/>
    <n v="3649"/>
    <n v="45.472837022132794"/>
    <n v="17082826.11999999"/>
    <n v="22193818.499999989"/>
    <n v="70.828261199999858"/>
    <n v="2096.969696969697"/>
    <n v="5.5804529760551391"/>
    <n v="27.305514010096982"/>
    <n v="0.2043709184156581"/>
    <n v="0.33862751610876429"/>
    <n v="0.21121316460966871"/>
    <x v="195"/>
    <n v="-5.777410918581384"/>
    <n v="1220"/>
    <n v="94"/>
    <n v="7"/>
    <n v="42.857142857142847"/>
    <n v="84.176151738481167"/>
    <n v="-11.61877500680577"/>
    <n v="7.9532574401045766"/>
    <n v="554"/>
    <n v="233"/>
    <n v="4.1993637712862517"/>
    <n v="11.380254695424"/>
    <x v="192"/>
  </r>
  <r>
    <n v="197"/>
    <x v="0"/>
    <x v="5"/>
    <x v="196"/>
    <x v="1"/>
    <x v="1"/>
    <n v="35"/>
    <n v="135"/>
    <x v="0"/>
    <x v="0"/>
    <n v="3649"/>
    <n v="60.281690140845058"/>
    <n v="40004204.961999983"/>
    <n v="40004204.961999983"/>
    <n v="300.04204961999977"/>
    <n v="3550.7150048590929"/>
    <n v="15.095567992723581"/>
    <n v="23.204200019714779"/>
    <n v="0.65055326104317612"/>
    <n v="1.5023769140268399"/>
    <n v="0.76989164102470975"/>
    <x v="196"/>
    <n v="-4.692677308047041"/>
    <n v="970"/>
    <n v="113"/>
    <n v="8"/>
    <n v="50"/>
    <n v="180.7204042373821"/>
    <n v="-6.199517101217678"/>
    <n v="18.923090562483331"/>
    <n v="883"/>
    <n v="272"/>
    <n v="14.136183324875899"/>
    <n v="27.975819310325608"/>
    <x v="193"/>
  </r>
  <r>
    <n v="198"/>
    <x v="0"/>
    <x v="4"/>
    <x v="197"/>
    <x v="1"/>
    <x v="1"/>
    <n v="35"/>
    <n v="145"/>
    <x v="0"/>
    <x v="0"/>
    <n v="3649"/>
    <n v="41.995172968624303"/>
    <n v="26121383.34999999"/>
    <n v="37544166.858000003"/>
    <n v="161.21383349999991"/>
    <n v="40.404040404040401"/>
    <n v="10.22241589129629"/>
    <n v="21.442233493707739"/>
    <n v="0.4767421217708534"/>
    <n v="0.87213470447777575"/>
    <n v="0.33598823583227999"/>
    <x v="197"/>
    <n v="-4.7722763036544888"/>
    <n v="1314"/>
    <n v="81"/>
    <n v="7"/>
    <n v="42.857142857142847"/>
    <n v="125.8159773489204"/>
    <n v="-11.34234424308808"/>
    <n v="14.70215783347415"/>
    <n v="637"/>
    <n v="220"/>
    <n v="6.3442694327428786"/>
    <n v="21.18667759502954"/>
    <x v="194"/>
  </r>
  <r>
    <n v="199"/>
    <x v="0"/>
    <x v="5"/>
    <x v="198"/>
    <x v="1"/>
    <x v="1"/>
    <n v="20"/>
    <n v="55"/>
    <x v="0"/>
    <x v="0"/>
    <n v="3649"/>
    <n v="56.77523120225171"/>
    <n v="4681498.3236718597"/>
    <n v="10000000"/>
    <n v="-53.185016763281403"/>
    <n v="175.87462582020461"/>
    <n v="-7.4021035418207148"/>
    <n v="33.560095676683297"/>
    <n v="0"/>
    <n v="0"/>
    <n v="0"/>
    <x v="198"/>
    <n v="-54.009735300000123"/>
    <n v="3377"/>
    <n v="3377"/>
    <n v="29"/>
    <n v="24.137931034482762"/>
    <n v="32.000190080273697"/>
    <n v="-28.162088445049381"/>
    <n v="-2.5841024436861981"/>
    <n v="293"/>
    <n v="70"/>
    <n v="0.65856948788817937"/>
    <n v="-1.8423675113128539"/>
    <x v="195"/>
  </r>
  <r>
    <n v="200"/>
    <x v="0"/>
    <x v="4"/>
    <x v="199"/>
    <x v="1"/>
    <x v="1"/>
    <n v="25"/>
    <n v="55"/>
    <x v="0"/>
    <x v="0"/>
    <n v="3649"/>
    <n v="39.42075623491553"/>
    <n v="9613817.0655999668"/>
    <n v="25357118.381999992"/>
    <n v="-3.861829344000332"/>
    <n v="65.454545454545453"/>
    <n v="-0.3984280309313748"/>
    <n v="47.831451406019752"/>
    <n v="0"/>
    <n v="0"/>
    <n v="0"/>
    <x v="199"/>
    <n v="-22.376368840378511"/>
    <n v="2934"/>
    <n v="555"/>
    <n v="28"/>
    <n v="14.285714285714279"/>
    <n v="119.1400170541618"/>
    <n v="-23.86758267701137"/>
    <n v="-0.1405675005276219"/>
    <n v="200"/>
    <n v="50"/>
    <n v="1.3901245750489351"/>
    <n v="1.776968444822935"/>
    <x v="196"/>
  </r>
  <r>
    <n v="201"/>
    <x v="0"/>
    <x v="8"/>
    <x v="200"/>
    <x v="1"/>
    <x v="1"/>
    <n v="20"/>
    <n v="110"/>
    <x v="0"/>
    <x v="0"/>
    <n v="3649"/>
    <n v="31.737731295253418"/>
    <n v="22193416.501599971"/>
    <n v="56582029.971999988"/>
    <n v="121.9341650159997"/>
    <n v="-83.5"/>
    <n v="8.4166373092776414"/>
    <n v="47.160298904240847"/>
    <n v="0.17846870153150751"/>
    <n v="0.36890292157381188"/>
    <n v="0.1115004055859731"/>
    <x v="200"/>
    <n v="-16.38126794604176"/>
    <n v="2255"/>
    <n v="244"/>
    <n v="11"/>
    <n v="27.27272727272727"/>
    <n v="267.55892928485821"/>
    <n v="-18.422500329447601"/>
    <n v="7.5165227683821279"/>
    <n v="288"/>
    <n v="105"/>
    <n v="3.800489761917865"/>
    <n v="20.75648289308117"/>
    <x v="197"/>
  </r>
  <r>
    <n v="202"/>
    <x v="0"/>
    <x v="3"/>
    <x v="201"/>
    <x v="1"/>
    <x v="1"/>
    <n v="30"/>
    <n v="135"/>
    <x v="0"/>
    <x v="0"/>
    <n v="3649"/>
    <n v="54.022526146419949"/>
    <n v="22896730.3312"/>
    <n v="26821720.3312"/>
    <n v="128.96730331200001"/>
    <n v="91.566265060240966"/>
    <n v="8.7600489313097505"/>
    <n v="24.335350251855779"/>
    <n v="0.35997217383964802"/>
    <n v="0.61401202678499334"/>
    <n v="0.33736264467144378"/>
    <x v="201"/>
    <n v="-6.4282329833187362"/>
    <n v="882"/>
    <n v="112"/>
    <n v="8"/>
    <n v="37.5"/>
    <n v="79.784258889332776"/>
    <n v="-13.03539201234382"/>
    <n v="10.91066559122755"/>
    <n v="648"/>
    <n v="245"/>
    <n v="5.6158096016336332"/>
    <n v="14.053623620846921"/>
    <x v="198"/>
  </r>
  <r>
    <n v="203"/>
    <x v="0"/>
    <x v="7"/>
    <x v="202"/>
    <x v="1"/>
    <x v="1"/>
    <n v="20"/>
    <n v="55"/>
    <x v="0"/>
    <x v="0"/>
    <n v="3649"/>
    <n v="49.155269509251809"/>
    <n v="5023123.2459999761"/>
    <n v="32297103.13879998"/>
    <n v="-49.768767540000241"/>
    <n v="4.4897959183673466"/>
    <n v="-6.7415017679317017"/>
    <n v="36.272154988249532"/>
    <n v="0"/>
    <n v="0"/>
    <n v="0"/>
    <x v="202"/>
    <n v="-9.6220550046930704"/>
    <n v="1833"/>
    <n v="161"/>
    <n v="19"/>
    <n v="42.105263157894733"/>
    <n v="39.207950459448647"/>
    <n v="-50.921837956888297"/>
    <n v="-3.5592115432319331"/>
    <n v="422"/>
    <n v="94"/>
    <n v="0.86636804285162294"/>
    <n v="-1.117655944157339"/>
    <x v="199"/>
  </r>
  <r>
    <n v="204"/>
    <x v="0"/>
    <x v="6"/>
    <x v="203"/>
    <x v="1"/>
    <x v="1"/>
    <n v="25"/>
    <n v="90"/>
    <x v="0"/>
    <x v="0"/>
    <n v="3649"/>
    <n v="37.127916331456163"/>
    <n v="1203179.4315999921"/>
    <n v="10435236.4504"/>
    <n v="-87.968205684000083"/>
    <n v="-53.896103896103902"/>
    <n v="-19.318261882602279"/>
    <n v="21.65157254759611"/>
    <n v="0"/>
    <n v="0"/>
    <n v="0"/>
    <x v="203"/>
    <n v="-46.903738708975808"/>
    <n v="3357"/>
    <n v="1689"/>
    <n v="20"/>
    <n v="5"/>
    <n v="0.24600516010822029"/>
    <n v="-23.832408304279479"/>
    <n v="-10.047010491748081"/>
    <n v="132"/>
    <n v="66"/>
    <n v="1.2559091544721659E-3"/>
    <n v="-9.7816071767887678"/>
    <x v="200"/>
  </r>
  <r>
    <n v="205"/>
    <x v="0"/>
    <x v="5"/>
    <x v="204"/>
    <x v="1"/>
    <x v="1"/>
    <n v="20"/>
    <n v="65"/>
    <x v="0"/>
    <x v="0"/>
    <n v="3649"/>
    <n v="40.627514078841507"/>
    <n v="25786190.620399989"/>
    <n v="40909487.725199997"/>
    <n v="157.86190620399981"/>
    <n v="120.3014447527916"/>
    <n v="10.078209343767821"/>
    <n v="47.811315377547963"/>
    <n v="0.2107913004313727"/>
    <n v="0.41244254350735621"/>
    <n v="0.23723414708774851"/>
    <x v="204"/>
    <n v="-17.494390808239931"/>
    <n v="811"/>
    <n v="195"/>
    <n v="12"/>
    <n v="33.333333333333329"/>
    <n v="131.46826982224499"/>
    <n v="-20.928219469969381"/>
    <n v="8.2136938976420826"/>
    <n v="412"/>
    <n v="121"/>
    <n v="3.237647569225099"/>
    <n v="14.289980823223949"/>
    <x v="201"/>
  </r>
  <r>
    <n v="206"/>
    <x v="0"/>
    <x v="5"/>
    <x v="205"/>
    <x v="0"/>
    <x v="0"/>
    <n v="25"/>
    <n v="60"/>
    <x v="0"/>
    <x v="0"/>
    <n v="3649"/>
    <n v="70.365902694008838"/>
    <n v="23474964.87799998"/>
    <n v="25459289.87799998"/>
    <n v="134.7496487799998"/>
    <n v="369.7802197802198"/>
    <n v="9.0315662412499655"/>
    <n v="19.172897503348999"/>
    <n v="0.47105901649306731"/>
    <n v="0.74988539740282278"/>
    <n v="0.45935140198487889"/>
    <x v="205"/>
    <n v="-3.46029849753603"/>
    <n v="539"/>
    <n v="44"/>
    <n v="13"/>
    <n v="53.846153846153847"/>
    <n v="40.595616470426563"/>
    <n v="-10.38790834176559"/>
    <n v="6.7855979278066192"/>
    <n v="482"/>
    <n v="195"/>
    <n v="4.5618958645898484"/>
    <n v="7.8224638011491363"/>
    <x v="202"/>
  </r>
  <r>
    <n v="207"/>
    <x v="0"/>
    <x v="5"/>
    <x v="206"/>
    <x v="1"/>
    <x v="1"/>
    <n v="30"/>
    <n v="100"/>
    <x v="0"/>
    <x v="0"/>
    <n v="3649"/>
    <n v="39.621882542236527"/>
    <n v="14415303.513999989"/>
    <n v="15773763.513999989"/>
    <n v="44.153035139999908"/>
    <n v="-40"/>
    <n v="3.7766377354601088"/>
    <n v="23.38329982044192"/>
    <n v="0.1615100419727131"/>
    <n v="0.28009875653909538"/>
    <n v="0.1095295635354749"/>
    <x v="206"/>
    <n v="-7.3050364899074403"/>
    <n v="2365"/>
    <n v="200"/>
    <n v="12"/>
    <n v="33.333333333333329"/>
    <n v="39.75902909182971"/>
    <n v="-8.1952720565109161"/>
    <n v="3.0944677281291799"/>
    <n v="298"/>
    <n v="121"/>
    <n v="2.3459414559701548"/>
    <n v="4.0138777394541592"/>
    <x v="203"/>
  </r>
  <r>
    <n v="208"/>
    <x v="0"/>
    <x v="1"/>
    <x v="207"/>
    <x v="0"/>
    <x v="1"/>
    <n v="25"/>
    <n v="65"/>
    <x v="0"/>
    <x v="0"/>
    <n v="3649"/>
    <n v="43.787696019300363"/>
    <n v="332546831.16874582"/>
    <n v="517295031.16874582"/>
    <n v="3225.468311687458"/>
    <n v="859.00621118012418"/>
    <n v="42.627945922549117"/>
    <n v="60.725242012365463"/>
    <n v="0.70198066751004151"/>
    <n v="2.080681864127528"/>
    <n v="0.99465220836904222"/>
    <x v="207"/>
    <n v="-9.6491080129540787"/>
    <n v="1141"/>
    <n v="78"/>
    <n v="10"/>
    <n v="60"/>
    <n v="591.4778898185458"/>
    <n v="-10.424950377007921"/>
    <n v="41.966340650426027"/>
    <n v="486"/>
    <n v="159"/>
    <n v="43.348789591130853"/>
    <n v="84.750662761367252"/>
    <x v="204"/>
  </r>
  <r>
    <n v="209"/>
    <x v="0"/>
    <x v="0"/>
    <x v="208"/>
    <x v="1"/>
    <x v="1"/>
    <n v="25"/>
    <n v="190"/>
    <x v="0"/>
    <x v="0"/>
    <n v="3649"/>
    <n v="28.72083668543846"/>
    <n v="16760592.35919999"/>
    <n v="48215939.248000003"/>
    <n v="67.605923591999911"/>
    <n v="-27.142857142857139"/>
    <n v="5.3745390106329172"/>
    <n v="53.949906017268688"/>
    <n v="9.9620915167351623E-2"/>
    <n v="0.21785561551492261"/>
    <n v="7.4222185345207525E-2"/>
    <x v="208"/>
    <n v="-23.243368969821439"/>
    <n v="2102"/>
    <n v="285"/>
    <n v="4"/>
    <n v="25"/>
    <n v="101.37125771654659"/>
    <n v="-9.9845617357935961"/>
    <n v="13.781695125330501"/>
    <n v="402"/>
    <n v="264"/>
    <n v="5.7551111140908517"/>
    <n v="20.93928269417377"/>
    <x v="205"/>
  </r>
  <r>
    <n v="210"/>
    <x v="0"/>
    <x v="0"/>
    <x v="209"/>
    <x v="1"/>
    <x v="1"/>
    <n v="35"/>
    <n v="195"/>
    <x v="0"/>
    <x v="0"/>
    <n v="3649"/>
    <n v="46.500402252614641"/>
    <n v="24646473.665599991"/>
    <n v="36813693.665600002"/>
    <n v="146.46473665600001"/>
    <n v="305.26315789473688"/>
    <n v="9.5749461738009245"/>
    <n v="70.166524663012225"/>
    <n v="0.13646031665080149"/>
    <n v="0.30073721951805749"/>
    <n v="0.1139761059136515"/>
    <x v="209"/>
    <n v="-59.156981052257777"/>
    <n v="2325"/>
    <n v="1062"/>
    <n v="8"/>
    <n v="25"/>
    <n v="1043.555269907994"/>
    <n v="-43.401251831135973"/>
    <n v="11.935895624021731"/>
    <n v="756"/>
    <n v="211"/>
    <n v="7.5627167139449956"/>
    <n v="115.2896956131157"/>
    <x v="206"/>
  </r>
  <r>
    <n v="211"/>
    <x v="0"/>
    <x v="5"/>
    <x v="210"/>
    <x v="1"/>
    <x v="1"/>
    <n v="35"/>
    <n v="120"/>
    <x v="0"/>
    <x v="0"/>
    <n v="3649"/>
    <n v="32.823813354786807"/>
    <n v="13469978.949599991"/>
    <n v="28074286.54319999"/>
    <n v="34.699789495999909"/>
    <n v="-8.5470085470085468"/>
    <n v="3.0655728632394301"/>
    <n v="41.595479530488191"/>
    <n v="7.3699663950080443E-2"/>
    <n v="0.15619001315932751"/>
    <n v="5.4675527733047583E-2"/>
    <x v="210"/>
    <n v="-31.79621378023392"/>
    <n v="1374"/>
    <n v="663"/>
    <n v="9"/>
    <n v="22.222222222222221"/>
    <n v="86.931645328358243"/>
    <n v="-17.365348632001322"/>
    <n v="3.36513042533646"/>
    <n v="347"/>
    <n v="132"/>
    <n v="1.974446561062992"/>
    <n v="7.8586068790505461"/>
    <x v="207"/>
  </r>
  <r>
    <n v="212"/>
    <x v="0"/>
    <x v="6"/>
    <x v="211"/>
    <x v="1"/>
    <x v="1"/>
    <n v="35"/>
    <n v="170"/>
    <x v="0"/>
    <x v="0"/>
    <n v="3649"/>
    <n v="10.855528652138821"/>
    <n v="5769838.9499999965"/>
    <n v="10000000"/>
    <n v="-42.301610500000052"/>
    <n v="12"/>
    <n v="-5.4391076689122908"/>
    <n v="9.5470709131140374"/>
    <n v="0"/>
    <n v="0"/>
    <n v="0"/>
    <x v="211"/>
    <n v="-46.079010500000038"/>
    <n v="1340"/>
    <n v="1340"/>
    <n v="5"/>
    <n v="20"/>
    <n v="1.0835190542433319"/>
    <n v="-18.159882150230299"/>
    <n v="-10.41663299991419"/>
    <n v="181"/>
    <n v="76"/>
    <n v="2.0870072317475261E-2"/>
    <n v="-10.166768155715269"/>
    <x v="208"/>
  </r>
  <r>
    <n v="213"/>
    <x v="0"/>
    <x v="6"/>
    <x v="212"/>
    <x v="1"/>
    <x v="1"/>
    <n v="20"/>
    <n v="110"/>
    <x v="0"/>
    <x v="0"/>
    <n v="3649"/>
    <n v="40.225261464199519"/>
    <n v="11676125.123999991"/>
    <n v="12726525.123999991"/>
    <n v="16.761251239999929"/>
    <n v="-57.709437522987812"/>
    <n v="1.583206132441606"/>
    <n v="20.34437433864089"/>
    <n v="7.7820340212407454E-2"/>
    <n v="0.13222471987907891"/>
    <n v="5.6420356115171849E-2"/>
    <x v="212"/>
    <n v="-13.12356948960379"/>
    <n v="1339"/>
    <n v="260"/>
    <n v="12"/>
    <n v="33.333333333333329"/>
    <n v="25.501572026611541"/>
    <n v="-10.695400813141889"/>
    <n v="1.2997298509088711"/>
    <n v="227"/>
    <n v="122"/>
    <n v="1.5817631527002141"/>
    <n v="1.7964769772443789"/>
    <x v="209"/>
  </r>
  <r>
    <n v="214"/>
    <x v="0"/>
    <x v="6"/>
    <x v="213"/>
    <x v="1"/>
    <x v="1"/>
    <n v="35"/>
    <n v="195"/>
    <x v="0"/>
    <x v="0"/>
    <n v="3649"/>
    <n v="33.346741753821412"/>
    <n v="5689040.9819999943"/>
    <n v="10099589.98199999"/>
    <n v="-43.109590180000048"/>
    <n v="-52.840909090909093"/>
    <n v="-5.5571937262883564"/>
    <n v="22.42859156878956"/>
    <n v="0"/>
    <n v="0"/>
    <n v="0"/>
    <x v="213"/>
    <n v="-44.568728998510153"/>
    <n v="3012"/>
    <n v="1569"/>
    <n v="9"/>
    <n v="11.111111111111111"/>
    <n v="1.015145461809452"/>
    <n v="-14.08159670760679"/>
    <n v="-6.0748589886402637"/>
    <n v="282"/>
    <n v="131"/>
    <n v="1.8646064904912541E-2"/>
    <n v="-5.9364148755064026"/>
    <x v="210"/>
  </r>
  <r>
    <n v="215"/>
    <x v="0"/>
    <x v="3"/>
    <x v="214"/>
    <x v="1"/>
    <x v="1"/>
    <n v="35"/>
    <n v="135"/>
    <x v="0"/>
    <x v="0"/>
    <n v="3649"/>
    <n v="33.588093322606603"/>
    <n v="41437750.193999998"/>
    <n v="73141720.194000006"/>
    <n v="314.37750194"/>
    <n v="-38.095238095238088"/>
    <n v="15.500537197339931"/>
    <n v="47.226015736835038"/>
    <n v="0.32822030305745048"/>
    <n v="0.77236498812752497"/>
    <n v="0.30720015122253241"/>
    <x v="214"/>
    <n v="-12.239709450732891"/>
    <n v="1158"/>
    <n v="137"/>
    <n v="5"/>
    <n v="40"/>
    <n v="547.04962740363737"/>
    <n v="-31.510758518349409"/>
    <n v="32.886027278297462"/>
    <n v="500"/>
    <n v="243"/>
    <n v="9.6018722208853564"/>
    <n v="103.08817310488109"/>
    <x v="211"/>
  </r>
  <r>
    <n v="216"/>
    <x v="0"/>
    <x v="0"/>
    <x v="215"/>
    <x v="1"/>
    <x v="1"/>
    <n v="20"/>
    <n v="85"/>
    <x v="0"/>
    <x v="0"/>
    <n v="3649"/>
    <n v="40.168878166465618"/>
    <n v="9499337.1183999851"/>
    <n v="18517774.335999992"/>
    <n v="-5.0066288160001484"/>
    <n v="-16.30769230769231"/>
    <n v="-0.51909412968623725"/>
    <n v="42.395201205229803"/>
    <n v="0"/>
    <n v="0"/>
    <n v="0"/>
    <x v="215"/>
    <n v="-16.395538451505171"/>
    <n v="1519"/>
    <n v="300"/>
    <n v="19"/>
    <n v="21.05263157894737"/>
    <n v="51.954406848533871"/>
    <n v="-16.30296808386899"/>
    <n v="-0.26998033974772179"/>
    <n v="211"/>
    <n v="76"/>
    <n v="1.1514412496109201"/>
    <n v="0.67866092940552325"/>
    <x v="212"/>
  </r>
  <r>
    <n v="217"/>
    <x v="0"/>
    <x v="6"/>
    <x v="216"/>
    <x v="1"/>
    <x v="1"/>
    <n v="20"/>
    <n v="100"/>
    <x v="0"/>
    <x v="0"/>
    <n v="3649"/>
    <n v="18.423169750603378"/>
    <n v="19082652.90082369"/>
    <n v="38666089.749670267"/>
    <n v="90.826529008236903"/>
    <n v="-24.76887459122004"/>
    <n v="6.7696190476069784"/>
    <n v="43.352126931290726"/>
    <n v="0.15615425416926429"/>
    <n v="0.32482463299792691"/>
    <n v="0.122158905653733"/>
    <x v="216"/>
    <n v="-18.818288990880809"/>
    <n v="1732"/>
    <n v="298"/>
    <n v="10"/>
    <n v="20"/>
    <n v="319.90427914869639"/>
    <n v="-16.96011298070222"/>
    <n v="6.6753252823143372"/>
    <n v="242"/>
    <n v="65"/>
    <n v="4.1676036316197207"/>
    <n v="24.59181019708635"/>
    <x v="213"/>
  </r>
  <r>
    <n v="218"/>
    <x v="0"/>
    <x v="0"/>
    <x v="217"/>
    <x v="1"/>
    <x v="1"/>
    <n v="20"/>
    <n v="115"/>
    <x v="0"/>
    <x v="0"/>
    <n v="3649"/>
    <n v="21.873743466023321"/>
    <n v="6419523.7455999954"/>
    <n v="13244744.8136"/>
    <n v="-35.804762544000049"/>
    <n v="-31.81818181818182"/>
    <n v="-4.3918628327034632"/>
    <n v="44.196235175045551"/>
    <n v="0"/>
    <n v="0"/>
    <n v="0"/>
    <x v="217"/>
    <n v="-34.450869925531769"/>
    <n v="2884"/>
    <n v="1100"/>
    <n v="6"/>
    <n v="33.333333333333329"/>
    <n v="6.0455848044075564"/>
    <n v="-24.821397119155939"/>
    <n v="-7.1210931268679376"/>
    <n v="295"/>
    <n v="131"/>
    <n v="0.22685240701886719"/>
    <n v="-6.5178788937871328"/>
    <x v="214"/>
  </r>
  <r>
    <n v="219"/>
    <x v="0"/>
    <x v="4"/>
    <x v="218"/>
    <x v="0"/>
    <x v="1"/>
    <n v="20"/>
    <n v="195"/>
    <x v="0"/>
    <x v="0"/>
    <n v="3649"/>
    <n v="24.84921592279855"/>
    <n v="4225302.6945632743"/>
    <n v="10000000"/>
    <n v="-57.74697305436726"/>
    <n v="-57.994546283747198"/>
    <n v="-8.3591025872777998"/>
    <n v="15.521441034222679"/>
    <n v="0"/>
    <n v="0"/>
    <n v="0"/>
    <x v="218"/>
    <n v="-59.789787054367252"/>
    <n v="2912"/>
    <n v="2912"/>
    <n v="11"/>
    <n v="9.0909090909090917"/>
    <n v="7.7241341803448327"/>
    <n v="-19.802118841006131"/>
    <n v="-7.5441029337168004"/>
    <n v="258"/>
    <n v="83"/>
    <n v="8.7518930217164601E-2"/>
    <n v="-7.3211446447678021"/>
    <x v="215"/>
  </r>
  <r>
    <n v="220"/>
    <x v="0"/>
    <x v="4"/>
    <x v="219"/>
    <x v="1"/>
    <x v="1"/>
    <n v="35"/>
    <n v="95"/>
    <x v="0"/>
    <x v="0"/>
    <n v="3649"/>
    <n v="28.829915560916771"/>
    <n v="19646446.253999989"/>
    <n v="36685711.300399989"/>
    <n v="96.464462539999857"/>
    <n v="-86.63551401869158"/>
    <n v="7.0822675067717222"/>
    <n v="30.00947186964947"/>
    <n v="0.23600107117961239"/>
    <n v="0.44787919236588281"/>
    <n v="0.15020319696065321"/>
    <x v="219"/>
    <n v="-7.1810044339978827"/>
    <n v="1317"/>
    <n v="104"/>
    <n v="6"/>
    <n v="50"/>
    <n v="58.633169608234823"/>
    <n v="-18.377516872226451"/>
    <n v="11.91357148419938"/>
    <n v="382"/>
    <n v="177"/>
    <n v="3.5367781320623548"/>
    <n v="15.556859274581001"/>
    <x v="216"/>
  </r>
  <r>
    <n v="221"/>
    <x v="0"/>
    <x v="3"/>
    <x v="220"/>
    <x v="1"/>
    <x v="1"/>
    <n v="35"/>
    <n v="195"/>
    <x v="0"/>
    <x v="0"/>
    <n v="3649"/>
    <n v="7.6427996781979077"/>
    <n v="4252830.5287999958"/>
    <n v="10180089.52"/>
    <n v="-57.471694712000037"/>
    <n v="52.5"/>
    <n v="-8.3019783663669795"/>
    <n v="24.43502032144557"/>
    <n v="0"/>
    <n v="0"/>
    <n v="0"/>
    <x v="220"/>
    <n v="-23.567606544976641"/>
    <n v="1950"/>
    <n v="652"/>
    <n v="7"/>
    <n v="14.285714285714279"/>
    <n v="24.85017978425887"/>
    <n v="-22.759355440138499"/>
    <n v="-11.49866262301355"/>
    <n v="162"/>
    <n v="39"/>
    <n v="0.2535041384097253"/>
    <n v="-10.453791791607911"/>
    <x v="217"/>
  </r>
  <r>
    <n v="222"/>
    <x v="0"/>
    <x v="3"/>
    <x v="221"/>
    <x v="1"/>
    <x v="1"/>
    <n v="30"/>
    <n v="125"/>
    <x v="0"/>
    <x v="0"/>
    <n v="3649"/>
    <n v="11.7789431222267"/>
    <n v="6906064.2670854218"/>
    <n v="18054066.999085419"/>
    <n v="-30.939357329145778"/>
    <n v="-79.544285145003585"/>
    <n v="-3.6931526537028798"/>
    <n v="38.76314544921285"/>
    <n v="0"/>
    <n v="0"/>
    <n v="0"/>
    <x v="221"/>
    <n v="-21.835698108508801"/>
    <n v="1683"/>
    <n v="673"/>
    <n v="4"/>
    <n v="50"/>
    <n v="16.278376396085871"/>
    <n v="-39.484383445747461"/>
    <n v="-8.8393139555233766"/>
    <n v="188"/>
    <n v="104"/>
    <n v="0.52525328443165398"/>
    <n v="-5.9859173436382616"/>
    <x v="218"/>
  </r>
  <r>
    <n v="223"/>
    <x v="0"/>
    <x v="3"/>
    <x v="222"/>
    <x v="1"/>
    <x v="1"/>
    <n v="30"/>
    <n v="105"/>
    <x v="0"/>
    <x v="0"/>
    <n v="3649"/>
    <n v="24.778761061946899"/>
    <n v="8748989.3731999956"/>
    <n v="12632227.373199999"/>
    <n v="-12.51010626800004"/>
    <n v="-42.258064516129032"/>
    <n v="-1.3456119307604599"/>
    <n v="39.026242352959159"/>
    <n v="0"/>
    <n v="0"/>
    <n v="0"/>
    <x v="222"/>
    <n v="-27.902284168311262"/>
    <n v="3320"/>
    <n v="679"/>
    <n v="9"/>
    <n v="11.111111111111111"/>
    <n v="174.67039552536951"/>
    <n v="-29.629898667054089"/>
    <n v="-1.4741282011089929"/>
    <n v="216"/>
    <n v="98"/>
    <n v="1.6850559936127441"/>
    <n v="7.8902093735186209"/>
    <x v="219"/>
  </r>
  <r>
    <n v="224"/>
    <x v="0"/>
    <x v="7"/>
    <x v="223"/>
    <x v="1"/>
    <x v="1"/>
    <n v="20"/>
    <n v="130"/>
    <x v="0"/>
    <x v="0"/>
    <n v="3649"/>
    <n v="30.249396621078041"/>
    <n v="17093298.224577509"/>
    <n v="42337362.80137752"/>
    <n v="70.932982245775122"/>
    <n v="-44.322214116327117"/>
    <n v="5.5847056056036024"/>
    <n v="52.945796456241069"/>
    <n v="0.105479678830014"/>
    <n v="0.23283373312171959"/>
    <n v="8.5519168008574703E-2"/>
    <x v="223"/>
    <n v="-15.38380319789"/>
    <n v="1740"/>
    <n v="139"/>
    <n v="7"/>
    <n v="28.571428571428569"/>
    <n v="92.153928412768977"/>
    <n v="-17.40680414272104"/>
    <n v="7.9595326326042048"/>
    <n v="531"/>
    <n v="156"/>
    <n v="3.1025106155386801"/>
    <n v="12.8066376533269"/>
    <x v="220"/>
  </r>
  <r>
    <n v="225"/>
    <x v="0"/>
    <x v="6"/>
    <x v="224"/>
    <x v="1"/>
    <x v="1"/>
    <n v="30"/>
    <n v="155"/>
    <x v="0"/>
    <x v="0"/>
    <n v="3649"/>
    <n v="54.845195014073177"/>
    <n v="46924245.76759994"/>
    <n v="82931238.301599994"/>
    <n v="369.24245767599939"/>
    <n v="503.05343511450383"/>
    <n v="16.95818148505872"/>
    <n v="63.489415069733631"/>
    <n v="0.26710249994322188"/>
    <n v="0.51966342122723408"/>
    <n v="0.39058052087277478"/>
    <x v="224"/>
    <n v="-10.100710706736191"/>
    <n v="1606"/>
    <n v="104"/>
    <n v="10"/>
    <n v="30"/>
    <n v="531.59502714389782"/>
    <n v="-15.19610429748454"/>
    <n v="16.718558511369899"/>
    <n v="588"/>
    <n v="199"/>
    <n v="9.932017464469558"/>
    <n v="50.710445273155337"/>
    <x v="221"/>
  </r>
  <r>
    <n v="226"/>
    <x v="0"/>
    <x v="0"/>
    <x v="225"/>
    <x v="1"/>
    <x v="1"/>
    <n v="20"/>
    <n v="55"/>
    <x v="0"/>
    <x v="0"/>
    <n v="3649"/>
    <n v="57.401448109412712"/>
    <n v="62081716.927999988"/>
    <n v="71615676.927999988"/>
    <n v="520.81716927999992"/>
    <n v="265.78947368421052"/>
    <n v="20.33192817435285"/>
    <n v="38.411707647824663"/>
    <n v="0.52931591484463181"/>
    <n v="1.1582749978093809"/>
    <n v="0.64373062038806228"/>
    <x v="225"/>
    <n v="-6.7022029580563123"/>
    <n v="1286"/>
    <n v="79"/>
    <n v="12"/>
    <n v="41.666666666666671"/>
    <n v="210.73822524082209"/>
    <n v="-17.460158920406631"/>
    <n v="16.434228249598949"/>
    <n v="745"/>
    <n v="173"/>
    <n v="6.9166309061339799"/>
    <n v="27.574634129127649"/>
    <x v="222"/>
  </r>
  <r>
    <n v="227"/>
    <x v="0"/>
    <x v="0"/>
    <x v="226"/>
    <x v="1"/>
    <x v="1"/>
    <n v="35"/>
    <n v="180"/>
    <x v="0"/>
    <x v="0"/>
    <n v="3649"/>
    <n v="20.500403551251011"/>
    <n v="5860134.7375999968"/>
    <n v="12236711.0416"/>
    <n v="-41.398652624000029"/>
    <n v="-76.321839080459768"/>
    <n v="-5.2896627213182228"/>
    <n v="20.834298037121439"/>
    <n v="0"/>
    <n v="0"/>
    <n v="0"/>
    <x v="226"/>
    <n v="-36.674980267856213"/>
    <n v="1362"/>
    <n v="773"/>
    <n v="6"/>
    <n v="16.666666666666661"/>
    <n v="22.607362183344051"/>
    <n v="-20.09588493807432"/>
    <n v="-8.5218553306281137"/>
    <n v="375"/>
    <n v="124"/>
    <n v="0.33499153581777108"/>
    <n v="-7.4798343626087327"/>
    <x v="223"/>
  </r>
  <r>
    <n v="228"/>
    <x v="0"/>
    <x v="5"/>
    <x v="227"/>
    <x v="1"/>
    <x v="1"/>
    <n v="30"/>
    <n v="180"/>
    <x v="0"/>
    <x v="0"/>
    <n v="3649"/>
    <n v="50.563153660498791"/>
    <n v="19422940.072000001"/>
    <n v="19837940.072000001"/>
    <n v="94.229400719999973"/>
    <n v="487.93969849246241"/>
    <n v="6.9610884098196157"/>
    <n v="37.897081348499519"/>
    <n v="0.1836840242604918"/>
    <n v="0.31475397175377379"/>
    <n v="0.10312418196657371"/>
    <x v="227"/>
    <n v="-20.985245924524239"/>
    <n v="2494"/>
    <n v="356"/>
    <n v="9"/>
    <n v="33.333333333333329"/>
    <n v="229.18244585370789"/>
    <n v="-26.295342141154759"/>
    <n v="7.6557031763536454"/>
    <n v="610"/>
    <n v="206"/>
    <n v="3.3799720896871639"/>
    <n v="21.404692933047549"/>
    <x v="224"/>
  </r>
  <r>
    <n v="229"/>
    <x v="0"/>
    <x v="7"/>
    <x v="228"/>
    <x v="1"/>
    <x v="1"/>
    <n v="30"/>
    <n v="75"/>
    <x v="0"/>
    <x v="0"/>
    <n v="3649"/>
    <n v="35.58504221954162"/>
    <n v="11715855.07529608"/>
    <n v="18428766.36129608"/>
    <n v="17.158550752960799"/>
    <n v="-67.19760734735155"/>
    <n v="1.61753489098897"/>
    <n v="27.31516244465816"/>
    <n v="5.9217472869369667E-2"/>
    <n v="9.6469399489134883E-2"/>
    <n v="3.7842876802104387E-2"/>
    <x v="228"/>
    <n v="-8.9432788561207843"/>
    <n v="2089"/>
    <n v="170"/>
    <n v="11"/>
    <n v="45.454545454545453"/>
    <n v="26.72018247706276"/>
    <n v="-18.473901180613218"/>
    <n v="1.450512851775732"/>
    <n v="215"/>
    <n v="118"/>
    <n v="1.4722533225725001"/>
    <n v="2.579720214722967"/>
    <x v="225"/>
  </r>
  <r>
    <n v="230"/>
    <x v="0"/>
    <x v="2"/>
    <x v="229"/>
    <x v="1"/>
    <x v="1"/>
    <n v="20"/>
    <n v="50"/>
    <x v="0"/>
    <x v="0"/>
    <n v="3649"/>
    <n v="27.543224768797749"/>
    <n v="4981952.8195999917"/>
    <n v="11419315.23479999"/>
    <n v="-50.180471804000092"/>
    <n v="-89.444444444444443"/>
    <n v="-6.8166240248910048"/>
    <n v="34.865637963910281"/>
    <n v="0"/>
    <n v="0"/>
    <n v="0"/>
    <x v="229"/>
    <n v="-42.857342002055091"/>
    <n v="2934"/>
    <n v="1170"/>
    <n v="20"/>
    <n v="20"/>
    <n v="32.627731967540583"/>
    <n v="-16.766546810494081"/>
    <n v="-3.4238671562366818"/>
    <n v="124"/>
    <n v="49"/>
    <n v="0.54387310958015822"/>
    <n v="-2.8154732172441759"/>
    <x v="226"/>
  </r>
  <r>
    <n v="231"/>
    <x v="0"/>
    <x v="5"/>
    <x v="230"/>
    <x v="1"/>
    <x v="1"/>
    <n v="20"/>
    <n v="70"/>
    <x v="0"/>
    <x v="0"/>
    <n v="3649"/>
    <n v="0.120627261761158"/>
    <n v="9449742.4768000003"/>
    <n v="10000000"/>
    <n v="-5.5025752319999972"/>
    <n v="-99.996520000000004"/>
    <n v="-0.57184467344217893"/>
    <n v="1.3136569974282519"/>
    <n v="0"/>
    <n v="0"/>
    <n v="0"/>
    <x v="230"/>
    <n v="-5.5025752319999954"/>
    <n v="140"/>
    <n v="140"/>
    <n v="1"/>
    <n v="0"/>
    <n v="-5.5026184147884836"/>
    <n v="-5.5026184147884836"/>
    <n v="-5.5026184147884836"/>
    <n v="4"/>
    <n v="4"/>
    <n v="0"/>
    <n v="-5.5026184147884836"/>
    <x v="0"/>
  </r>
  <r>
    <n v="232"/>
    <x v="0"/>
    <x v="8"/>
    <x v="231"/>
    <x v="1"/>
    <x v="1"/>
    <n v="30"/>
    <n v="160"/>
    <x v="0"/>
    <x v="0"/>
    <n v="3649"/>
    <n v="30.812550281576829"/>
    <n v="5969301.9679999929"/>
    <n v="10151515.572000001"/>
    <n v="-40.306980320000072"/>
    <n v="-73.65384615384616"/>
    <n v="-5.0956990129061293"/>
    <n v="21.19072064029853"/>
    <n v="0"/>
    <n v="0"/>
    <n v="0"/>
    <x v="231"/>
    <n v="-38.442840231251239"/>
    <n v="2863"/>
    <n v="1602"/>
    <n v="10"/>
    <n v="30"/>
    <n v="22.659825752956088"/>
    <n v="-26.55871777396537"/>
    <n v="-5.0288757506448789"/>
    <n v="307"/>
    <n v="111"/>
    <n v="0.41973727815195538"/>
    <n v="-4.2686658524621182"/>
    <x v="227"/>
  </r>
  <r>
    <n v="233"/>
    <x v="0"/>
    <x v="0"/>
    <x v="232"/>
    <x v="0"/>
    <x v="0"/>
    <n v="35"/>
    <n v="120"/>
    <x v="0"/>
    <x v="0"/>
    <n v="3649"/>
    <n v="43.604183427192282"/>
    <n v="27516325.016156971"/>
    <n v="44398946.168156967"/>
    <n v="175.16325016156969"/>
    <n v="77.681233848893939"/>
    <n v="10.80522828298867"/>
    <n v="38.47807898902596"/>
    <n v="0.28081516975081688"/>
    <n v="0.58348511112990009"/>
    <n v="0.26791488546997339"/>
    <x v="232"/>
    <n v="-9.1247665473589787"/>
    <n v="916"/>
    <n v="117"/>
    <n v="9"/>
    <n v="22.222222222222221"/>
    <n v="235.8288893907021"/>
    <n v="-14.784797925029659"/>
    <n v="11.903531458053671"/>
    <n v="505"/>
    <n v="176"/>
    <n v="4.5480688488459453"/>
    <n v="26.111890778119001"/>
    <x v="228"/>
  </r>
  <r>
    <n v="234"/>
    <x v="0"/>
    <x v="7"/>
    <x v="233"/>
    <x v="1"/>
    <x v="1"/>
    <n v="20"/>
    <n v="50"/>
    <x v="0"/>
    <x v="0"/>
    <n v="3649"/>
    <n v="34.271922767497983"/>
    <n v="8603276.736399984"/>
    <n v="18204633.61559999"/>
    <n v="-13.96723263600016"/>
    <n v="-73.68421052631578"/>
    <n v="-1.5134256297663411"/>
    <n v="31.849918441020211"/>
    <n v="0"/>
    <n v="0"/>
    <n v="0"/>
    <x v="233"/>
    <n v="-14.170440375689591"/>
    <n v="1761"/>
    <n v="234"/>
    <n v="18"/>
    <n v="27.777777777777779"/>
    <n v="50.369007740162353"/>
    <n v="-16.766546810494081"/>
    <n v="-0.83230470043446081"/>
    <n v="206"/>
    <n v="68"/>
    <n v="1.0477922442352019"/>
    <n v="0.26476448399571212"/>
    <x v="229"/>
  </r>
  <r>
    <n v="235"/>
    <x v="0"/>
    <x v="5"/>
    <x v="234"/>
    <x v="1"/>
    <x v="1"/>
    <n v="20"/>
    <n v="55"/>
    <x v="0"/>
    <x v="0"/>
    <n v="3649"/>
    <n v="46.803377563329313"/>
    <n v="7268343.3709075861"/>
    <n v="21627382.36626992"/>
    <n v="-27.31656629092414"/>
    <n v="-78.48668442406742"/>
    <n v="-3.1812029574130101"/>
    <n v="47.016294814952708"/>
    <n v="0"/>
    <n v="0"/>
    <n v="0"/>
    <x v="234"/>
    <n v="-28.803111559518271"/>
    <n v="3287"/>
    <n v="671"/>
    <n v="25"/>
    <n v="32"/>
    <n v="50.219974864018234"/>
    <n v="-32.381520022285649"/>
    <n v="-1.2684987334440121"/>
    <n v="284"/>
    <n v="66"/>
    <n v="1.0680814863735959"/>
    <n v="0.48140287861972769"/>
    <x v="230"/>
  </r>
  <r>
    <n v="236"/>
    <x v="0"/>
    <x v="1"/>
    <x v="235"/>
    <x v="1"/>
    <x v="1"/>
    <n v="25"/>
    <n v="195"/>
    <x v="0"/>
    <x v="0"/>
    <n v="3649"/>
    <n v="2.49396621078037"/>
    <n v="6417952.409599998"/>
    <n v="10332428.3928"/>
    <n v="-35.82047590400002"/>
    <n v="-61.53846153846154"/>
    <n v="-4.3959625489616956"/>
    <n v="8.3268999932237744"/>
    <n v="0"/>
    <n v="0"/>
    <n v="0"/>
    <x v="235"/>
    <n v="-37.885343448668323"/>
    <n v="2156"/>
    <n v="2156"/>
    <n v="2"/>
    <n v="0"/>
    <n v="-13.89642773499388"/>
    <n v="-25.462579233278291"/>
    <n v="-19.88796472792249"/>
    <n v="47"/>
    <n v="43"/>
    <n v="0"/>
    <n v="-19.679503484136081"/>
    <x v="231"/>
  </r>
  <r>
    <n v="237"/>
    <x v="0"/>
    <x v="2"/>
    <x v="236"/>
    <x v="1"/>
    <x v="1"/>
    <n v="35"/>
    <n v="70"/>
    <x v="0"/>
    <x v="0"/>
    <n v="3649"/>
    <n v="36.806114239742563"/>
    <n v="5714518.0915999906"/>
    <n v="11580297.4516"/>
    <n v="-42.854819084000098"/>
    <n v="-13.793103448275859"/>
    <n v="-5.5144071915250947"/>
    <n v="35.626611402123068"/>
    <n v="0"/>
    <n v="0"/>
    <n v="0"/>
    <x v="236"/>
    <n v="-16.97893000631672"/>
    <n v="3210"/>
    <n v="813"/>
    <n v="13"/>
    <n v="15.38461538461539"/>
    <n v="31.984475771930821"/>
    <n v="-14.03758113214962"/>
    <n v="-4.2131222713904677"/>
    <n v="244"/>
    <n v="102"/>
    <n v="0.42074168143868113"/>
    <n v="-3.6390419316607789"/>
    <x v="232"/>
  </r>
  <r>
    <n v="238"/>
    <x v="0"/>
    <x v="4"/>
    <x v="237"/>
    <x v="0"/>
    <x v="1"/>
    <n v="20"/>
    <n v="140"/>
    <x v="0"/>
    <x v="0"/>
    <n v="3649"/>
    <n v="38.777152051488343"/>
    <n v="5242952.4739999846"/>
    <n v="13946898.995999999"/>
    <n v="-47.570475260000158"/>
    <n v="-58.144329896907223"/>
    <n v="-6.3357052101424731"/>
    <n v="22.120842034904381"/>
    <n v="0"/>
    <n v="0"/>
    <n v="0"/>
    <x v="237"/>
    <n v="-14.08140947880408"/>
    <n v="2465"/>
    <n v="332"/>
    <n v="15"/>
    <n v="13.33333333333333"/>
    <n v="22.81180950206689"/>
    <n v="-12.88649109790058"/>
    <n v="-4.2136638055540576"/>
    <n v="218"/>
    <n v="95"/>
    <n v="0.42454929767522681"/>
    <n v="-3.7296537473999232"/>
    <x v="233"/>
  </r>
  <r>
    <n v="239"/>
    <x v="0"/>
    <x v="4"/>
    <x v="238"/>
    <x v="1"/>
    <x v="1"/>
    <n v="35"/>
    <n v="85"/>
    <x v="0"/>
    <x v="0"/>
    <n v="3649"/>
    <n v="48.028962188254233"/>
    <n v="25305420.471999981"/>
    <n v="37485420.952"/>
    <n v="153.0542047199998"/>
    <n v="216.8"/>
    <n v="9.8684036458435607"/>
    <n v="39.256730686997003"/>
    <n v="0.25138118924183028"/>
    <n v="0.48049328515828982"/>
    <n v="0.19063533269619151"/>
    <x v="238"/>
    <n v="-14.90898845458303"/>
    <n v="2104"/>
    <n v="233"/>
    <n v="11"/>
    <n v="45.454545454545453"/>
    <n v="116.631933571606"/>
    <n v="-25.18069226019686"/>
    <n v="8.8070607937072118"/>
    <n v="494"/>
    <n v="160"/>
    <n v="3.9735017892367819"/>
    <n v="13.39550460360287"/>
    <x v="234"/>
  </r>
  <r>
    <n v="240"/>
    <x v="0"/>
    <x v="6"/>
    <x v="239"/>
    <x v="1"/>
    <x v="1"/>
    <n v="30"/>
    <n v="195"/>
    <x v="0"/>
    <x v="0"/>
    <n v="3649"/>
    <n v="43.787696019300363"/>
    <n v="7247699.5319999913"/>
    <n v="11562356.813999999"/>
    <n v="-27.523004680000081"/>
    <n v="153.1958762886598"/>
    <n v="-3.209102325312041"/>
    <n v="19.446467069670071"/>
    <n v="0"/>
    <n v="0"/>
    <n v="0"/>
    <x v="239"/>
    <n v="-17.420641931234101"/>
    <n v="1407"/>
    <n v="437"/>
    <n v="10"/>
    <n v="30"/>
    <n v="12.6966224601275"/>
    <n v="-10.72983482092552"/>
    <n v="-3.1679553590840852"/>
    <n v="347"/>
    <n v="158"/>
    <n v="0.47415284615856812"/>
    <n v="-2.8445279904198211"/>
    <x v="235"/>
  </r>
  <r>
    <n v="241"/>
    <x v="0"/>
    <x v="4"/>
    <x v="240"/>
    <x v="1"/>
    <x v="1"/>
    <n v="20"/>
    <n v="50"/>
    <x v="0"/>
    <x v="0"/>
    <n v="3649"/>
    <n v="51.427422597507032"/>
    <n v="8685799.2179999799"/>
    <n v="27576706.75799999"/>
    <n v="-13.142007820000201"/>
    <n v="493.02325581395348"/>
    <n v="-1.4175095633579551"/>
    <n v="36.734546655630872"/>
    <n v="0"/>
    <n v="0"/>
    <n v="0"/>
    <x v="240"/>
    <n v="-20.224207938253389"/>
    <n v="2102"/>
    <n v="302"/>
    <n v="21"/>
    <n v="28.571428571428569"/>
    <n v="60.918009499711452"/>
    <n v="-19.577027048061812"/>
    <n v="-0.6695334363638672"/>
    <n v="295"/>
    <n v="88"/>
    <n v="1.1433248375703819"/>
    <n v="0.77464670759629317"/>
    <x v="236"/>
  </r>
  <r>
    <n v="242"/>
    <x v="0"/>
    <x v="0"/>
    <x v="241"/>
    <x v="1"/>
    <x v="1"/>
    <n v="20"/>
    <n v="155"/>
    <x v="0"/>
    <x v="0"/>
    <n v="3649"/>
    <n v="42.638777152051489"/>
    <n v="98484899.586399987"/>
    <n v="191287959.5864"/>
    <n v="884.84899586399979"/>
    <n v="3.333333333333333"/>
    <n v="26.094329155643671"/>
    <n v="76.51209093202327"/>
    <n v="0.34104843872097318"/>
    <n v="0.86030077715772446"/>
    <n v="0.38934411899797389"/>
    <x v="241"/>
    <n v="-17.667607585109899"/>
    <n v="1888"/>
    <n v="184"/>
    <n v="7"/>
    <n v="57.142857142857139"/>
    <n v="500.05512764527521"/>
    <n v="-19.95906282324226"/>
    <n v="38.646882208097757"/>
    <n v="448"/>
    <n v="217"/>
    <n v="16.93085683511886"/>
    <n v="85.239215362197484"/>
    <x v="237"/>
  </r>
  <r>
    <n v="243"/>
    <x v="0"/>
    <x v="6"/>
    <x v="242"/>
    <x v="1"/>
    <x v="1"/>
    <n v="20"/>
    <n v="75"/>
    <x v="0"/>
    <x v="0"/>
    <n v="3649"/>
    <n v="38.279051065540813"/>
    <n v="9387923.5359999854"/>
    <n v="14127916.183999989"/>
    <n v="-6.1207646400001456"/>
    <n v="-51.282051282051277"/>
    <n v="-0.6379468492136664"/>
    <n v="27.80957091743236"/>
    <n v="0"/>
    <n v="0"/>
    <n v="0"/>
    <x v="242"/>
    <n v="-17.192012644579162"/>
    <n v="1007"/>
    <n v="259"/>
    <n v="15"/>
    <n v="33.333333333333329"/>
    <n v="43.224357186470563"/>
    <n v="-15.139426672954871"/>
    <n v="-0.42035386923060519"/>
    <n v="222"/>
    <n v="92"/>
    <n v="1.1169525922812229"/>
    <n v="0.65652972554016842"/>
    <x v="238"/>
  </r>
  <r>
    <n v="244"/>
    <x v="0"/>
    <x v="5"/>
    <x v="243"/>
    <x v="0"/>
    <x v="0"/>
    <n v="20"/>
    <n v="185"/>
    <x v="0"/>
    <x v="0"/>
    <n v="3649"/>
    <n v="42.558326629123087"/>
    <n v="17677117.469999991"/>
    <n v="18970417.469999991"/>
    <n v="76.771174699999918"/>
    <n v="393.31550802139037"/>
    <n v="5.9447692150106812"/>
    <n v="18.90966720749741"/>
    <n v="0.31437725211016232"/>
    <n v="0.49916519774493739"/>
    <n v="0.23293244676559999"/>
    <x v="243"/>
    <n v="-5.5351373199056377"/>
    <n v="1455"/>
    <n v="92"/>
    <n v="8"/>
    <n v="37.5"/>
    <n v="54.208255532691282"/>
    <n v="-9.6061894676160442"/>
    <n v="7.3832128717834289"/>
    <n v="505"/>
    <n v="190"/>
    <n v="3.9648061286269729"/>
    <n v="9.6281096275581124"/>
    <x v="239"/>
  </r>
  <r>
    <n v="245"/>
    <x v="0"/>
    <x v="4"/>
    <x v="244"/>
    <x v="1"/>
    <x v="1"/>
    <n v="35"/>
    <n v="70"/>
    <x v="0"/>
    <x v="0"/>
    <n v="3649"/>
    <n v="51.668677121029347"/>
    <n v="6592051.443999989"/>
    <n v="11515535.419999991"/>
    <n v="-34.079485560000109"/>
    <n v="185"/>
    <n v="-4.1345937040896841"/>
    <n v="40.643062875426793"/>
    <n v="0"/>
    <n v="0"/>
    <n v="0"/>
    <x v="244"/>
    <n v="-20.382398283906721"/>
    <n v="1578"/>
    <n v="540"/>
    <n v="18"/>
    <n v="44.444444444444443"/>
    <n v="12.50235980559591"/>
    <n v="-18.597682780663209"/>
    <n v="-2.2888657058585"/>
    <n v="281"/>
    <n v="104"/>
    <n v="0.58659929882170425"/>
    <n v="-1.9116299699151591"/>
    <x v="240"/>
  </r>
  <r>
    <n v="246"/>
    <x v="0"/>
    <x v="7"/>
    <x v="245"/>
    <x v="1"/>
    <x v="1"/>
    <n v="20"/>
    <n v="125"/>
    <x v="0"/>
    <x v="0"/>
    <n v="3649"/>
    <n v="23.642943305186972"/>
    <n v="4127558.1793738971"/>
    <n v="10028125.70823879"/>
    <n v="-58.724418206261028"/>
    <n v="-90.044956810635313"/>
    <n v="-8.5761757756013033"/>
    <n v="19.059416286901691"/>
    <n v="0"/>
    <n v="0"/>
    <n v="0"/>
    <x v="245"/>
    <n v="-59.239095455137857"/>
    <n v="3209"/>
    <n v="3209"/>
    <n v="10"/>
    <n v="20"/>
    <n v="2.1709705512443112"/>
    <n v="-16.565986527695301"/>
    <n v="-8.4691941445995234"/>
    <n v="176"/>
    <n v="86"/>
    <n v="2.783945704330763E-2"/>
    <n v="-8.2547209909355512"/>
    <x v="241"/>
  </r>
  <r>
    <n v="247"/>
    <x v="0"/>
    <x v="0"/>
    <x v="246"/>
    <x v="1"/>
    <x v="1"/>
    <n v="35"/>
    <n v="135"/>
    <x v="0"/>
    <x v="0"/>
    <n v="3649"/>
    <n v="57.884151246983109"/>
    <n v="33432145.079999991"/>
    <n v="47267063.027999997"/>
    <n v="234.32145079999989"/>
    <n v="134.69387755102039"/>
    <n v="13.014274697689739"/>
    <n v="45.593770644574917"/>
    <n v="0.28543975445992809"/>
    <n v="0.56893972266242032"/>
    <n v="0.31825119750655062"/>
    <x v="246"/>
    <n v="-14.319573904088269"/>
    <n v="1206"/>
    <n v="166"/>
    <n v="9"/>
    <n v="33.333333333333329"/>
    <n v="253.74217605540019"/>
    <n v="-15.570928145893451"/>
    <n v="14.351287106245509"/>
    <n v="923"/>
    <n v="231"/>
    <n v="6.9503257702866366"/>
    <n v="28.336223558793591"/>
    <x v="242"/>
  </r>
  <r>
    <n v="248"/>
    <x v="0"/>
    <x v="5"/>
    <x v="247"/>
    <x v="1"/>
    <x v="1"/>
    <n v="35"/>
    <n v="85"/>
    <x v="0"/>
    <x v="0"/>
    <n v="3649"/>
    <n v="62.525130679533568"/>
    <n v="18426021.005999979"/>
    <n v="22206958.085999992"/>
    <n v="84.260210059999821"/>
    <n v="175.8241758241758"/>
    <n v="6.3886645214012772"/>
    <n v="30.161687440891232"/>
    <n v="0.21181389582135729"/>
    <n v="0.3434361204500328"/>
    <n v="0.1948709150322242"/>
    <x v="247"/>
    <n v="-11.11277081926068"/>
    <n v="1123"/>
    <n v="258"/>
    <n v="13"/>
    <n v="38.461538461538467"/>
    <n v="107.25129844186969"/>
    <n v="-18.417618810752671"/>
    <n v="4.8138339147766329"/>
    <n v="790"/>
    <n v="174"/>
    <n v="2.853578536463381"/>
    <n v="7.8698651451437467"/>
    <x v="243"/>
  </r>
  <r>
    <n v="249"/>
    <x v="0"/>
    <x v="4"/>
    <x v="248"/>
    <x v="1"/>
    <x v="1"/>
    <n v="20"/>
    <n v="85"/>
    <x v="0"/>
    <x v="0"/>
    <n v="3649"/>
    <n v="45.092518101367659"/>
    <n v="11430083.14119998"/>
    <n v="17830731.877999991"/>
    <n v="14.300831411999839"/>
    <n v="93.162393162393158"/>
    <n v="1.3641378165189399"/>
    <n v="37.753258928152142"/>
    <n v="3.6132981767614217E-2"/>
    <n v="6.9995544544077526E-2"/>
    <n v="3.2262396681771922E-2"/>
    <x v="248"/>
    <n v="-19.265864497949401"/>
    <n v="1126"/>
    <n v="302"/>
    <n v="21"/>
    <n v="19.047619047619051"/>
    <n v="87.552714520353334"/>
    <n v="-14.15260365247655"/>
    <n v="0.63852044169836475"/>
    <n v="426"/>
    <n v="79"/>
    <n v="1.5131167832057439"/>
    <n v="2.1800442291522302"/>
    <x v="244"/>
  </r>
  <r>
    <n v="250"/>
    <x v="0"/>
    <x v="2"/>
    <x v="249"/>
    <x v="1"/>
    <x v="1"/>
    <n v="20"/>
    <n v="55"/>
    <x v="0"/>
    <x v="0"/>
    <n v="3649"/>
    <n v="42.581423401688781"/>
    <n v="7160454.2859999873"/>
    <n v="11433299.08599999"/>
    <n v="-28.395457140000129"/>
    <n v="-32.31707317073171"/>
    <n v="-3.3278052910609039"/>
    <n v="21.823163890079691"/>
    <n v="0"/>
    <n v="0"/>
    <n v="0"/>
    <x v="249"/>
    <n v="-42.680400415142941"/>
    <n v="3241"/>
    <n v="1724"/>
    <n v="21"/>
    <n v="19.047619047619051"/>
    <n v="32.925990669932133"/>
    <n v="-18.867585434695201"/>
    <n v="-1.578864648203393"/>
    <n v="217"/>
    <n v="74"/>
    <n v="0.763500374138259"/>
    <n v="-1.0234545476183301"/>
    <x v="245"/>
  </r>
  <r>
    <n v="251"/>
    <x v="0"/>
    <x v="8"/>
    <x v="250"/>
    <x v="1"/>
    <x v="1"/>
    <n v="30"/>
    <n v="120"/>
    <x v="0"/>
    <x v="0"/>
    <n v="3649"/>
    <n v="30.812550281576829"/>
    <n v="13117863.15175038"/>
    <n v="15365378.15175038"/>
    <n v="31.178631517503842"/>
    <n v="90.104126378350486"/>
    <n v="2.7892047599135328"/>
    <n v="25.537526210683549"/>
    <n v="0.1092198491311456"/>
    <n v="0.17366646551169679"/>
    <n v="8.3598987337621611E-2"/>
    <x v="250"/>
    <n v="-15.58254128246622"/>
    <n v="1344"/>
    <n v="316"/>
    <n v="8"/>
    <n v="50"/>
    <n v="39.995939299070592"/>
    <n v="-10.77704581778665"/>
    <n v="3.4508262782117161"/>
    <n v="263"/>
    <n v="140"/>
    <n v="2.2595133170795778"/>
    <n v="4.5398478316587418"/>
    <x v="246"/>
  </r>
  <r>
    <n v="252"/>
    <x v="0"/>
    <x v="7"/>
    <x v="251"/>
    <x v="1"/>
    <x v="1"/>
    <n v="20"/>
    <n v="50"/>
    <x v="0"/>
    <x v="0"/>
    <n v="3649"/>
    <n v="41.576196220345793"/>
    <n v="18052298.413166191"/>
    <n v="28736694.475966189"/>
    <n v="80.522984131661872"/>
    <n v="-27.115650078557291"/>
    <n v="6.1680017561402067"/>
    <n v="20.198242660802741"/>
    <n v="0.30537318813928288"/>
    <n v="0.51799365105980633"/>
    <n v="0.16589424516987969"/>
    <x v="251"/>
    <n v="-6.8726838297785404"/>
    <n v="816"/>
    <n v="106"/>
    <n v="11"/>
    <n v="63.636363636363633"/>
    <n v="21.90096293896142"/>
    <n v="-13.23543061457565"/>
    <n v="5.5167005147267467"/>
    <n v="327"/>
    <n v="138"/>
    <n v="3.5052206620898998"/>
    <n v="6.0700665571420238"/>
    <x v="247"/>
  </r>
  <r>
    <n v="253"/>
    <x v="0"/>
    <x v="7"/>
    <x v="252"/>
    <x v="1"/>
    <x v="1"/>
    <n v="20"/>
    <n v="125"/>
    <x v="0"/>
    <x v="0"/>
    <n v="3649"/>
    <n v="46.057924376508453"/>
    <n v="10084773.37319999"/>
    <n v="20084061.373199988"/>
    <n v="0.84773373199991886"/>
    <n v="-5.2356020942408366"/>
    <n v="8.5607210780436205E-2"/>
    <n v="48.072583756317812"/>
    <n v="1.780790714607378E-3"/>
    <n v="3.2605954494764702E-3"/>
    <n v="1.7194629010613041E-3"/>
    <x v="252"/>
    <n v="-23.445651483760582"/>
    <n v="2697"/>
    <n v="429"/>
    <n v="15"/>
    <n v="33.333333333333329"/>
    <n v="36.252681752994647"/>
    <n v="-12.442731060389891"/>
    <n v="5.6282728365508738E-2"/>
    <n v="352"/>
    <n v="110"/>
    <n v="1.169000793633185"/>
    <n v="0.73697111303055707"/>
    <x v="248"/>
  </r>
  <r>
    <n v="254"/>
    <x v="0"/>
    <x v="2"/>
    <x v="253"/>
    <x v="1"/>
    <x v="1"/>
    <n v="30"/>
    <n v="110"/>
    <x v="0"/>
    <x v="0"/>
    <n v="3649"/>
    <n v="54.344328238133542"/>
    <n v="24202437.535999991"/>
    <n v="31357737.535999991"/>
    <n v="142.02437535999991"/>
    <n v="-38.662790697674417"/>
    <n v="9.3731950611226633"/>
    <n v="27.695151296930941"/>
    <n v="0.33844173518421478"/>
    <n v="0.57624024565829868"/>
    <n v="0.2310719122149186"/>
    <x v="253"/>
    <n v="-9.0944023827057325"/>
    <n v="1803"/>
    <n v="159"/>
    <n v="10"/>
    <n v="30"/>
    <n v="111.81478777191511"/>
    <n v="-9.3573261219484731"/>
    <n v="9.2416173492361651"/>
    <n v="687"/>
    <n v="197"/>
    <n v="4.6682851101222953"/>
    <n v="14.1035694093756"/>
    <x v="249"/>
  </r>
  <r>
    <n v="255"/>
    <x v="0"/>
    <x v="8"/>
    <x v="254"/>
    <x v="0"/>
    <x v="0"/>
    <n v="25"/>
    <n v="85"/>
    <x v="0"/>
    <x v="0"/>
    <n v="3649"/>
    <n v="58.849557522123902"/>
    <n v="12831656.051999981"/>
    <n v="15402926.351999991"/>
    <n v="28.31656051999985"/>
    <n v="109.49720670391061"/>
    <n v="2.559610970295378"/>
    <n v="20.982140820899591"/>
    <n v="0.1219899814868194"/>
    <n v="0.1831164658547958"/>
    <n v="9.0845348565364956E-2"/>
    <x v="254"/>
    <n v="-7.9759605778787659"/>
    <n v="1666"/>
    <n v="157"/>
    <n v="17"/>
    <n v="41.17647058823529"/>
    <n v="39.20577536920851"/>
    <n v="-10.20627463792218"/>
    <n v="1.4776090984361721"/>
    <n v="441"/>
    <n v="126"/>
    <n v="1.654636030307826"/>
    <n v="2.2914039454571569"/>
    <x v="250"/>
  </r>
  <r>
    <n v="256"/>
    <x v="0"/>
    <x v="2"/>
    <x v="255"/>
    <x v="0"/>
    <x v="1"/>
    <n v="35"/>
    <n v="190"/>
    <x v="0"/>
    <x v="0"/>
    <n v="3649"/>
    <n v="24.899436846339501"/>
    <n v="3752041.8119999948"/>
    <n v="10341701.32"/>
    <n v="-62.479581880000048"/>
    <n v="-88.416666666666671"/>
    <n v="-9.4591618855605084"/>
    <n v="21.272923563062609"/>
    <n v="0"/>
    <n v="0"/>
    <n v="0"/>
    <x v="255"/>
    <n v="-34.84691487460821"/>
    <n v="3208"/>
    <n v="1608"/>
    <n v="10"/>
    <n v="10"/>
    <n v="4.8387325280585092"/>
    <n v="-17.534855609166449"/>
    <n v="-9.338270367596424"/>
    <n v="244"/>
    <n v="89"/>
    <n v="5.0535659335560403E-2"/>
    <n v="-9.0910142457997942"/>
    <x v="251"/>
  </r>
  <r>
    <n v="257"/>
    <x v="0"/>
    <x v="0"/>
    <x v="256"/>
    <x v="0"/>
    <x v="0"/>
    <n v="20"/>
    <n v="60"/>
    <x v="0"/>
    <x v="0"/>
    <n v="3649"/>
    <n v="41.311343523732901"/>
    <n v="21100290.576435041"/>
    <n v="39492386.012435049"/>
    <n v="111.0029057643504"/>
    <n v="3.0560353429351981"/>
    <n v="7.8629663203857234"/>
    <n v="39.385163474329552"/>
    <n v="0.19964285093067199"/>
    <n v="0.37744030572014542"/>
    <n v="0.16814748027627821"/>
    <x v="256"/>
    <n v="-10.796765329034679"/>
    <n v="1733"/>
    <n v="131"/>
    <n v="17"/>
    <n v="35.294117647058833"/>
    <n v="177.63294216431811"/>
    <n v="-21.638748948416371"/>
    <n v="4.4900567505369304"/>
    <n v="290"/>
    <n v="88"/>
    <n v="2.6485495737283649"/>
    <n v="10.01784697805711"/>
    <x v="252"/>
  </r>
  <r>
    <n v="258"/>
    <x v="0"/>
    <x v="6"/>
    <x v="257"/>
    <x v="1"/>
    <x v="1"/>
    <n v="20"/>
    <n v="50"/>
    <x v="0"/>
    <x v="0"/>
    <n v="3649"/>
    <n v="19.37046004842615"/>
    <n v="16772877.953630529"/>
    <n v="24017884.313630529"/>
    <n v="67.728779536305268"/>
    <n v="-27.523374821547058"/>
    <n v="5.4002035311104812"/>
    <n v="32.531045086562457"/>
    <n v="0.1660015384301666"/>
    <n v="0.30667230359022313"/>
    <n v="0.1347940771386433"/>
    <x v="257"/>
    <n v="-9.8666766817659326"/>
    <n v="2352"/>
    <n v="169"/>
    <n v="7"/>
    <n v="42.857142857142847"/>
    <n v="50.696357353631782"/>
    <n v="-14.736461439155381"/>
    <n v="7.6680595119010384"/>
    <n v="217"/>
    <n v="100"/>
    <n v="3.5117147483363449"/>
    <n v="9.6056314591838934"/>
    <x v="253"/>
  </r>
  <r>
    <n v="259"/>
    <x v="0"/>
    <x v="2"/>
    <x v="258"/>
    <x v="1"/>
    <x v="1"/>
    <n v="20"/>
    <n v="50"/>
    <x v="0"/>
    <x v="0"/>
    <n v="3649"/>
    <n v="54.625905068382941"/>
    <n v="129190857.1688"/>
    <n v="242834558.76879999"/>
    <n v="1191.908571687999"/>
    <n v="2332"/>
    <n v="29.61132906434554"/>
    <n v="95.678807999833481"/>
    <n v="0.30948680991507621"/>
    <n v="0.81347310887554414"/>
    <n v="0.42148411990282902"/>
    <x v="258"/>
    <n v="-26.454785717862588"/>
    <n v="971"/>
    <n v="203"/>
    <n v="18"/>
    <n v="55.555555555555557"/>
    <n v="124.1212983444257"/>
    <n v="-26.251289150693591"/>
    <n v="15.275105238217471"/>
    <n v="246"/>
    <n v="109"/>
    <n v="4.4054659606916982"/>
    <n v="22.938259938154712"/>
    <x v="254"/>
  </r>
  <r>
    <n v="260"/>
    <x v="0"/>
    <x v="7"/>
    <x v="259"/>
    <x v="1"/>
    <x v="1"/>
    <n v="35"/>
    <n v="125"/>
    <x v="0"/>
    <x v="0"/>
    <n v="3649"/>
    <n v="34.111021721641187"/>
    <n v="3287329.3239999898"/>
    <n v="11150545.830399999"/>
    <n v="-67.126706760000104"/>
    <n v="-50"/>
    <n v="-10.664612053798519"/>
    <n v="21.576095250100909"/>
    <n v="0"/>
    <n v="0"/>
    <n v="0"/>
    <x v="259"/>
    <n v="-17.44383990594066"/>
    <n v="2741"/>
    <n v="601"/>
    <n v="15"/>
    <n v="0"/>
    <n v="-1.2421049796424111"/>
    <n v="-13.369263006840781"/>
    <n v="-7.148419103037873"/>
    <n v="203"/>
    <n v="81"/>
    <n v="0"/>
    <n v="-7.0736787466768396"/>
    <x v="255"/>
  </r>
  <r>
    <n v="261"/>
    <x v="0"/>
    <x v="4"/>
    <x v="260"/>
    <x v="1"/>
    <x v="1"/>
    <n v="35"/>
    <n v="150"/>
    <x v="0"/>
    <x v="0"/>
    <n v="3649"/>
    <n v="19.589702333065169"/>
    <n v="26700981.83239999"/>
    <n v="32110946.83239999"/>
    <n v="167.00981832400001"/>
    <n v="50"/>
    <n v="10.467892053373401"/>
    <n v="38.159493937950998"/>
    <n v="0.27431946740160251"/>
    <n v="0.6359487891712946"/>
    <n v="0.19465485377659519"/>
    <x v="260"/>
    <n v="-18.36813616139321"/>
    <n v="1817"/>
    <n v="238"/>
    <n v="8"/>
    <n v="25"/>
    <n v="210.60288629254649"/>
    <n v="-14.751979153678009"/>
    <n v="13.062088220592649"/>
    <n v="329"/>
    <n v="89"/>
    <n v="4.661412172476151"/>
    <n v="26.497061058635062"/>
    <x v="256"/>
  </r>
  <r>
    <n v="262"/>
    <x v="0"/>
    <x v="7"/>
    <x v="261"/>
    <x v="1"/>
    <x v="1"/>
    <n v="25"/>
    <n v="55"/>
    <x v="0"/>
    <x v="0"/>
    <n v="3649"/>
    <n v="0.925181013676589"/>
    <n v="1001518"/>
    <n v="10000000"/>
    <n v="-89.984819999999999"/>
    <n v="-90.909090909090907"/>
    <n v="-20.804752940147051"/>
    <n v="245640.53376514741"/>
    <n v="0"/>
    <n v="0"/>
    <n v="0"/>
    <x v="261"/>
    <n v="-89.984819999999999"/>
    <n v="1703"/>
    <n v="1703"/>
    <n v="1"/>
    <n v="0"/>
    <n v="-90.011985617259299"/>
    <n v="-90.011985617259299"/>
    <n v="-90.011985617259299"/>
    <n v="30"/>
    <n v="30"/>
    <n v="0"/>
    <n v="-90.011985617259299"/>
    <x v="0"/>
  </r>
  <r>
    <n v="263"/>
    <x v="0"/>
    <x v="4"/>
    <x v="262"/>
    <x v="1"/>
    <x v="1"/>
    <n v="35"/>
    <n v="195"/>
    <x v="0"/>
    <x v="0"/>
    <n v="3649"/>
    <n v="44.448913917940473"/>
    <n v="6228519.6079999926"/>
    <n v="10000000"/>
    <n v="-37.714803920000072"/>
    <n v="57.142857142857139"/>
    <n v="-4.6858734937273772"/>
    <n v="18.872688752532781"/>
    <n v="0"/>
    <n v="0"/>
    <n v="0"/>
    <x v="262"/>
    <n v="-54.031410520000072"/>
    <n v="2781"/>
    <n v="2781"/>
    <n v="10"/>
    <n v="20"/>
    <n v="32.353491081637983"/>
    <n v="-22.426421627380488"/>
    <n v="-4.625875324888451"/>
    <n v="727"/>
    <n v="161"/>
    <n v="0.46376294912439792"/>
    <n v="-3.7683374766457689"/>
    <x v="257"/>
  </r>
  <r>
    <n v="264"/>
    <x v="0"/>
    <x v="7"/>
    <x v="263"/>
    <x v="1"/>
    <x v="1"/>
    <n v="35"/>
    <n v="170"/>
    <x v="0"/>
    <x v="0"/>
    <n v="3649"/>
    <n v="14.59677419354839"/>
    <n v="3490536.0679999972"/>
    <n v="10000000"/>
    <n v="-65.094639320000041"/>
    <n v="38"/>
    <n v="-10.142994359737591"/>
    <n v="21.594561371696731"/>
    <n v="0"/>
    <n v="0"/>
    <n v="0"/>
    <x v="263"/>
    <n v="-67.806639320000045"/>
    <n v="1592"/>
    <n v="1592"/>
    <n v="4"/>
    <n v="25"/>
    <n v="7.3920209397747572"/>
    <n v="-45.138297810743047"/>
    <n v="-23.156881571518571"/>
    <n v="238"/>
    <n v="130"/>
    <n v="8.1020943051671346E-2"/>
    <n v="-20.960976805232249"/>
    <x v="258"/>
  </r>
  <r>
    <n v="265"/>
    <x v="0"/>
    <x v="0"/>
    <x v="264"/>
    <x v="1"/>
    <x v="1"/>
    <n v="20"/>
    <n v="125"/>
    <x v="0"/>
    <x v="0"/>
    <n v="3649"/>
    <n v="27.441485068603711"/>
    <n v="5478894.1259999964"/>
    <n v="25305870.839600001"/>
    <n v="-45.211058740000041"/>
    <n v="-60.9375"/>
    <n v="-5.935360059670014"/>
    <n v="43.916111611876573"/>
    <n v="0"/>
    <n v="0"/>
    <n v="0"/>
    <x v="264"/>
    <n v="-32.424015369148087"/>
    <n v="1989"/>
    <n v="565"/>
    <n v="4"/>
    <n v="25"/>
    <n v="88.864271964551619"/>
    <n v="-52.119312495108971"/>
    <n v="-13.96543474959938"/>
    <n v="851"/>
    <n v="251"/>
    <n v="0.93061858025664468"/>
    <n v="-1.656298693192843"/>
    <x v="259"/>
  </r>
  <r>
    <n v="266"/>
    <x v="0"/>
    <x v="3"/>
    <x v="265"/>
    <x v="0"/>
    <x v="0"/>
    <n v="25"/>
    <n v="60"/>
    <x v="0"/>
    <x v="0"/>
    <n v="3649"/>
    <n v="50.743868114193823"/>
    <n v="19442969.554799989"/>
    <n v="21587859.554799981"/>
    <n v="94.429695547999842"/>
    <n v="69.696969696969703"/>
    <n v="6.9693652334366973"/>
    <n v="30.028005278075192"/>
    <n v="0.23209551113691021"/>
    <n v="0.39059241507638037"/>
    <n v="0.14907165954191781"/>
    <x v="265"/>
    <n v="-9.7084766893798822"/>
    <n v="2307"/>
    <n v="176"/>
    <n v="19"/>
    <n v="31.578947368421051"/>
    <n v="69.07421937049034"/>
    <n v="-8.7829298719088182"/>
    <n v="3.5615111403033861"/>
    <n v="417"/>
    <n v="96"/>
    <n v="2.5368584984565139"/>
    <n v="5.0412140389103088"/>
    <x v="260"/>
  </r>
  <r>
    <n v="267"/>
    <x v="0"/>
    <x v="0"/>
    <x v="266"/>
    <x v="1"/>
    <x v="1"/>
    <n v="20"/>
    <n v="95"/>
    <x v="0"/>
    <x v="0"/>
    <n v="3649"/>
    <n v="46.178600160901048"/>
    <n v="20201130.70259998"/>
    <n v="32400251.509799991"/>
    <n v="102.0113070259998"/>
    <n v="134.66666666666671"/>
    <n v="7.3878673368750416"/>
    <n v="35.09551581111657"/>
    <n v="0.210507444216988"/>
    <n v="0.35061346410145311"/>
    <n v="0.19621804195472059"/>
    <x v="266"/>
    <n v="-8.3989334784837002"/>
    <n v="1676"/>
    <n v="113"/>
    <n v="12"/>
    <n v="25"/>
    <n v="83.026441568547042"/>
    <n v="-8.2351178585697191"/>
    <n v="6.0347195617912686"/>
    <n v="357"/>
    <n v="138"/>
    <n v="3.23867534418648"/>
    <n v="8.6439023835531863"/>
    <x v="261"/>
  </r>
  <r>
    <n v="268"/>
    <x v="0"/>
    <x v="4"/>
    <x v="267"/>
    <x v="1"/>
    <x v="1"/>
    <n v="25"/>
    <n v="175"/>
    <x v="0"/>
    <x v="0"/>
    <n v="3649"/>
    <n v="35.760257441673367"/>
    <n v="21718531.827999979"/>
    <n v="62975550.045999996"/>
    <n v="117.18531827999981"/>
    <n v="672.54901960784309"/>
    <n v="8.179187567549917"/>
    <n v="56.519276991244929"/>
    <n v="0.1447150070376326"/>
    <n v="0.29917317666144488"/>
    <n v="0.1222486476364536"/>
    <x v="267"/>
    <n v="-18.111218386455839"/>
    <n v="1704"/>
    <n v="239"/>
    <n v="12"/>
    <n v="8.3333333333333321"/>
    <n v="737.70443210083374"/>
    <n v="-27.718316967008011"/>
    <n v="6.6765387668879406"/>
    <n v="530"/>
    <n v="106"/>
    <n v="6.0006407510099882"/>
    <n v="51.230568512526531"/>
    <x v="262"/>
  </r>
  <r>
    <n v="269"/>
    <x v="0"/>
    <x v="1"/>
    <x v="268"/>
    <x v="1"/>
    <x v="1"/>
    <n v="25"/>
    <n v="50"/>
    <x v="0"/>
    <x v="0"/>
    <n v="3649"/>
    <n v="23.20997586484312"/>
    <n v="15834955.453112099"/>
    <n v="31669755.453112099"/>
    <n v="58.349554531121029"/>
    <n v="-53.069894830028893"/>
    <n v="4.7694568305396654"/>
    <n v="61.90323561029286"/>
    <n v="7.7046971511560716E-2"/>
    <n v="0.15235153476790189"/>
    <n v="6.408605959239437E-2"/>
    <x v="268"/>
    <n v="-65.727943999683262"/>
    <n v="1651"/>
    <n v="1111"/>
    <n v="13"/>
    <n v="23.07692307692308"/>
    <n v="283.66659622792582"/>
    <n v="-22.481084319564431"/>
    <n v="3.5989343046820781"/>
    <n v="182"/>
    <n v="65"/>
    <n v="2.669327612751534"/>
    <n v="17.661740587834259"/>
    <x v="263"/>
  </r>
  <r>
    <n v="270"/>
    <x v="0"/>
    <x v="2"/>
    <x v="269"/>
    <x v="1"/>
    <x v="1"/>
    <n v="25"/>
    <n v="160"/>
    <x v="0"/>
    <x v="0"/>
    <n v="3649"/>
    <n v="27.18134298351427"/>
    <n v="4456552.8671999956"/>
    <n v="12064841.8752"/>
    <n v="-55.434471328000043"/>
    <n v="-71.910112359550567"/>
    <n v="-7.8629796852486837"/>
    <n v="24.312954486583308"/>
    <n v="0"/>
    <n v="0"/>
    <n v="0"/>
    <x v="269"/>
    <n v="-38.87851025719285"/>
    <n v="1274"/>
    <n v="1012"/>
    <n v="7"/>
    <n v="0"/>
    <n v="-4.6305723454435386"/>
    <n v="-26.55871777396537"/>
    <n v="-10.904345879572221"/>
    <n v="750"/>
    <n v="135"/>
    <n v="0"/>
    <n v="-10.53559149196337"/>
    <x v="264"/>
  </r>
  <r>
    <n v="271"/>
    <x v="0"/>
    <x v="6"/>
    <x v="270"/>
    <x v="1"/>
    <x v="1"/>
    <n v="20"/>
    <n v="55"/>
    <x v="0"/>
    <x v="0"/>
    <n v="3649"/>
    <n v="18.83824122630093"/>
    <n v="4557730.3842276949"/>
    <n v="35058886.384227693"/>
    <n v="-54.422696157723053"/>
    <n v="19.13670607986046"/>
    <n v="-7.6768806053930883"/>
    <n v="44.939995096170563"/>
    <n v="0"/>
    <n v="0"/>
    <n v="0"/>
    <x v="270"/>
    <n v="-30.743450074720251"/>
    <n v="1122"/>
    <n v="319"/>
    <n v="8"/>
    <n v="25"/>
    <n v="57.311239011124492"/>
    <n v="-55.608824965596853"/>
    <n v="-9.3551683458467529"/>
    <n v="245"/>
    <n v="82"/>
    <n v="0.70823046051791916"/>
    <n v="-4.2133878244024299"/>
    <x v="265"/>
  </r>
  <r>
    <n v="272"/>
    <x v="0"/>
    <x v="9"/>
    <x v="271"/>
    <x v="1"/>
    <x v="1"/>
    <n v="35"/>
    <n v="190"/>
    <x v="0"/>
    <x v="0"/>
    <n v="3649"/>
    <n v="51.12630732099759"/>
    <n v="11712293.49599999"/>
    <n v="14913404.055999991"/>
    <n v="17.122934959999942"/>
    <n v="38.596491228070171"/>
    <n v="1.6150589502164081"/>
    <n v="23.181053255069401"/>
    <n v="6.9671508556808787E-2"/>
    <n v="0.11350777350744939"/>
    <n v="6.5122243308021466E-2"/>
    <x v="271"/>
    <n v="-12.28539389330852"/>
    <n v="869"/>
    <n v="309"/>
    <n v="6"/>
    <n v="33.333333333333329"/>
    <n v="27.51365028632307"/>
    <n v="-10.66276024326365"/>
    <n v="2.6694966557775368"/>
    <n v="731"/>
    <n v="308"/>
    <n v="2.4061256363054171"/>
    <n v="3.3100929050001731"/>
    <x v="266"/>
  </r>
  <r>
    <n v="273"/>
    <x v="0"/>
    <x v="3"/>
    <x v="272"/>
    <x v="0"/>
    <x v="0"/>
    <n v="20"/>
    <n v="65"/>
    <x v="0"/>
    <x v="0"/>
    <n v="3649"/>
    <n v="50.58303176517893"/>
    <n v="86420621.644209042"/>
    <n v="105092469.9101079"/>
    <n v="764.20621644209041"/>
    <n v="222.954523055023"/>
    <n v="24.424108038931561"/>
    <n v="50.372645382002517"/>
    <n v="0.48486848077385197"/>
    <n v="1.122725917927561"/>
    <n v="0.45487715681927471"/>
    <x v="272"/>
    <n v="-9.5429957145466808"/>
    <n v="1766"/>
    <n v="113"/>
    <n v="17"/>
    <n v="47.058823529411761"/>
    <n v="81.06924350882521"/>
    <n v="-16.97462965167621"/>
    <n v="13.526100969714561"/>
    <n v="312"/>
    <n v="108"/>
    <n v="5.0321587065249664"/>
    <n v="17.455324708966302"/>
    <x v="267"/>
  </r>
  <r>
    <n v="274"/>
    <x v="0"/>
    <x v="4"/>
    <x v="273"/>
    <x v="1"/>
    <x v="1"/>
    <n v="35"/>
    <n v="155"/>
    <x v="0"/>
    <x v="0"/>
    <n v="3649"/>
    <n v="37.047465808527761"/>
    <n v="65657305.170000002"/>
    <n v="74641930.170000002"/>
    <n v="556.57305170000006"/>
    <n v="254.32098765432099"/>
    <n v="21.016912833892331"/>
    <n v="32.763658609957957"/>
    <n v="0.64147026692265063"/>
    <n v="1.485176662977145"/>
    <n v="0.59700969226479805"/>
    <x v="273"/>
    <n v="-7.8557148613049206"/>
    <n v="1602"/>
    <n v="73"/>
    <n v="4"/>
    <n v="50"/>
    <n v="629.89335873874427"/>
    <n v="-8.5131455698539966"/>
    <n v="60.075305748038573"/>
    <n v="877"/>
    <n v="337"/>
    <n v="42.366394733148823"/>
    <n v="155.0103353365445"/>
    <x v="268"/>
  </r>
  <r>
    <n v="275"/>
    <x v="0"/>
    <x v="4"/>
    <x v="274"/>
    <x v="0"/>
    <x v="0"/>
    <n v="25"/>
    <n v="190"/>
    <x v="0"/>
    <x v="0"/>
    <n v="3649"/>
    <n v="44.127111826226873"/>
    <n v="7388259.9299999895"/>
    <n v="10674605.279999999"/>
    <n v="-26.1174007000001"/>
    <n v="15.94827586206897"/>
    <n v="-3.0217311851001849"/>
    <n v="15.485133143633909"/>
    <n v="0"/>
    <n v="0"/>
    <n v="0"/>
    <x v="274"/>
    <n v="-11.00459190600896"/>
    <n v="2279"/>
    <n v="480"/>
    <n v="11"/>
    <n v="27.27272727272727"/>
    <n v="22.614057161257222"/>
    <n v="-12.82545750752808"/>
    <n v="-2.715082733749774"/>
    <n v="633"/>
    <n v="144"/>
    <n v="0.50290514484011695"/>
    <n v="-2.333169344511985"/>
    <x v="269"/>
  </r>
  <r>
    <n v="276"/>
    <x v="0"/>
    <x v="1"/>
    <x v="275"/>
    <x v="1"/>
    <x v="1"/>
    <n v="35"/>
    <n v="145"/>
    <x v="0"/>
    <x v="0"/>
    <n v="3649"/>
    <n v="36.668011294876969"/>
    <n v="4489643.3983999863"/>
    <n v="25205681.388"/>
    <n v="-55.103566016000137"/>
    <n v="161.1764705882353"/>
    <n v="-7.818030985393543"/>
    <n v="46.137095993380299"/>
    <n v="0"/>
    <n v="0"/>
    <n v="0"/>
    <x v="275"/>
    <n v="-37.389822587999433"/>
    <n v="1995"/>
    <n v="482"/>
    <n v="12"/>
    <n v="16.666666666666661"/>
    <n v="116.79411063313169"/>
    <n v="-22.85679948289695"/>
    <n v="-6.4557278011994166"/>
    <n v="456"/>
    <n v="110"/>
    <n v="0.82071383475777393"/>
    <n v="-2.1790705234663892"/>
    <x v="270"/>
  </r>
  <r>
    <n v="277"/>
    <x v="0"/>
    <x v="0"/>
    <x v="276"/>
    <x v="1"/>
    <x v="1"/>
    <n v="30"/>
    <n v="110"/>
    <x v="0"/>
    <x v="0"/>
    <n v="3649"/>
    <n v="52.884227511093187"/>
    <n v="37600825.280653194"/>
    <n v="55901077.231746927"/>
    <n v="276.00825280653191"/>
    <n v="155.11502555360391"/>
    <n v="14.411861698229391"/>
    <n v="46.309112772563239"/>
    <n v="0.31121005856903361"/>
    <n v="0.66176441021566179"/>
    <n v="0.42786751967213749"/>
    <x v="276"/>
    <n v="-10.86297541526519"/>
    <n v="1144"/>
    <n v="125"/>
    <n v="8"/>
    <n v="50"/>
    <n v="194.85867261468829"/>
    <n v="-12.279178029842461"/>
    <n v="18.004909338167451"/>
    <n v="682"/>
    <n v="239"/>
    <n v="8.9813152210213296"/>
    <n v="28.528985876766669"/>
    <x v="271"/>
  </r>
  <r>
    <n v="278"/>
    <x v="0"/>
    <x v="2"/>
    <x v="277"/>
    <x v="1"/>
    <x v="1"/>
    <n v="25"/>
    <n v="190"/>
    <x v="0"/>
    <x v="0"/>
    <n v="3649"/>
    <n v="68.998793727382392"/>
    <n v="43731500.849311911"/>
    <n v="57309074.849311903"/>
    <n v="337.31500849311908"/>
    <n v="1017.021276595745"/>
    <n v="16.126064536814201"/>
    <n v="60.823800758531583"/>
    <n v="0.26512753783398257"/>
    <n v="0.5185381360144018"/>
    <n v="0.23193655977853431"/>
    <x v="277"/>
    <n v="-10.18071854613733"/>
    <n v="2527"/>
    <n v="119"/>
    <n v="9"/>
    <n v="33.333333333333329"/>
    <n v="282.75237598093958"/>
    <n v="-25.66297242345431"/>
    <n v="17.81466535968141"/>
    <n v="751"/>
    <n v="277"/>
    <n v="5.4539903915616996"/>
    <n v="38.198465269507793"/>
    <x v="272"/>
  </r>
  <r>
    <n v="279"/>
    <x v="0"/>
    <x v="9"/>
    <x v="278"/>
    <x v="1"/>
    <x v="1"/>
    <n v="35"/>
    <n v="85"/>
    <x v="0"/>
    <x v="0"/>
    <n v="3649"/>
    <n v="28.749497386409331"/>
    <n v="7183469.121999993"/>
    <n v="10694195.525999989"/>
    <n v="-28.165308780000071"/>
    <n v="-61.369863013698627"/>
    <n v="-3.296366398588912"/>
    <n v="17.319360340220239"/>
    <n v="0"/>
    <n v="0"/>
    <n v="0"/>
    <x v="278"/>
    <n v="-17.841788276161779"/>
    <n v="1543"/>
    <n v="592"/>
    <n v="12"/>
    <n v="33.333333333333329"/>
    <n v="2.6476037319448138"/>
    <n v="-15.5484962760135"/>
    <n v="-2.7192740455828872"/>
    <n v="234"/>
    <n v="87"/>
    <n v="0.16794813564650871"/>
    <n v="-2.602202146848096"/>
    <x v="273"/>
  </r>
  <r>
    <n v="280"/>
    <x v="0"/>
    <x v="6"/>
    <x v="279"/>
    <x v="1"/>
    <x v="1"/>
    <n v="20"/>
    <n v="170"/>
    <x v="0"/>
    <x v="0"/>
    <n v="3649"/>
    <n v="32.086851628468033"/>
    <n v="23474098.741599999"/>
    <n v="31998198.741599999"/>
    <n v="134.740987416"/>
    <n v="-56.226415094339622"/>
    <n v="9.0311586118065446"/>
    <n v="45.206527788381322"/>
    <n v="0.19977554246330931"/>
    <n v="0.43946755867574161"/>
    <n v="0.23706930498512979"/>
    <x v="279"/>
    <n v="-19.767694171830271"/>
    <n v="1595"/>
    <n v="261"/>
    <n v="6"/>
    <n v="33.333333333333329"/>
    <n v="98.650508278954135"/>
    <n v="-6.6055797977492059"/>
    <n v="15.28294587215364"/>
    <n v="665"/>
    <n v="191"/>
    <n v="6.5066513630445124"/>
    <n v="20.880817250443179"/>
    <x v="274"/>
  </r>
  <r>
    <n v="281"/>
    <x v="0"/>
    <x v="7"/>
    <x v="280"/>
    <x v="1"/>
    <x v="1"/>
    <n v="35"/>
    <n v="60"/>
    <x v="0"/>
    <x v="0"/>
    <n v="3649"/>
    <n v="27.94531564133494"/>
    <n v="4384951.0687999921"/>
    <n v="10660720.116800001"/>
    <n v="-56.150489312000083"/>
    <n v="-18.56824927753842"/>
    <n v="-8.0140711254750645"/>
    <n v="34.678491969024741"/>
    <n v="0"/>
    <n v="0"/>
    <n v="0"/>
    <x v="280"/>
    <n v="-39.082565719866913"/>
    <n v="1960"/>
    <n v="771"/>
    <n v="14"/>
    <n v="28.571428571428569"/>
    <n v="14.496750241174009"/>
    <n v="-21.904414291327779"/>
    <n v="-5.7187974411321729"/>
    <n v="186"/>
    <n v="71"/>
    <n v="0.26099753823490052"/>
    <n v="-5.2448443945872656"/>
    <x v="275"/>
  </r>
  <r>
    <n v="282"/>
    <x v="0"/>
    <x v="4"/>
    <x v="281"/>
    <x v="1"/>
    <x v="1"/>
    <n v="35"/>
    <n v="180"/>
    <x v="0"/>
    <x v="0"/>
    <n v="3649"/>
    <n v="32.180209171359607"/>
    <n v="3909723.569999998"/>
    <n v="13237367.502800001"/>
    <n v="-60.902764300000023"/>
    <n v="-59.512195121951223"/>
    <n v="-9.0805499390576916"/>
    <n v="47.620454948123893"/>
    <n v="0"/>
    <n v="0"/>
    <n v="0"/>
    <x v="281"/>
    <n v="-47.773446706017538"/>
    <n v="1759"/>
    <n v="1035"/>
    <n v="10"/>
    <n v="20"/>
    <n v="79.784258889332776"/>
    <n v="-38.995361255116613"/>
    <n v="-8.9638919973963009"/>
    <n v="341"/>
    <n v="116"/>
    <n v="0.63376482625229524"/>
    <n v="-5.1495664505019381"/>
    <x v="276"/>
  </r>
  <r>
    <n v="283"/>
    <x v="0"/>
    <x v="0"/>
    <x v="282"/>
    <x v="1"/>
    <x v="1"/>
    <n v="35"/>
    <n v="195"/>
    <x v="0"/>
    <x v="0"/>
    <n v="3649"/>
    <n v="46.379726468222053"/>
    <n v="41364465.903999999"/>
    <n v="58627310.714000002"/>
    <n v="313.64465904000002"/>
    <n v="129.41176470588229"/>
    <n v="15.479814633248949"/>
    <n v="24.391160883855239"/>
    <n v="0.63464853956562584"/>
    <n v="1.285073751751084"/>
    <n v="0.43813175539426219"/>
    <x v="282"/>
    <n v="-5.5521607328364686"/>
    <n v="1289"/>
    <n v="51"/>
    <n v="3"/>
    <n v="33.333333333333329"/>
    <n v="424.96730885394862"/>
    <n v="-19.2145895513619"/>
    <n v="60.528447606872881"/>
    <n v="1257"/>
    <n v="555"/>
    <n v="19.608346073433889"/>
    <n v="134.4315106678666"/>
    <x v="277"/>
  </r>
  <r>
    <n v="284"/>
    <x v="0"/>
    <x v="8"/>
    <x v="283"/>
    <x v="0"/>
    <x v="1"/>
    <n v="35"/>
    <n v="60"/>
    <x v="0"/>
    <x v="0"/>
    <n v="3649"/>
    <n v="44.127111826226873"/>
    <n v="12851781.49399998"/>
    <n v="23779945.423999991"/>
    <n v="28.517814939999798"/>
    <n v="-4.2635658914728678"/>
    <n v="2.5759051551727419"/>
    <n v="32.922908917716668"/>
    <n v="7.8240509112078513E-2"/>
    <n v="0.1393443270052688"/>
    <n v="5.2050356571116473E-2"/>
    <x v="283"/>
    <n v="-13.05001178234428"/>
    <n v="1612"/>
    <n v="149"/>
    <n v="17"/>
    <n v="23.52941176470588"/>
    <n v="151.82546901165409"/>
    <n v="-25.17689573905043"/>
    <n v="1.4871111179620919"/>
    <n v="308"/>
    <n v="95"/>
    <n v="1.9667092952828431"/>
    <n v="5.9802092933460882"/>
    <x v="278"/>
  </r>
  <r>
    <n v="285"/>
    <x v="0"/>
    <x v="8"/>
    <x v="284"/>
    <x v="1"/>
    <x v="1"/>
    <n v="25"/>
    <n v="175"/>
    <x v="0"/>
    <x v="0"/>
    <n v="3649"/>
    <n v="33.105390185036207"/>
    <n v="17144070.483599991"/>
    <n v="32219055.569200002"/>
    <n v="71.440704835999952"/>
    <n v="-87.391304347826079"/>
    <n v="5.6164540270801533"/>
    <n v="55.927253650586358"/>
    <n v="0.10042427726148979"/>
    <n v="0.2176276701598818"/>
    <n v="8.1776877187121885E-2"/>
    <x v="284"/>
    <n v="-14.61199410581979"/>
    <n v="2941"/>
    <n v="337"/>
    <n v="6"/>
    <n v="50"/>
    <n v="90.554744444914917"/>
    <n v="-18.067069516580119"/>
    <n v="9.4005119336293177"/>
    <n v="425"/>
    <n v="204"/>
    <n v="2.986485607996026"/>
    <n v="15.528444036182609"/>
    <x v="279"/>
  </r>
  <r>
    <n v="286"/>
    <x v="0"/>
    <x v="5"/>
    <x v="285"/>
    <x v="1"/>
    <x v="1"/>
    <n v="20"/>
    <n v="180"/>
    <x v="0"/>
    <x v="0"/>
    <n v="3649"/>
    <n v="43.161705551086079"/>
    <n v="3899468.0729999891"/>
    <n v="10578695.20299999"/>
    <n v="-61.005319270000101"/>
    <n v="-4.5833180815378592E-2"/>
    <n v="-9.1047535007796938"/>
    <n v="31.235539134516621"/>
    <n v="0"/>
    <n v="0"/>
    <n v="0"/>
    <x v="285"/>
    <n v="-33.990461455972103"/>
    <n v="2198"/>
    <n v="801"/>
    <n v="15"/>
    <n v="13.33333333333333"/>
    <n v="38.931027128348219"/>
    <n v="-43.499436065461403"/>
    <n v="-6.0858056136602219"/>
    <n v="541"/>
    <n v="103"/>
    <n v="0.38781875570923358"/>
    <n v="-4.7648518209600121"/>
    <x v="280"/>
  </r>
  <r>
    <n v="287"/>
    <x v="0"/>
    <x v="0"/>
    <x v="286"/>
    <x v="1"/>
    <x v="1"/>
    <n v="35"/>
    <n v="175"/>
    <x v="0"/>
    <x v="0"/>
    <n v="3649"/>
    <n v="20.716009654062749"/>
    <n v="31956809.06199998"/>
    <n v="42718941.349999987"/>
    <n v="219.56809061999991"/>
    <n v="43.243243243243242"/>
    <n v="12.498417003412699"/>
    <n v="41.678464444890672"/>
    <n v="0.29987709887773628"/>
    <n v="0.67989548326363503"/>
    <n v="0.18078710329235159"/>
    <x v="286"/>
    <n v="-11.92153656037795"/>
    <n v="2117"/>
    <n v="210"/>
    <n v="6"/>
    <n v="33.333333333333329"/>
    <n v="198.19289316588211"/>
    <n v="-25.462579233278291"/>
    <n v="21.365109189978561"/>
    <n v="424"/>
    <n v="123"/>
    <n v="4.882866523579084"/>
    <n v="42.798212281561703"/>
    <x v="281"/>
  </r>
  <r>
    <n v="288"/>
    <x v="0"/>
    <x v="7"/>
    <x v="287"/>
    <x v="1"/>
    <x v="1"/>
    <n v="20"/>
    <n v="150"/>
    <x v="0"/>
    <x v="0"/>
    <n v="3649"/>
    <n v="55.425574828559903"/>
    <n v="56544665.625999972"/>
    <n v="122320870.34999999"/>
    <n v="465.44665625999971"/>
    <n v="141.79104477611941"/>
    <n v="19.256906340416879"/>
    <n v="51.322294554809659"/>
    <n v="0.37521522580896027"/>
    <n v="0.9596384693912432"/>
    <n v="0.3407003108304284"/>
    <x v="287"/>
    <n v="-18.00352687919068"/>
    <n v="1301"/>
    <n v="508"/>
    <n v="7"/>
    <n v="42.857142857142847"/>
    <n v="513.05743452684362"/>
    <n v="-19.655641879881891"/>
    <n v="28.081335838783499"/>
    <n v="908"/>
    <n v="284"/>
    <n v="11.92234006848336"/>
    <n v="74.238557964811505"/>
    <x v="282"/>
  </r>
  <r>
    <n v="289"/>
    <x v="0"/>
    <x v="7"/>
    <x v="288"/>
    <x v="0"/>
    <x v="1"/>
    <n v="30"/>
    <n v="60"/>
    <x v="0"/>
    <x v="0"/>
    <n v="3649"/>
    <n v="48.753016894609807"/>
    <n v="9906720.8836705908"/>
    <n v="14791192.029670591"/>
    <n v="-0.93279116329409184"/>
    <n v="19.51043815925977"/>
    <n v="-9.4953508461270708E-2"/>
    <n v="29.233369303935039"/>
    <n v="0"/>
    <n v="0"/>
    <n v="0"/>
    <x v="288"/>
    <n v="-12.812094949940811"/>
    <n v="1645"/>
    <n v="216"/>
    <n v="17"/>
    <n v="23.52941176470588"/>
    <n v="64.144112336513984"/>
    <n v="-9.8128656020250897"/>
    <n v="-5.5242166455615749E-2"/>
    <n v="315"/>
    <n v="104"/>
    <n v="1.2404304924056091"/>
    <n v="1.062113175138345"/>
    <x v="283"/>
  </r>
  <r>
    <n v="290"/>
    <x v="0"/>
    <x v="5"/>
    <x v="289"/>
    <x v="1"/>
    <x v="1"/>
    <n v="35"/>
    <n v="50"/>
    <x v="0"/>
    <x v="0"/>
    <n v="3649"/>
    <n v="37.394451145958982"/>
    <n v="6122688.8691999894"/>
    <n v="10000000"/>
    <n v="-38.773111308000111"/>
    <n v="-51.204819277108427"/>
    <n v="-4.8494040525473903"/>
    <n v="30.927097104697051"/>
    <n v="0"/>
    <n v="0"/>
    <n v="0"/>
    <x v="289"/>
    <n v="-48.671142232000101"/>
    <n v="3423"/>
    <n v="3423"/>
    <n v="14"/>
    <n v="14.285714285714279"/>
    <n v="22.325119968397459"/>
    <n v="-13.968783678073709"/>
    <n v="-3.443537375062466"/>
    <n v="210"/>
    <n v="97"/>
    <n v="0.34460955693454581"/>
    <n v="-3.148212256535118"/>
    <x v="284"/>
  </r>
  <r>
    <n v="291"/>
    <x v="0"/>
    <x v="7"/>
    <x v="290"/>
    <x v="1"/>
    <x v="1"/>
    <n v="30"/>
    <n v="60"/>
    <x v="0"/>
    <x v="0"/>
    <n v="3649"/>
    <n v="37.48994368463395"/>
    <n v="12945113.99719999"/>
    <n v="15918711.579999991"/>
    <n v="29.451139971999901"/>
    <n v="-19.35483870967742"/>
    <n v="2.6511716030924282"/>
    <n v="19.310369213961671"/>
    <n v="0.13729264177795181"/>
    <n v="0.2384633098403629"/>
    <n v="7.2513599386882274E-2"/>
    <x v="290"/>
    <n v="-4.2729816773079863"/>
    <n v="2250"/>
    <n v="124"/>
    <n v="13"/>
    <n v="46.153846153846153"/>
    <n v="30.200901775012849"/>
    <n v="-18.279882323030549"/>
    <n v="2.0055246026768891"/>
    <n v="377"/>
    <n v="105"/>
    <n v="1.9661454392516859"/>
    <n v="2.738071932233181"/>
    <x v="285"/>
  </r>
  <r>
    <n v="292"/>
    <x v="0"/>
    <x v="6"/>
    <x v="291"/>
    <x v="1"/>
    <x v="1"/>
    <n v="30"/>
    <n v="190"/>
    <x v="0"/>
    <x v="0"/>
    <n v="3649"/>
    <n v="15.20774505849133"/>
    <n v="15824794.0232"/>
    <n v="33345064.023200002"/>
    <n v="58.247940231999983"/>
    <n v="-74"/>
    <n v="4.7764043107525023"/>
    <n v="58.210056180177929"/>
    <n v="8.2054624650559863E-2"/>
    <n v="0.20696616448394869"/>
    <n v="9.090585221730639E-2"/>
    <x v="291"/>
    <n v="-23.651710970582752"/>
    <n v="1606"/>
    <n v="168"/>
    <n v="3"/>
    <n v="33.333333333333329"/>
    <n v="216.60121062272441"/>
    <n v="-40.071913703555737"/>
    <n v="16.531984240655358"/>
    <n v="523"/>
    <n v="186"/>
    <n v="3.8223622660160381"/>
    <n v="53.311455158691871"/>
    <x v="286"/>
  </r>
  <r>
    <n v="293"/>
    <x v="0"/>
    <x v="6"/>
    <x v="292"/>
    <x v="1"/>
    <x v="1"/>
    <n v="35"/>
    <n v="50"/>
    <x v="0"/>
    <x v="0"/>
    <n v="3649"/>
    <n v="49.41696823482107"/>
    <n v="7515406.8159999866"/>
    <n v="17075062.23"/>
    <n v="-24.84593184000013"/>
    <n v="42.857142857142847"/>
    <n v="-2.8527187924988979"/>
    <n v="24.703027318528861"/>
    <n v="0"/>
    <n v="0"/>
    <n v="0"/>
    <x v="292"/>
    <n v="-23.73454706153149"/>
    <n v="3146"/>
    <n v="1124"/>
    <n v="14"/>
    <n v="35.714285714285722"/>
    <n v="40.182658003378393"/>
    <n v="-26.108087770403682"/>
    <n v="-2.020068657403729"/>
    <n v="260"/>
    <n v="128"/>
    <n v="0.86505322886456659"/>
    <n v="-0.88138762156753492"/>
    <x v="287"/>
  </r>
  <r>
    <n v="294"/>
    <x v="0"/>
    <x v="0"/>
    <x v="293"/>
    <x v="0"/>
    <x v="0"/>
    <n v="20"/>
    <n v="50"/>
    <x v="0"/>
    <x v="0"/>
    <n v="3649"/>
    <n v="50.58303176517893"/>
    <n v="263239638.45619971"/>
    <n v="759545473.61680841"/>
    <n v="2532.3963845619969"/>
    <n v="1663.206876408751"/>
    <n v="39.289953215182891"/>
    <n v="51.931658307066101"/>
    <n v="0.75657035604112199"/>
    <n v="1.9625673474874941"/>
    <n v="0.58851475269633069"/>
    <x v="293"/>
    <n v="-6.8170647290517516"/>
    <n v="1096"/>
    <n v="53"/>
    <n v="16"/>
    <n v="43.75"/>
    <n v="1752.20774801939"/>
    <n v="-22.263093372166619"/>
    <n v="22.67948885603348"/>
    <n v="530"/>
    <n v="114"/>
    <n v="18.233092101467388"/>
    <n v="114.7077538450656"/>
    <x v="288"/>
  </r>
  <r>
    <n v="295"/>
    <x v="0"/>
    <x v="4"/>
    <x v="294"/>
    <x v="1"/>
    <x v="1"/>
    <n v="20"/>
    <n v="60"/>
    <x v="0"/>
    <x v="0"/>
    <n v="3649"/>
    <n v="65.24537409493162"/>
    <n v="30507770.061999951"/>
    <n v="64350731.429999977"/>
    <n v="205.07770061999949"/>
    <n v="983.33333333333337"/>
    <n v="11.970483804540709"/>
    <n v="51.895409246942691"/>
    <n v="0.23066556325973911"/>
    <n v="0.45919759293813089"/>
    <n v="0.21344965785239031"/>
    <x v="294"/>
    <n v="-18.421006967789221"/>
    <n v="877"/>
    <n v="216"/>
    <n v="16"/>
    <n v="31.25"/>
    <n v="109.05146382480559"/>
    <n v="-14.10307630842988"/>
    <n v="7.2199692010090466"/>
    <n v="520"/>
    <n v="146"/>
    <n v="3.549692367321911"/>
    <n v="10.57806760597626"/>
    <x v="289"/>
  </r>
  <r>
    <n v="296"/>
    <x v="0"/>
    <x v="0"/>
    <x v="295"/>
    <x v="1"/>
    <x v="1"/>
    <n v="35"/>
    <n v="175"/>
    <x v="0"/>
    <x v="0"/>
    <n v="3649"/>
    <n v="27.966101694915249"/>
    <n v="7474059.1715999898"/>
    <n v="13492987.817599989"/>
    <n v="-25.259408284000099"/>
    <n v="4"/>
    <n v="-2.9174126472275912"/>
    <n v="29.340897873217241"/>
    <n v="0"/>
    <n v="0"/>
    <n v="0"/>
    <x v="295"/>
    <n v="-31.81013721784689"/>
    <n v="1723"/>
    <n v="1479"/>
    <n v="9"/>
    <n v="11.111111111111111"/>
    <n v="21.672175207932298"/>
    <n v="-22.315443689794481"/>
    <n v="-3.1832026857682161"/>
    <n v="546"/>
    <n v="112"/>
    <n v="0.4797273517395787"/>
    <n v="-2.6115389520753549"/>
    <x v="290"/>
  </r>
  <r>
    <n v="297"/>
    <x v="0"/>
    <x v="6"/>
    <x v="296"/>
    <x v="1"/>
    <x v="1"/>
    <n v="20"/>
    <n v="170"/>
    <x v="0"/>
    <x v="0"/>
    <n v="3649"/>
    <n v="39.123441897868908"/>
    <n v="8507778.6109999865"/>
    <n v="12971202.08499999"/>
    <n v="-14.92221389000014"/>
    <n v="-40.777823563151813"/>
    <n v="-1.6241515210888351"/>
    <n v="24.504560004114222"/>
    <n v="0"/>
    <n v="0"/>
    <n v="0"/>
    <x v="296"/>
    <n v="-14.9346516484883"/>
    <n v="950"/>
    <n v="268"/>
    <n v="15"/>
    <n v="20"/>
    <n v="47.285943435042107"/>
    <n v="-16.268142899179669"/>
    <n v="-1.0718063877659829"/>
    <n v="323"/>
    <n v="93"/>
    <n v="0.91375360302180597"/>
    <n v="-0.33502383596824148"/>
    <x v="291"/>
  </r>
  <r>
    <n v="298"/>
    <x v="0"/>
    <x v="6"/>
    <x v="297"/>
    <x v="1"/>
    <x v="1"/>
    <n v="35"/>
    <n v="70"/>
    <x v="0"/>
    <x v="0"/>
    <n v="3649"/>
    <n v="29.08286403861625"/>
    <n v="17854603.2772578"/>
    <n v="31622413.285257801"/>
    <n v="78.546032772577973"/>
    <n v="-83.584905660377359"/>
    <n v="6.0521137297012473"/>
    <n v="41.977601280431529"/>
    <n v="0.14417483479511081"/>
    <n v="0.28837570177275501"/>
    <n v="0.11096131990378399"/>
    <x v="297"/>
    <n v="-13.99721951964084"/>
    <n v="1725"/>
    <n v="245"/>
    <n v="12"/>
    <n v="41.666666666666671"/>
    <n v="85.545136098853661"/>
    <n v="-11.980623252097489"/>
    <n v="4.9486010990074991"/>
    <n v="260"/>
    <n v="87"/>
    <n v="2.708802832209745"/>
    <n v="8.2159409416702029"/>
    <x v="292"/>
  </r>
  <r>
    <n v="299"/>
    <x v="0"/>
    <x v="7"/>
    <x v="298"/>
    <x v="1"/>
    <x v="1"/>
    <n v="25"/>
    <n v="115"/>
    <x v="0"/>
    <x v="0"/>
    <n v="3649"/>
    <n v="37.168141592920357"/>
    <n v="8268174.8259999929"/>
    <n v="12314594.178400001"/>
    <n v="-17.318251740000068"/>
    <n v="-73.114754098360663"/>
    <n v="-1.909260272690072"/>
    <n v="27.69944339610911"/>
    <n v="0"/>
    <n v="0"/>
    <n v="0"/>
    <x v="298"/>
    <n v="-13.387062698712599"/>
    <n v="2786"/>
    <n v="414"/>
    <n v="10"/>
    <n v="30"/>
    <n v="15.952810650208241"/>
    <n v="-11.48063082594726"/>
    <n v="-1.883766227144601"/>
    <n v="335"/>
    <n v="135"/>
    <n v="0.65814561180346876"/>
    <n v="-1.5336755866032801"/>
    <x v="293"/>
  </r>
  <r>
    <n v="300"/>
    <x v="0"/>
    <x v="2"/>
    <x v="299"/>
    <x v="1"/>
    <x v="1"/>
    <n v="30"/>
    <n v="195"/>
    <x v="0"/>
    <x v="0"/>
    <n v="3649"/>
    <n v="19.5416164053076"/>
    <n v="6010845.2255999949"/>
    <n v="10000000"/>
    <n v="-39.89154774400005"/>
    <n v="-18.35748792270531"/>
    <n v="-5.0269852480734789"/>
    <n v="27.37513867920682"/>
    <n v="0"/>
    <n v="0"/>
    <n v="0"/>
    <x v="299"/>
    <n v="-69.476767744000043"/>
    <n v="2671"/>
    <n v="2671"/>
    <n v="12"/>
    <n v="8.3333333333333321"/>
    <n v="75.162938801796031"/>
    <n v="-30.585228228056842"/>
    <n v="-4.153931224727792"/>
    <n v="252"/>
    <n v="59"/>
    <n v="0.76569015192664158"/>
    <n v="-1.91672579383469"/>
    <x v="294"/>
  </r>
  <r>
    <n v="301"/>
    <x v="0"/>
    <x v="0"/>
    <x v="300"/>
    <x v="1"/>
    <x v="1"/>
    <n v="20"/>
    <n v="150"/>
    <x v="0"/>
    <x v="0"/>
    <n v="3649"/>
    <n v="36.188178528347407"/>
    <n v="22866073.52799999"/>
    <n v="34654361.022399992"/>
    <n v="128.6607352799999"/>
    <n v="-58.630136986301373"/>
    <n v="8.74161302661809"/>
    <n v="43.097338026268943"/>
    <n v="0.20283417554211469"/>
    <n v="0.42425426783362241"/>
    <n v="0.20067782295527231"/>
    <x v="300"/>
    <n v="-16.36541053364628"/>
    <n v="869"/>
    <n v="163"/>
    <n v="7"/>
    <n v="71.428571428571431"/>
    <n v="47.935684725499193"/>
    <n v="-14.157065575363619"/>
    <n v="12.541723742711071"/>
    <n v="358"/>
    <n v="186"/>
    <n v="5.9118812133321859"/>
    <n v="14.165156305029431"/>
    <x v="295"/>
  </r>
  <r>
    <n v="302"/>
    <x v="0"/>
    <x v="2"/>
    <x v="301"/>
    <x v="1"/>
    <x v="1"/>
    <n v="35"/>
    <n v="165"/>
    <x v="0"/>
    <x v="0"/>
    <n v="3649"/>
    <n v="30.611423974255828"/>
    <n v="12726594.680631461"/>
    <n v="14304018.680631461"/>
    <n v="27.265946806314592"/>
    <n v="-81.307678959768481"/>
    <n v="2.4741753044930088"/>
    <n v="21.17174992967746"/>
    <n v="0.1168621069449171"/>
    <n v="0.1746551646656429"/>
    <n v="5.6986173609915931E-2"/>
    <x v="301"/>
    <n v="-11.411464299931071"/>
    <n v="1669"/>
    <n v="349"/>
    <n v="5"/>
    <n v="40"/>
    <n v="59.540095509549587"/>
    <n v="-15.1345183165822"/>
    <n v="4.9405275505314039"/>
    <n v="623"/>
    <n v="218"/>
    <n v="2.2595685786575612"/>
    <n v="7.9697417537907462"/>
    <x v="296"/>
  </r>
  <r>
    <n v="303"/>
    <x v="0"/>
    <x v="2"/>
    <x v="302"/>
    <x v="1"/>
    <x v="1"/>
    <n v="35"/>
    <n v="125"/>
    <x v="0"/>
    <x v="0"/>
    <n v="3649"/>
    <n v="47.861178369652947"/>
    <n v="2349545.6583999959"/>
    <n v="14920679.368000001"/>
    <n v="-76.504543416000047"/>
    <n v="128.73563218390811"/>
    <n v="-13.69573467984241"/>
    <n v="63.689171595584661"/>
    <n v="0"/>
    <n v="0"/>
    <n v="0"/>
    <x v="302"/>
    <n v="-32.917547075239092"/>
    <n v="2242"/>
    <n v="418"/>
    <n v="15"/>
    <n v="20"/>
    <n v="45.689833853511111"/>
    <n v="-36.372649117355472"/>
    <n v="-9.2045326071312328"/>
    <n v="575"/>
    <n v="116"/>
    <n v="0.40965646293411562"/>
    <n v="-7.1820231160909689"/>
    <x v="297"/>
  </r>
  <r>
    <n v="304"/>
    <x v="0"/>
    <x v="6"/>
    <x v="303"/>
    <x v="1"/>
    <x v="1"/>
    <n v="35"/>
    <n v="180"/>
    <x v="0"/>
    <x v="0"/>
    <n v="3649"/>
    <n v="43.765084473049079"/>
    <n v="2641982.290799994"/>
    <n v="14444908.778000001"/>
    <n v="-73.580177092000071"/>
    <n v="44.561403508771932"/>
    <n v="-12.621942132813089"/>
    <n v="45.297362491801621"/>
    <n v="0"/>
    <n v="0"/>
    <n v="0"/>
    <x v="303"/>
    <n v="-27.914561499100781"/>
    <n v="1871"/>
    <n v="559"/>
    <n v="10"/>
    <n v="10"/>
    <n v="44.069540793472072"/>
    <n v="-32.034221655906407"/>
    <n v="-12.463070960795539"/>
    <n v="818"/>
    <n v="156"/>
    <n v="0.29511654295124518"/>
    <n v="-10.52597389302762"/>
    <x v="298"/>
  </r>
  <r>
    <n v="305"/>
    <x v="0"/>
    <x v="4"/>
    <x v="304"/>
    <x v="1"/>
    <x v="1"/>
    <n v="20"/>
    <n v="165"/>
    <x v="0"/>
    <x v="0"/>
    <n v="3649"/>
    <n v="33.467417538214001"/>
    <n v="19845912.179999989"/>
    <n v="20639662.179999989"/>
    <n v="98.459121799999878"/>
    <n v="-42.727272727272727"/>
    <n v="7.1949235802946987"/>
    <n v="16.897845881947418"/>
    <n v="0.42578939532057719"/>
    <n v="0.68601772108519843"/>
    <n v="0.38395204663900551"/>
    <x v="304"/>
    <n v="-4.1320537082912168"/>
    <n v="1861"/>
    <n v="96"/>
    <n v="4"/>
    <n v="75"/>
    <n v="53.661759734472469"/>
    <n v="-4.5589736760332178"/>
    <n v="18.703208714942711"/>
    <n v="636"/>
    <n v="303"/>
    <n v="18.950474108045309"/>
    <n v="20.458934732723609"/>
    <x v="299"/>
  </r>
  <r>
    <n v="306"/>
    <x v="0"/>
    <x v="2"/>
    <x v="305"/>
    <x v="1"/>
    <x v="1"/>
    <n v="25"/>
    <n v="80"/>
    <x v="0"/>
    <x v="0"/>
    <n v="3649"/>
    <n v="40.426387771520517"/>
    <n v="3329853.8567999871"/>
    <n v="12349791.937599991"/>
    <n v="-66.70146143200013"/>
    <n v="80.740740740740748"/>
    <n v="-10.54814361393286"/>
    <n v="46.659284725897088"/>
    <n v="0"/>
    <n v="0"/>
    <n v="0"/>
    <x v="305"/>
    <n v="-73.87797338867766"/>
    <n v="2248"/>
    <n v="1600"/>
    <n v="24"/>
    <n v="8.3333333333333321"/>
    <n v="92.416159432210733"/>
    <n v="-19.111151125691428"/>
    <n v="-4.4785599307835211"/>
    <n v="239"/>
    <n v="61"/>
    <n v="0.59936075089048535"/>
    <n v="-2.96427970361214"/>
    <x v="300"/>
  </r>
  <r>
    <n v="307"/>
    <x v="0"/>
    <x v="2"/>
    <x v="306"/>
    <x v="1"/>
    <x v="1"/>
    <n v="30"/>
    <n v="65"/>
    <x v="0"/>
    <x v="0"/>
    <n v="3649"/>
    <n v="39.123441897868908"/>
    <n v="45794315.335199967"/>
    <n v="69285544.633599982"/>
    <n v="357.94315335199968"/>
    <n v="68.817204301075279"/>
    <n v="16.6696749316589"/>
    <n v="38.956694090507803"/>
    <n v="0.42790270891391258"/>
    <n v="0.97335877702580131"/>
    <n v="0.408676798903713"/>
    <x v="306"/>
    <n v="-8.9054780776383549"/>
    <n v="1198"/>
    <n v="106"/>
    <n v="12"/>
    <n v="33.333333333333329"/>
    <n v="306.29211048436792"/>
    <n v="-12.604874151018789"/>
    <n v="13.51886721254378"/>
    <n v="604"/>
    <n v="117"/>
    <n v="7.5234794921308206"/>
    <n v="28.813077348439599"/>
    <x v="301"/>
  </r>
  <r>
    <n v="308"/>
    <x v="0"/>
    <x v="7"/>
    <x v="307"/>
    <x v="1"/>
    <x v="1"/>
    <n v="35"/>
    <n v="80"/>
    <x v="0"/>
    <x v="0"/>
    <n v="3649"/>
    <n v="30.985915492957741"/>
    <n v="1063951.840399995"/>
    <n v="10000000"/>
    <n v="-89.360481596000042"/>
    <n v="-77.571428571428569"/>
    <n v="-20.32507477184296"/>
    <n v="40.522749257139701"/>
    <n v="0"/>
    <n v="0"/>
    <n v="0"/>
    <x v="307"/>
    <n v="-91.207623484000052"/>
    <n v="3138"/>
    <n v="3138"/>
    <n v="16"/>
    <n v="12.5"/>
    <n v="21.00863579089707"/>
    <n v="-26.887734718337999"/>
    <n v="-13.068152463597251"/>
    <n v="268"/>
    <n v="70"/>
    <n v="0.1244064746909475"/>
    <n v="-12.213758988548159"/>
    <x v="302"/>
  </r>
  <r>
    <n v="309"/>
    <x v="0"/>
    <x v="6"/>
    <x v="308"/>
    <x v="1"/>
    <x v="1"/>
    <n v="30"/>
    <n v="85"/>
    <x v="0"/>
    <x v="0"/>
    <n v="3649"/>
    <n v="30.912025827280061"/>
    <n v="8669511.4843999967"/>
    <n v="16119357.0284"/>
    <n v="-13.304885156000029"/>
    <n v="-66.875"/>
    <n v="-1.441435640970556"/>
    <n v="38.513646890090257"/>
    <n v="0"/>
    <n v="0"/>
    <n v="0"/>
    <x v="308"/>
    <n v="-25.34634097034828"/>
    <n v="1544"/>
    <n v="454"/>
    <n v="9"/>
    <n v="22.222222222222221"/>
    <n v="124.73032361166599"/>
    <n v="-25.777140825504809"/>
    <n v="-1.5739295489238361"/>
    <n v="442"/>
    <n v="124"/>
    <n v="1.4568685587919259"/>
    <n v="4.5442697570696158"/>
    <x v="303"/>
  </r>
  <r>
    <n v="310"/>
    <x v="0"/>
    <x v="7"/>
    <x v="309"/>
    <x v="1"/>
    <x v="1"/>
    <n v="30"/>
    <n v="140"/>
    <x v="0"/>
    <x v="0"/>
    <n v="3649"/>
    <n v="38.173773129525337"/>
    <n v="2499140.319999991"/>
    <n v="19507674.592"/>
    <n v="-75.008596800000092"/>
    <n v="28.39506172839506"/>
    <n v="-13.112870995937071"/>
    <n v="30.473133162753719"/>
    <n v="0"/>
    <n v="0"/>
    <n v="0"/>
    <x v="309"/>
    <n v="-15.507697625334551"/>
    <n v="2881"/>
    <n v="394"/>
    <n v="13"/>
    <n v="7.6923076923076934"/>
    <n v="40.45645225729124"/>
    <n v="-26.317926684699682"/>
    <n v="-10.12131664410696"/>
    <n v="472"/>
    <n v="107"/>
    <n v="0.25767994955456269"/>
    <n v="-8.9650973060513817"/>
    <x v="304"/>
  </r>
  <r>
    <n v="311"/>
    <x v="0"/>
    <x v="0"/>
    <x v="310"/>
    <x v="1"/>
    <x v="1"/>
    <n v="35"/>
    <n v="145"/>
    <x v="0"/>
    <x v="0"/>
    <n v="3649"/>
    <n v="49.235720032180211"/>
    <n v="13269181.805999991"/>
    <n v="18309321.805999991"/>
    <n v="32.691818059999953"/>
    <n v="52.5"/>
    <n v="2.9087785169999552"/>
    <n v="48.554970969866908"/>
    <n v="5.9906914964590038E-2"/>
    <n v="0.1042897907022262"/>
    <n v="4.6996349359371373E-2"/>
    <x v="310"/>
    <n v="-24.811566912069431"/>
    <n v="2743"/>
    <n v="521"/>
    <n v="12"/>
    <n v="16.666666666666661"/>
    <n v="248.23077172258149"/>
    <n v="-18.986105562214242"/>
    <n v="2.3852380955114989"/>
    <n v="734"/>
    <n v="149"/>
    <n v="2.603379421356359"/>
    <n v="13.280755645680889"/>
    <x v="305"/>
  </r>
  <r>
    <n v="312"/>
    <x v="0"/>
    <x v="2"/>
    <x v="311"/>
    <x v="1"/>
    <x v="1"/>
    <n v="20"/>
    <n v="50"/>
    <x v="0"/>
    <x v="0"/>
    <n v="3649"/>
    <n v="56.694813027744267"/>
    <n v="6389454.679999982"/>
    <n v="33944604.093999997"/>
    <n v="-36.105453200000177"/>
    <n v="160"/>
    <n v="-4.4373357214414266"/>
    <n v="36.408844693136963"/>
    <n v="0"/>
    <n v="0"/>
    <n v="0"/>
    <x v="311"/>
    <n v="-14.05800735518314"/>
    <n v="2090"/>
    <n v="233"/>
    <n v="23"/>
    <n v="30.434782608695659"/>
    <n v="130.1585922979381"/>
    <n v="-26.931788317896849"/>
    <n v="-1.9298305287288819"/>
    <n v="394"/>
    <n v="88"/>
    <n v="1.114704156855608"/>
    <n v="0.77817187242002794"/>
    <x v="306"/>
  </r>
  <r>
    <n v="313"/>
    <x v="0"/>
    <x v="4"/>
    <x v="312"/>
    <x v="1"/>
    <x v="1"/>
    <n v="30"/>
    <n v="195"/>
    <x v="0"/>
    <x v="0"/>
    <n v="3649"/>
    <n v="40.731805388017698"/>
    <n v="8526012.7639999948"/>
    <n v="11938048.24"/>
    <n v="-14.739872360000049"/>
    <n v="-24.427480916030529"/>
    <n v="-1.602808062953887"/>
    <n v="23.38853928128367"/>
    <n v="0"/>
    <n v="0"/>
    <n v="0"/>
    <x v="312"/>
    <n v="-10.100594530579921"/>
    <n v="2978"/>
    <n v="538"/>
    <n v="9"/>
    <n v="33.333333333333329"/>
    <n v="25.580297794693148"/>
    <n v="-10.10787055533361"/>
    <n v="-1.7575871708125019"/>
    <n v="587"/>
    <n v="163"/>
    <n v="0.74976689125369134"/>
    <n v="-1.2345707374523771"/>
    <x v="307"/>
  </r>
  <r>
    <n v="314"/>
    <x v="0"/>
    <x v="4"/>
    <x v="313"/>
    <x v="1"/>
    <x v="1"/>
    <n v="30"/>
    <n v="145"/>
    <x v="0"/>
    <x v="0"/>
    <n v="3649"/>
    <n v="24.969843184559711"/>
    <n v="55356785.433599994"/>
    <n v="104374905.43359999"/>
    <n v="453.56785433599998"/>
    <n v="-90"/>
    <n v="18.933226151092519"/>
    <n v="42.425213017126197"/>
    <n v="0.44627297789759018"/>
    <n v="1.0605571380599399"/>
    <n v="0.34386117877324263"/>
    <x v="313"/>
    <n v="-10.76986928037334"/>
    <n v="2205"/>
    <n v="144"/>
    <n v="4"/>
    <n v="50"/>
    <n v="440.67350584257559"/>
    <n v="-23.226456610276639"/>
    <n v="53.388713218690427"/>
    <n v="483"/>
    <n v="229"/>
    <n v="14.84336412819175"/>
    <n v="113.8536846073077"/>
    <x v="308"/>
  </r>
  <r>
    <n v="315"/>
    <x v="0"/>
    <x v="6"/>
    <x v="314"/>
    <x v="1"/>
    <x v="1"/>
    <n v="35"/>
    <n v="70"/>
    <x v="0"/>
    <x v="0"/>
    <n v="3649"/>
    <n v="37.288817377312952"/>
    <n v="7097135.8839999903"/>
    <n v="23071374.697999999"/>
    <n v="-29.028641160000099"/>
    <n v="91.304347826086953"/>
    <n v="-3.416120775631792"/>
    <n v="39.295975527359197"/>
    <n v="0"/>
    <n v="0"/>
    <n v="0"/>
    <x v="314"/>
    <n v="-37.248187770658618"/>
    <n v="1771"/>
    <n v="835"/>
    <n v="10"/>
    <n v="40"/>
    <n v="56.954511728782578"/>
    <n v="-31.510758518349409"/>
    <n v="-3.372960114502122"/>
    <n v="259"/>
    <n v="133"/>
    <n v="0.99941937603163755"/>
    <n v="-6.5164269160422617E-3"/>
    <x v="309"/>
  </r>
  <r>
    <n v="316"/>
    <x v="0"/>
    <x v="2"/>
    <x v="315"/>
    <x v="1"/>
    <x v="1"/>
    <n v="30"/>
    <n v="125"/>
    <x v="0"/>
    <x v="0"/>
    <n v="3649"/>
    <n v="25.010052271813429"/>
    <n v="87946901.373199999"/>
    <n v="154058671.3732"/>
    <n v="779.46901373200001"/>
    <n v="358.33333333333343"/>
    <n v="24.64502251566147"/>
    <n v="72.205593741646709"/>
    <n v="0.34131735837311911"/>
    <n v="1.002921294189081"/>
    <n v="0.36845632050040222"/>
    <x v="315"/>
    <n v="-30.686418906413252"/>
    <n v="1653"/>
    <n v="362"/>
    <n v="6"/>
    <n v="33.333333333333329"/>
    <n v="1193.0911477655379"/>
    <n v="-29.846089454559301"/>
    <n v="43.671401150841341"/>
    <n v="340"/>
    <n v="154"/>
    <n v="17.55038097232152"/>
    <n v="196.1797036375622"/>
    <x v="310"/>
  </r>
  <r>
    <n v="317"/>
    <x v="0"/>
    <x v="3"/>
    <x v="316"/>
    <x v="1"/>
    <x v="1"/>
    <n v="20"/>
    <n v="195"/>
    <x v="0"/>
    <x v="0"/>
    <n v="3649"/>
    <n v="38.656476267095726"/>
    <n v="22096907.528799988"/>
    <n v="33254687.528799988"/>
    <n v="120.9690752879999"/>
    <n v="-22.33009708737864"/>
    <n v="8.3687534722526102"/>
    <n v="38.032135242641502"/>
    <n v="0.22004427095299109"/>
    <n v="0.4119805127611767"/>
    <n v="0.13148092636504591"/>
    <x v="316"/>
    <n v="-10.965548562702169"/>
    <n v="2002"/>
    <n v="185"/>
    <n v="10"/>
    <n v="30"/>
    <n v="175.26023889442899"/>
    <n v="-21.954120172072589"/>
    <n v="8.2511834248585103"/>
    <n v="451"/>
    <n v="140"/>
    <n v="3.1483943644106329"/>
    <n v="17.83953776973356"/>
    <x v="311"/>
  </r>
  <r>
    <n v="318"/>
    <x v="0"/>
    <x v="7"/>
    <x v="317"/>
    <x v="1"/>
    <x v="1"/>
    <n v="30"/>
    <n v="140"/>
    <x v="0"/>
    <x v="0"/>
    <n v="3649"/>
    <n v="31.81818181818182"/>
    <n v="8100348.0167999901"/>
    <n v="16206345.7072"/>
    <n v="-18.9965198320001"/>
    <n v="-47.384615384615387"/>
    <n v="-2.1129519005759212"/>
    <n v="20.475566179395361"/>
    <n v="0"/>
    <n v="0"/>
    <n v="0"/>
    <x v="317"/>
    <n v="-11.77955082120484"/>
    <n v="2951"/>
    <n v="355"/>
    <n v="7"/>
    <n v="14.285714285714279"/>
    <n v="26.05066228218444"/>
    <n v="-11.2176499311937"/>
    <n v="-2.9648674579328289"/>
    <n v="364"/>
    <n v="164"/>
    <n v="0.61691511179193237"/>
    <n v="-2.3109488896244468"/>
    <x v="312"/>
  </r>
  <r>
    <n v="319"/>
    <x v="0"/>
    <x v="6"/>
    <x v="318"/>
    <x v="1"/>
    <x v="1"/>
    <n v="30"/>
    <n v="160"/>
    <x v="0"/>
    <x v="0"/>
    <n v="3649"/>
    <n v="12.343686970552641"/>
    <n v="13176676.476"/>
    <n v="20950014.879999999"/>
    <n v="31.76676475999998"/>
    <n v="22.5"/>
    <n v="2.843946642830808"/>
    <n v="36.67989390359579"/>
    <n v="7.7534211257683366E-2"/>
    <n v="0.1710988521204595"/>
    <n v="7.6647537246767039E-2"/>
    <x v="318"/>
    <n v="-17.06618484096348"/>
    <n v="571"/>
    <n v="70"/>
    <n v="2"/>
    <n v="50"/>
    <n v="46.166064137668947"/>
    <n v="-9.8502999838589123"/>
    <n v="14.79036037294637"/>
    <n v="356"/>
    <n v="230"/>
    <n v="4.6867673282355344"/>
    <n v="18.157882076905022"/>
    <x v="313"/>
  </r>
  <r>
    <n v="320"/>
    <x v="0"/>
    <x v="0"/>
    <x v="319"/>
    <x v="0"/>
    <x v="0"/>
    <n v="20"/>
    <n v="50"/>
    <x v="0"/>
    <x v="0"/>
    <n v="3649"/>
    <n v="42.638777152051489"/>
    <n v="5778607.8085351381"/>
    <n v="12516113.649999989"/>
    <n v="-42.213921914648623"/>
    <n v="-58.777429467084637"/>
    <n v="-5.4075274952477876"/>
    <n v="22.145857244227411"/>
    <n v="0"/>
    <n v="0"/>
    <n v="0"/>
    <x v="319"/>
    <n v="-17.565086986739121"/>
    <n v="1818"/>
    <n v="468"/>
    <n v="21"/>
    <n v="23.80952380952381"/>
    <n v="38.206245528621437"/>
    <n v="-10.908303763706551"/>
    <n v="-2.5791250807986388"/>
    <n v="272"/>
    <n v="72"/>
    <n v="0.5430216786298574"/>
    <n v="-2.1458427788929302"/>
    <x v="314"/>
  </r>
  <r>
    <n v="321"/>
    <x v="0"/>
    <x v="6"/>
    <x v="320"/>
    <x v="1"/>
    <x v="1"/>
    <n v="30"/>
    <n v="75"/>
    <x v="0"/>
    <x v="0"/>
    <n v="3649"/>
    <n v="37.997587454764783"/>
    <n v="9859301.8203999866"/>
    <n v="19650516.190799989"/>
    <n v="-1.4069817960001341"/>
    <n v="-71.502590673575128"/>
    <n v="-0.1434745206457699"/>
    <n v="50.087039207246796"/>
    <n v="0"/>
    <n v="0"/>
    <n v="0"/>
    <x v="320"/>
    <n v="-31.13867205611287"/>
    <n v="1604"/>
    <n v="540"/>
    <n v="14"/>
    <n v="28.571428571428569"/>
    <n v="89.47850814316935"/>
    <n v="-19.577027048061819"/>
    <n v="-0.1011788253766133"/>
    <n v="258"/>
    <n v="97"/>
    <n v="1.3528226201064291"/>
    <n v="2.5388814266488891"/>
    <x v="315"/>
  </r>
  <r>
    <n v="322"/>
    <x v="0"/>
    <x v="2"/>
    <x v="321"/>
    <x v="1"/>
    <x v="1"/>
    <n v="35"/>
    <n v="190"/>
    <x v="0"/>
    <x v="0"/>
    <n v="3649"/>
    <n v="0.16083634901487739"/>
    <n v="8670918.4264000002"/>
    <n v="10000000"/>
    <n v="-13.290815736000001"/>
    <n v="-93.243243243243242"/>
    <n v="-1.434636328851824"/>
    <n v="3.2365879165380851"/>
    <n v="0"/>
    <n v="0"/>
    <n v="0"/>
    <x v="321"/>
    <n v="-13.290815736000001"/>
    <n v="2317"/>
    <n v="2317"/>
    <n v="1"/>
    <n v="0"/>
    <n v="-13.290864149833389"/>
    <n v="-13.290864149833389"/>
    <n v="-13.290864149833389"/>
    <n v="5"/>
    <n v="5"/>
    <n v="0"/>
    <n v="-13.290864149833389"/>
    <x v="0"/>
  </r>
  <r>
    <n v="323"/>
    <x v="0"/>
    <x v="4"/>
    <x v="322"/>
    <x v="0"/>
    <x v="0"/>
    <n v="30"/>
    <n v="110"/>
    <x v="0"/>
    <x v="0"/>
    <n v="3649"/>
    <n v="48.109412711182628"/>
    <n v="13499005.14199998"/>
    <n v="21451096.331999991"/>
    <n v="34.990051419999823"/>
    <n v="56.944444444444443"/>
    <n v="3.0880642413323001"/>
    <n v="30.766396208149569"/>
    <n v="0.1003713343753376"/>
    <n v="0.15559568219207251"/>
    <n v="7.766865632096917E-2"/>
    <x v="322"/>
    <n v="-9.9860818683875365"/>
    <n v="1445"/>
    <n v="179"/>
    <n v="15"/>
    <n v="26.666666666666671"/>
    <n v="97.047887582823918"/>
    <n v="-11.87046132875844"/>
    <n v="2.0207802431002402"/>
    <n v="491"/>
    <n v="115"/>
    <n v="1.9364094297815611"/>
    <n v="4.3830584623990294"/>
    <x v="316"/>
  </r>
  <r>
    <n v="324"/>
    <x v="0"/>
    <x v="5"/>
    <x v="323"/>
    <x v="1"/>
    <x v="1"/>
    <n v="35"/>
    <n v="125"/>
    <x v="0"/>
    <x v="0"/>
    <n v="3649"/>
    <n v="39.144471347861177"/>
    <n v="63251422.68169947"/>
    <n v="92681217.68169947"/>
    <n v="532.51422681699466"/>
    <n v="-76.696309272291614"/>
    <n v="20.63262439011184"/>
    <n v="27.159563894567128"/>
    <n v="0.75968172648895504"/>
    <n v="1.8764542181801509"/>
    <n v="0.60324613015928108"/>
    <x v="323"/>
    <n v="-3.1649816438198761"/>
    <n v="1493"/>
    <n v="64"/>
    <n v="5"/>
    <n v="20"/>
    <n v="645.91963150160825"/>
    <n v="-11.17042527690176"/>
    <n v="44.616496826817887"/>
    <n v="799"/>
    <n v="279"/>
    <n v="41.007413717708921"/>
    <n v="126.03366846671111"/>
    <x v="317"/>
  </r>
  <r>
    <n v="325"/>
    <x v="0"/>
    <x v="2"/>
    <x v="324"/>
    <x v="1"/>
    <x v="1"/>
    <n v="35"/>
    <n v="90"/>
    <x v="0"/>
    <x v="0"/>
    <n v="3649"/>
    <n v="34.271922767497983"/>
    <n v="10546186.76999999"/>
    <n v="20284414.302000001"/>
    <n v="5.4618676999999396"/>
    <n v="-45.098039215686278"/>
    <n v="0.54052126179715554"/>
    <n v="31.541482435076951"/>
    <n v="1.7136837588712941E-2"/>
    <n v="2.9795364223724481E-2"/>
    <n v="1.1155626210314721E-2"/>
    <x v="324"/>
    <n v="-11.75674928460594"/>
    <n v="2242"/>
    <n v="300"/>
    <n v="7"/>
    <n v="28.571428571428569"/>
    <n v="43.066415539447902"/>
    <n v="-10.794070016743269"/>
    <n v="0.76265586760568826"/>
    <n v="391"/>
    <n v="178"/>
    <n v="1.3903178631964239"/>
    <n v="2.0979430037108728"/>
    <x v="318"/>
  </r>
  <r>
    <n v="326"/>
    <x v="0"/>
    <x v="9"/>
    <x v="325"/>
    <x v="0"/>
    <x v="0"/>
    <n v="35"/>
    <n v="70"/>
    <x v="0"/>
    <x v="0"/>
    <n v="3649"/>
    <n v="53.27704061117813"/>
    <n v="14016731.587999981"/>
    <n v="14792386.844000001"/>
    <n v="40.167315879999848"/>
    <n v="100.9615384615385"/>
    <n v="3.4806769824962558"/>
    <n v="19.708816197798789"/>
    <n v="0.17660507600070879"/>
    <n v="0.26932279108410567"/>
    <n v="0.1241788190997708"/>
    <x v="325"/>
    <n v="-4.2903245531881007"/>
    <n v="2320"/>
    <n v="120"/>
    <n v="14"/>
    <n v="50"/>
    <n v="25.37507543500352"/>
    <n v="-11.11856248692046"/>
    <n v="2.4412575100898342"/>
    <n v="497"/>
    <n v="137"/>
    <n v="1.919496574605061"/>
    <n v="3.0868438264418239"/>
    <x v="319"/>
  </r>
  <r>
    <n v="327"/>
    <x v="0"/>
    <x v="6"/>
    <x v="326"/>
    <x v="1"/>
    <x v="1"/>
    <n v="35"/>
    <n v="195"/>
    <x v="0"/>
    <x v="0"/>
    <n v="3649"/>
    <n v="33.7489943684634"/>
    <n v="2070832.9683999959"/>
    <n v="10000000"/>
    <n v="-79.291670316000037"/>
    <n v="-19.160378987660959"/>
    <n v="-14.75297596058823"/>
    <n v="34.216504746205857"/>
    <n v="0"/>
    <n v="0"/>
    <n v="0"/>
    <x v="326"/>
    <n v="-79.48697031600004"/>
    <n v="3018"/>
    <n v="3018"/>
    <n v="8"/>
    <n v="12.5"/>
    <n v="8.7404791669351667"/>
    <n v="-33.829404714342793"/>
    <n v="-17.868951067504241"/>
    <n v="337"/>
    <n v="154"/>
    <n v="5.9831456213180832E-2"/>
    <n v="-17.168066955234309"/>
    <x v="320"/>
  </r>
  <r>
    <n v="328"/>
    <x v="0"/>
    <x v="4"/>
    <x v="327"/>
    <x v="1"/>
    <x v="1"/>
    <n v="25"/>
    <n v="105"/>
    <x v="0"/>
    <x v="0"/>
    <n v="3649"/>
    <n v="43.362831858407077"/>
    <n v="10558877.305999991"/>
    <n v="12882044.183999989"/>
    <n v="5.5887730599999053"/>
    <n v="318.43971631205682"/>
    <n v="0.55277843601819754"/>
    <n v="18.449270136977269"/>
    <n v="2.9962076110007289E-2"/>
    <n v="4.6072071432320498E-2"/>
    <n v="2.1630810836450801E-2"/>
    <x v="327"/>
    <n v="-10.827529287845881"/>
    <n v="1138"/>
    <n v="290"/>
    <n v="11"/>
    <n v="36.363636363636367"/>
    <n v="21.845486660820288"/>
    <n v="-9.5425112506501755"/>
    <n v="0.49566777568537113"/>
    <n v="432"/>
    <n v="140"/>
    <n v="1.325363100704714"/>
    <n v="0.87809324617235329"/>
    <x v="321"/>
  </r>
  <r>
    <n v="329"/>
    <x v="0"/>
    <x v="0"/>
    <x v="328"/>
    <x v="1"/>
    <x v="1"/>
    <n v="35"/>
    <n v="115"/>
    <x v="0"/>
    <x v="0"/>
    <n v="3649"/>
    <n v="71.279163314561544"/>
    <n v="11640720.30959999"/>
    <n v="13142094.495999999"/>
    <n v="16.407203095999861"/>
    <n v="122.72727272727271"/>
    <n v="1.5519397708963161"/>
    <n v="27.003000180275901"/>
    <n v="5.7472864516362743E-2"/>
    <n v="8.2536314223644477E-2"/>
    <n v="3.6170583052661187E-2"/>
    <x v="328"/>
    <n v="-4.6974441873163384"/>
    <n v="2983"/>
    <n v="186"/>
    <n v="13"/>
    <n v="38.461538461538467"/>
    <n v="33.173525103209478"/>
    <n v="-13.655015850138721"/>
    <n v="1.1755789020406751"/>
    <n v="831"/>
    <n v="198"/>
    <n v="1.4554455053340309"/>
    <n v="2.1909358685355951"/>
    <x v="322"/>
  </r>
  <r>
    <n v="330"/>
    <x v="0"/>
    <x v="6"/>
    <x v="329"/>
    <x v="1"/>
    <x v="1"/>
    <n v="35"/>
    <n v="195"/>
    <x v="0"/>
    <x v="0"/>
    <n v="3649"/>
    <n v="48.672566371681413"/>
    <n v="65586012.222000003"/>
    <n v="138673712.222"/>
    <n v="555.86012221999999"/>
    <n v="297.88732394366201"/>
    <n v="21.00358618411386"/>
    <n v="69.868189390655388"/>
    <n v="0.30061729618719762"/>
    <n v="0.69188324158280379"/>
    <n v="0.34764794758050421"/>
    <x v="329"/>
    <n v="-23.623716010317619"/>
    <n v="1417"/>
    <n v="302"/>
    <n v="4"/>
    <n v="50"/>
    <n v="487.90211240182663"/>
    <n v="-32.326106631226203"/>
    <n v="60.032453452886926"/>
    <n v="902"/>
    <n v="436"/>
    <n v="12.48558088444096"/>
    <n v="133.353068454723"/>
    <x v="323"/>
  </r>
  <r>
    <n v="331"/>
    <x v="0"/>
    <x v="0"/>
    <x v="330"/>
    <x v="0"/>
    <x v="1"/>
    <n v="20"/>
    <n v="65"/>
    <x v="0"/>
    <x v="0"/>
    <n v="3649"/>
    <n v="43.885760257441667"/>
    <n v="93901496.626966432"/>
    <n v="150336754.53696641"/>
    <n v="839.01496626966434"/>
    <n v="355.36315766898872"/>
    <n v="25.486652927748349"/>
    <n v="50.102110558955417"/>
    <n v="0.50869419757792567"/>
    <n v="1.1461619458801611"/>
    <n v="0.4788768102997249"/>
    <x v="330"/>
    <n v="-11.943091918281381"/>
    <n v="1448"/>
    <n v="128"/>
    <n v="15"/>
    <n v="33.333333333333329"/>
    <n v="883.83812084674412"/>
    <n v="-30.878816555827509"/>
    <n v="16.102983036505329"/>
    <n v="412"/>
    <n v="105"/>
    <n v="9.5234626116881067"/>
    <n v="60.820656334685822"/>
    <x v="324"/>
  </r>
  <r>
    <n v="332"/>
    <x v="0"/>
    <x v="2"/>
    <x v="331"/>
    <x v="0"/>
    <x v="0"/>
    <n v="25"/>
    <n v="55"/>
    <x v="0"/>
    <x v="0"/>
    <n v="3649"/>
    <n v="48.431214802896207"/>
    <n v="7621306.9259999851"/>
    <n v="10442922.18"/>
    <n v="-23.786930740000152"/>
    <n v="-24"/>
    <n v="-2.71595908350396"/>
    <n v="20.75465718533442"/>
    <n v="0"/>
    <n v="0"/>
    <n v="0"/>
    <x v="331"/>
    <n v="-20.4285129201707"/>
    <n v="3187"/>
    <n v="1120"/>
    <n v="21"/>
    <n v="42.857142857142847"/>
    <n v="9.4380523276374575"/>
    <n v="-9.5361660283753817"/>
    <n v="-1.2861483473277091"/>
    <n v="193"/>
    <n v="84"/>
    <n v="0.59745653057271875"/>
    <n v="-1.1428224841038559"/>
    <x v="325"/>
  </r>
  <r>
    <n v="333"/>
    <x v="0"/>
    <x v="4"/>
    <x v="332"/>
    <x v="0"/>
    <x v="1"/>
    <n v="35"/>
    <n v="85"/>
    <x v="0"/>
    <x v="0"/>
    <n v="3649"/>
    <n v="51.186168073984717"/>
    <n v="302776.43119998841"/>
    <n v="16984798.15519999"/>
    <n v="-96.972235688000126"/>
    <n v="269.19936287871673"/>
    <n v="-29.838832430596732"/>
    <n v="27.847355623863841"/>
    <n v="0"/>
    <n v="0"/>
    <n v="0"/>
    <x v="332"/>
    <n v="-13.601829124144571"/>
    <n v="903"/>
    <n v="169"/>
    <n v="13"/>
    <n v="23.07692307692308"/>
    <n v="53.149553868690887"/>
    <n v="-98.847536801991453"/>
    <n v="-27.745625130932101"/>
    <n v="519"/>
    <n v="143"/>
    <n v="0.62263393598165373"/>
    <n v="-4.4498421627663376"/>
    <x v="326"/>
  </r>
  <r>
    <n v="334"/>
    <x v="0"/>
    <x v="0"/>
    <x v="333"/>
    <x v="1"/>
    <x v="1"/>
    <n v="35"/>
    <n v="185"/>
    <x v="0"/>
    <x v="0"/>
    <n v="3649"/>
    <n v="38.254223652453739"/>
    <n v="7302526.7769999942"/>
    <n v="18241643.973000001"/>
    <n v="-26.974732230000061"/>
    <n v="-41.428571428571431"/>
    <n v="-3.1364027187457011"/>
    <n v="50.581348826139767"/>
    <n v="0"/>
    <n v="0"/>
    <n v="0"/>
    <x v="333"/>
    <n v="-63.508788688869821"/>
    <n v="2267"/>
    <n v="1428"/>
    <n v="8"/>
    <n v="25"/>
    <n v="112.6480481486732"/>
    <n v="-30.395140562203551"/>
    <n v="-3.8540394740194661"/>
    <n v="592"/>
    <n v="172"/>
    <n v="1.1796330402855579"/>
    <n v="2.1898859819602752"/>
    <x v="327"/>
  </r>
  <r>
    <n v="335"/>
    <x v="0"/>
    <x v="6"/>
    <x v="334"/>
    <x v="1"/>
    <x v="1"/>
    <n v="35"/>
    <n v="195"/>
    <x v="0"/>
    <x v="0"/>
    <n v="3649"/>
    <n v="47.425583266291227"/>
    <n v="6507685.8401999939"/>
    <n v="21126793.8402"/>
    <n v="-34.923141598000058"/>
    <n v="1.2987012987012989"/>
    <n v="-4.261308145335363"/>
    <n v="49.152344139242658"/>
    <n v="0"/>
    <n v="0"/>
    <n v="0"/>
    <x v="334"/>
    <n v="-20.511975364764162"/>
    <n v="2317"/>
    <n v="249"/>
    <n v="10"/>
    <n v="20"/>
    <n v="72.743527439204087"/>
    <n v="-20.571504670585771"/>
    <n v="-4.2052321136738957"/>
    <n v="467"/>
    <n v="173"/>
    <n v="0.8299721965483644"/>
    <n v="-1.5975588302149271"/>
    <x v="328"/>
  </r>
  <r>
    <n v="336"/>
    <x v="0"/>
    <x v="3"/>
    <x v="335"/>
    <x v="1"/>
    <x v="1"/>
    <n v="30"/>
    <n v="50"/>
    <x v="0"/>
    <x v="0"/>
    <n v="3649"/>
    <n v="42.67900241351569"/>
    <n v="12833560.823599979"/>
    <n v="19196415.823599979"/>
    <n v="28.335608235999828"/>
    <n v="12.22222222222222"/>
    <n v="2.5611541162834368"/>
    <n v="50.648787431905227"/>
    <n v="5.0566938443033442E-2"/>
    <n v="9.7115856357116753E-2"/>
    <n v="3.6728461311692273E-2"/>
    <x v="335"/>
    <n v="-26.959699409576452"/>
    <n v="1414"/>
    <n v="474"/>
    <n v="15"/>
    <n v="40"/>
    <n v="125.10865748980009"/>
    <n v="-34.721191712801783"/>
    <n v="1.677054805789679"/>
    <n v="406"/>
    <n v="102"/>
    <n v="1.8841527682972341"/>
    <n v="5.5641612425250964"/>
    <x v="329"/>
  </r>
  <r>
    <n v="337"/>
    <x v="0"/>
    <x v="4"/>
    <x v="336"/>
    <x v="1"/>
    <x v="1"/>
    <n v="30"/>
    <n v="90"/>
    <x v="0"/>
    <x v="0"/>
    <n v="3649"/>
    <n v="39.13917940466613"/>
    <n v="2495481.515999991"/>
    <n v="10338454.952"/>
    <n v="-75.04518484000009"/>
    <n v="-47.241379310344833"/>
    <n v="-13.125773952098269"/>
    <n v="26.563105743409238"/>
    <n v="0"/>
    <n v="0"/>
    <n v="0"/>
    <x v="336"/>
    <n v="-40.956366107499228"/>
    <n v="3307"/>
    <n v="1659"/>
    <n v="15"/>
    <n v="0"/>
    <n v="-0.1198561725928915"/>
    <n v="-16.229556789916622"/>
    <n v="-8.8391543048419443"/>
    <n v="496"/>
    <n v="95"/>
    <n v="0"/>
    <n v="-8.740859185274493"/>
    <x v="330"/>
  </r>
  <r>
    <n v="338"/>
    <x v="0"/>
    <x v="0"/>
    <x v="337"/>
    <x v="1"/>
    <x v="1"/>
    <n v="35"/>
    <n v="165"/>
    <x v="0"/>
    <x v="0"/>
    <n v="3649"/>
    <n v="37.127916331456163"/>
    <n v="21198894.500799991"/>
    <n v="27682485.4208"/>
    <n v="111.9889450079999"/>
    <n v="21.038961038961041"/>
    <n v="7.9139542509025107"/>
    <n v="31.52450032297698"/>
    <n v="0.25104138590055097"/>
    <n v="0.52767990500672568"/>
    <n v="0.16803759571686211"/>
    <x v="337"/>
    <n v="-15.843774551148631"/>
    <n v="2342"/>
    <n v="590"/>
    <n v="5"/>
    <n v="60"/>
    <n v="90.610961502685299"/>
    <n v="-12.311798611619119"/>
    <n v="16.215475907432261"/>
    <n v="573"/>
    <n v="273"/>
    <n v="6.7103675572731456"/>
    <n v="21.257599349618399"/>
    <x v="331"/>
  </r>
  <r>
    <n v="339"/>
    <x v="0"/>
    <x v="6"/>
    <x v="338"/>
    <x v="1"/>
    <x v="1"/>
    <n v="35"/>
    <n v="180"/>
    <x v="0"/>
    <x v="0"/>
    <n v="3649"/>
    <n v="48.169014084507047"/>
    <n v="7491133.4279999947"/>
    <n v="28079282.388"/>
    <n v="-25.088665720000051"/>
    <n v="175.83333333333329"/>
    <n v="-2.886845898130352"/>
    <n v="64.763732440135499"/>
    <n v="0"/>
    <n v="0"/>
    <n v="0"/>
    <x v="338"/>
    <n v="-41.780057579733473"/>
    <n v="1969"/>
    <n v="430"/>
    <n v="6"/>
    <n v="33.333333333333329"/>
    <n v="38.837544324404071"/>
    <n v="-36.372649117355472"/>
    <n v="-4.7140921963794824"/>
    <n v="461"/>
    <n v="293"/>
    <n v="0.85380790693768716"/>
    <n v="-1.674958589635883"/>
    <x v="332"/>
  </r>
  <r>
    <n v="340"/>
    <x v="0"/>
    <x v="4"/>
    <x v="339"/>
    <x v="1"/>
    <x v="1"/>
    <n v="20"/>
    <n v="90"/>
    <x v="0"/>
    <x v="0"/>
    <n v="3649"/>
    <n v="25.754527162977869"/>
    <n v="10474494.407599989"/>
    <n v="14457872.851199999"/>
    <n v="4.7449440759999302"/>
    <n v="-86.80412371134021"/>
    <n v="0.47121711369175762"/>
    <n v="28.37682704722063"/>
    <n v="1.6605701296611701E-2"/>
    <n v="2.7313834237524912E-2"/>
    <n v="1.2566086503080101E-2"/>
    <x v="339"/>
    <n v="-21.603072152085971"/>
    <n v="1054"/>
    <n v="458"/>
    <n v="9"/>
    <n v="33.333333333333329"/>
    <n v="47.045767301460437"/>
    <n v="-25.46257923327828"/>
    <n v="0.51634695887217141"/>
    <n v="272"/>
    <n v="104"/>
    <n v="1.366413355587637"/>
    <n v="2.671645606499339"/>
    <x v="333"/>
  </r>
  <r>
    <n v="341"/>
    <x v="0"/>
    <x v="4"/>
    <x v="340"/>
    <x v="1"/>
    <x v="1"/>
    <n v="25"/>
    <n v="170"/>
    <x v="0"/>
    <x v="0"/>
    <n v="3649"/>
    <n v="42.316975060337889"/>
    <n v="11497883.194163401"/>
    <n v="13425824.93472496"/>
    <n v="14.97883194163404"/>
    <n v="267.72139913247781"/>
    <n v="1.424924674338701"/>
    <n v="47.91373082356769"/>
    <n v="2.97393805459585E-2"/>
    <n v="5.7684214072310593E-2"/>
    <n v="2.2952737331852199E-2"/>
    <x v="340"/>
    <n v="-19.179070248123718"/>
    <n v="2102"/>
    <n v="406"/>
    <n v="10"/>
    <n v="40"/>
    <n v="92.791905527320708"/>
    <n v="-37.408443201491551"/>
    <n v="1.40554955922696"/>
    <n v="356"/>
    <n v="152"/>
    <n v="1.7293122399197229"/>
    <n v="5.524295392151255"/>
    <x v="334"/>
  </r>
  <r>
    <n v="342"/>
    <x v="0"/>
    <x v="7"/>
    <x v="341"/>
    <x v="0"/>
    <x v="1"/>
    <n v="35"/>
    <n v="190"/>
    <x v="0"/>
    <x v="0"/>
    <n v="3649"/>
    <n v="41.150442477876098"/>
    <n v="9919558.5705041941"/>
    <n v="18621965.144000001"/>
    <n v="-0.80441429495805872"/>
    <n v="-34.946236559139777"/>
    <n v="-8.1837824032360285E-2"/>
    <n v="28.241677692018641"/>
    <n v="0"/>
    <n v="0"/>
    <n v="0"/>
    <x v="341"/>
    <n v="-8.8359907800830335"/>
    <n v="2775"/>
    <n v="160"/>
    <n v="7"/>
    <n v="28.571428571428569"/>
    <n v="44.219460012471011"/>
    <n v="-14.47762684778267"/>
    <n v="-0.1152619107887443"/>
    <n v="541"/>
    <n v="215"/>
    <n v="1.225486165645608"/>
    <n v="1.650472353127717"/>
    <x v="335"/>
  </r>
  <r>
    <n v="343"/>
    <x v="0"/>
    <x v="5"/>
    <x v="342"/>
    <x v="1"/>
    <x v="1"/>
    <n v="30"/>
    <n v="60"/>
    <x v="0"/>
    <x v="0"/>
    <n v="3649"/>
    <n v="36.363636363636367"/>
    <n v="6799214.3079999918"/>
    <n v="28108422.296"/>
    <n v="-32.00785692000008"/>
    <n v="-14.08450704225352"/>
    <n v="-3.8350669226353"/>
    <n v="38.217453795575047"/>
    <n v="0"/>
    <n v="0"/>
    <n v="0"/>
    <x v="342"/>
    <n v="-18.266029815824108"/>
    <n v="2923"/>
    <n v="374"/>
    <n v="13"/>
    <n v="30.76923076923077"/>
    <n v="42.173888940926368"/>
    <n v="-31.386683805520342"/>
    <n v="-2.9242159916352262"/>
    <n v="208"/>
    <n v="102"/>
    <n v="0.82164368443749269"/>
    <n v="-1.304389315641755"/>
    <x v="336"/>
  </r>
  <r>
    <n v="344"/>
    <x v="0"/>
    <x v="0"/>
    <x v="343"/>
    <x v="1"/>
    <x v="1"/>
    <n v="30"/>
    <n v="100"/>
    <x v="0"/>
    <x v="0"/>
    <n v="3649"/>
    <n v="38.118214716525927"/>
    <n v="4951079.3903999915"/>
    <n v="10000000"/>
    <n v="-50.489206096000068"/>
    <n v="3.8961038961038961"/>
    <n v="-6.8753000717970298"/>
    <n v="34.878452901537607"/>
    <n v="0"/>
    <n v="0"/>
    <n v="0"/>
    <x v="343"/>
    <n v="-63.700587768000048"/>
    <n v="2975"/>
    <n v="2975"/>
    <n v="15"/>
    <n v="13.33333333333333"/>
    <n v="50.625700771976831"/>
    <n v="-18.920824422457759"/>
    <n v="-4.5785980938011672"/>
    <n v="500"/>
    <n v="92"/>
    <n v="0.54957057038533219"/>
    <n v="-3.4769150757449201"/>
    <x v="337"/>
  </r>
  <r>
    <n v="345"/>
    <x v="0"/>
    <x v="9"/>
    <x v="344"/>
    <x v="1"/>
    <x v="1"/>
    <n v="20"/>
    <n v="50"/>
    <x v="0"/>
    <x v="0"/>
    <n v="3649"/>
    <n v="0"/>
    <n v="10000000"/>
    <n v="10000000"/>
    <n v="0"/>
    <n v="-7.1999999999999993"/>
    <n v="0"/>
    <n v="0"/>
    <m/>
    <m/>
    <m/>
    <x v="113"/>
    <m/>
    <m/>
    <m/>
    <m/>
    <m/>
    <m/>
    <m/>
    <m/>
    <m/>
    <m/>
    <m/>
    <m/>
    <x v="0"/>
  </r>
  <r>
    <n v="346"/>
    <x v="0"/>
    <x v="6"/>
    <x v="345"/>
    <x v="1"/>
    <x v="1"/>
    <n v="30"/>
    <n v="65"/>
    <x v="0"/>
    <x v="0"/>
    <n v="3649"/>
    <n v="29.444891391794052"/>
    <n v="16129573.33759998"/>
    <n v="21189634.86559999"/>
    <n v="61.295733375999838"/>
    <n v="-74.545454545454547"/>
    <n v="4.965419362857415"/>
    <n v="29.374973183591951"/>
    <n v="0.1690357070906523"/>
    <n v="0.32268884065623038"/>
    <n v="9.9539317754828965E-2"/>
    <x v="344"/>
    <n v="-16.527655324109389"/>
    <n v="1615"/>
    <n v="323"/>
    <n v="12"/>
    <n v="25"/>
    <n v="100.57232134446789"/>
    <n v="-16.802656768493861"/>
    <n v="4.0641516675780753"/>
    <n v="236"/>
    <n v="88"/>
    <n v="2.3191899101276858"/>
    <n v="8.1347468080334835"/>
    <x v="338"/>
  </r>
  <r>
    <n v="347"/>
    <x v="0"/>
    <x v="6"/>
    <x v="346"/>
    <x v="1"/>
    <x v="1"/>
    <n v="30"/>
    <n v="90"/>
    <x v="0"/>
    <x v="0"/>
    <n v="3649"/>
    <n v="54.603940490550862"/>
    <n v="59338616.360799983"/>
    <n v="84721576.212799981"/>
    <n v="493.38616360799978"/>
    <n v="530.13698630136992"/>
    <n v="19.773263440183371"/>
    <n v="45.448002818940829"/>
    <n v="0.43507441941855152"/>
    <n v="0.95973524338519445"/>
    <n v="0.49518221812085261"/>
    <x v="345"/>
    <n v="-6.2530250881643239"/>
    <n v="1435"/>
    <n v="78"/>
    <n v="11"/>
    <n v="27.27272727272727"/>
    <n v="248.49146755980041"/>
    <n v="-14.388448147936771"/>
    <n v="17.572231863706111"/>
    <n v="935"/>
    <n v="180"/>
    <n v="7.7845696652783793"/>
    <n v="33.807258834582321"/>
    <x v="339"/>
  </r>
  <r>
    <n v="348"/>
    <x v="0"/>
    <x v="7"/>
    <x v="347"/>
    <x v="1"/>
    <x v="1"/>
    <n v="25"/>
    <n v="140"/>
    <x v="0"/>
    <x v="0"/>
    <n v="3649"/>
    <n v="14.274225975070371"/>
    <n v="10085081.143999999"/>
    <n v="14661473.143999999"/>
    <n v="0.85081143999997533"/>
    <n v="-64.536082474226802"/>
    <n v="8.5882267689907366E-2"/>
    <n v="31.326829783983719"/>
    <n v="2.7414924613219519E-3"/>
    <n v="4.622918981828446E-3"/>
    <n v="2.532863685945976E-3"/>
    <x v="346"/>
    <n v="-22.059517266622962"/>
    <n v="938"/>
    <n v="297"/>
    <n v="3"/>
    <n v="66.666666666666657"/>
    <n v="9.5237439210877906"/>
    <n v="-10.90691170595286"/>
    <n v="0.2828939391565477"/>
    <n v="320"/>
    <n v="169"/>
    <n v="1.1807173336408701"/>
    <n v="0.65702266725206449"/>
    <x v="340"/>
  </r>
  <r>
    <n v="349"/>
    <x v="0"/>
    <x v="6"/>
    <x v="348"/>
    <x v="1"/>
    <x v="1"/>
    <n v="30"/>
    <n v="100"/>
    <x v="0"/>
    <x v="0"/>
    <n v="3649"/>
    <n v="34.23169750603379"/>
    <n v="23744343.673999991"/>
    <n v="26530374.592"/>
    <n v="137.44343674000001"/>
    <n v="-21.349297410408401"/>
    <n v="9.1615403265533413"/>
    <n v="28.07642142706387"/>
    <n v="0.32630726641402391"/>
    <n v="0.60589340864060326"/>
    <n v="0.37061121151431048"/>
    <x v="347"/>
    <n v="-9.4756405413092342"/>
    <n v="1499"/>
    <n v="108"/>
    <n v="5"/>
    <n v="60"/>
    <n v="126.8111599414036"/>
    <n v="-4.425034785843196"/>
    <n v="18.881134580830579"/>
    <n v="552"/>
    <n v="244"/>
    <n v="17.631777927257101"/>
    <n v="26.476449041818331"/>
    <x v="341"/>
  </r>
  <r>
    <n v="350"/>
    <x v="0"/>
    <x v="3"/>
    <x v="349"/>
    <x v="1"/>
    <x v="1"/>
    <n v="35"/>
    <n v="150"/>
    <x v="0"/>
    <x v="0"/>
    <n v="3649"/>
    <n v="23.880597014925371"/>
    <n v="5362579.7484288551"/>
    <n v="10519714.51442886"/>
    <n v="-46.374202515711453"/>
    <n v="793.72464106043856"/>
    <n v="-6.1380030796324814"/>
    <n v="31.046178262428931"/>
    <n v="0"/>
    <n v="0"/>
    <n v="0"/>
    <x v="348"/>
    <n v="-23.95074482212479"/>
    <n v="771"/>
    <n v="297"/>
    <n v="7"/>
    <n v="28.571428571428569"/>
    <n v="32.072917457728423"/>
    <n v="-33.413237448395257"/>
    <n v="-8.5177638587453526"/>
    <n v="263"/>
    <n v="121"/>
    <n v="0.4777368611034008"/>
    <n v="-6.5345687616622046"/>
    <x v="342"/>
  </r>
  <r>
    <n v="351"/>
    <x v="0"/>
    <x v="4"/>
    <x v="350"/>
    <x v="1"/>
    <x v="1"/>
    <n v="20"/>
    <n v="150"/>
    <x v="0"/>
    <x v="0"/>
    <n v="3649"/>
    <n v="50.221149979895451"/>
    <n v="9041539.7619999889"/>
    <n v="16289962.402000001"/>
    <n v="-9.5846023800001117"/>
    <n v="305.71428571428572"/>
    <n v="-1.015731561780753"/>
    <n v="40.152126468173023"/>
    <n v="0"/>
    <n v="0"/>
    <n v="0"/>
    <x v="349"/>
    <n v="-38.823809801848178"/>
    <n v="2205"/>
    <n v="1023"/>
    <n v="11"/>
    <n v="18.18181818181818"/>
    <n v="191.9573434954977"/>
    <n v="-41.778408623219967"/>
    <n v="-0.91394244989955187"/>
    <n v="1055"/>
    <n v="166"/>
    <n v="1.86135977553465"/>
    <n v="8.2804924834278424"/>
    <x v="343"/>
  </r>
  <r>
    <n v="352"/>
    <x v="0"/>
    <x v="6"/>
    <x v="351"/>
    <x v="1"/>
    <x v="1"/>
    <n v="25"/>
    <n v="105"/>
    <x v="0"/>
    <x v="0"/>
    <n v="3649"/>
    <n v="37.731295253419148"/>
    <n v="11380401.771599989"/>
    <n v="15648021.771599989"/>
    <n v="13.804017715999951"/>
    <n v="-41.53846153846154"/>
    <n v="1.3193894082495381"/>
    <n v="41.061628811556247"/>
    <n v="3.2131930623224912E-2"/>
    <n v="5.4354163940130172E-2"/>
    <n v="2.5312719034477169E-2"/>
    <x v="350"/>
    <n v="-27.485257739886201"/>
    <n v="1878"/>
    <n v="456"/>
    <n v="8"/>
    <n v="37.5"/>
    <n v="72.101170902609169"/>
    <n v="-24.321583330772309"/>
    <n v="1.629540822265541"/>
    <n v="422"/>
    <n v="172"/>
    <n v="1.581201612919239"/>
    <n v="5.2836990414537004"/>
    <x v="344"/>
  </r>
  <r>
    <n v="353"/>
    <x v="0"/>
    <x v="0"/>
    <x v="352"/>
    <x v="1"/>
    <x v="1"/>
    <n v="35"/>
    <n v="155"/>
    <x v="0"/>
    <x v="0"/>
    <n v="3649"/>
    <n v="39.235412474849099"/>
    <n v="16035527.753599999"/>
    <n v="34224033.772799999"/>
    <n v="60.35527753599996"/>
    <n v="141.81818181818181"/>
    <n v="4.9052384933276238"/>
    <n v="66.299815396062229"/>
    <n v="7.3985703640721795E-2"/>
    <n v="0.13765831232551259"/>
    <n v="8.3430233495003586E-2"/>
    <x v="351"/>
    <n v="-25.78407085083807"/>
    <n v="1803"/>
    <n v="241"/>
    <n v="6"/>
    <n v="66.666666666666657"/>
    <n v="53.094974555123997"/>
    <n v="-10.10787055533361"/>
    <n v="8.18846037247698"/>
    <n v="414"/>
    <n v="237"/>
    <n v="5.3504044782194091"/>
    <n v="9.8846494564078089"/>
    <x v="345"/>
  </r>
  <r>
    <n v="354"/>
    <x v="0"/>
    <x v="0"/>
    <x v="353"/>
    <x v="1"/>
    <x v="1"/>
    <n v="20"/>
    <n v="50"/>
    <x v="0"/>
    <x v="0"/>
    <n v="3649"/>
    <n v="59.831121833534382"/>
    <n v="28304834.95958367"/>
    <n v="36181985.939983681"/>
    <n v="183.0483495958367"/>
    <n v="294.36619718309862"/>
    <n v="11.118312281287499"/>
    <n v="21.95195068197236"/>
    <n v="0.50648402241620438"/>
    <n v="0.88087395731683305"/>
    <n v="0.50018021666081991"/>
    <x v="352"/>
    <n v="-6.1335114252495506"/>
    <n v="853"/>
    <n v="107"/>
    <n v="22"/>
    <n v="45.454545454545453"/>
    <n v="36.74067309704543"/>
    <n v="-8.805086070628299"/>
    <n v="4.8429421397355288"/>
    <n v="271"/>
    <n v="98"/>
    <n v="5.8199934576526822"/>
    <n v="5.460210507923362"/>
    <x v="346"/>
  </r>
  <r>
    <n v="355"/>
    <x v="0"/>
    <x v="7"/>
    <x v="354"/>
    <x v="1"/>
    <x v="1"/>
    <n v="35"/>
    <n v="195"/>
    <x v="0"/>
    <x v="0"/>
    <n v="3649"/>
    <n v="46.187979023799919"/>
    <n v="13070384.58"/>
    <n v="14267218.24"/>
    <n v="30.703845799999989"/>
    <n v="165"/>
    <n v="2.7593066109555591"/>
    <n v="41.668723471142208"/>
    <n v="6.6220089820282699E-2"/>
    <n v="0.1161255105974697"/>
    <n v="5.9316437693255751E-2"/>
    <x v="353"/>
    <n v="-16.672765876950951"/>
    <n v="2352"/>
    <n v="660"/>
    <n v="6"/>
    <n v="50"/>
    <n v="66.466906379011832"/>
    <n v="-22.673437036846121"/>
    <n v="4.5606569953350986"/>
    <n v="646"/>
    <n v="283"/>
    <n v="2.2285638582419889"/>
    <n v="7.7887179987065576"/>
    <x v="347"/>
  </r>
  <r>
    <n v="356"/>
    <x v="0"/>
    <x v="5"/>
    <x v="355"/>
    <x v="1"/>
    <x v="1"/>
    <n v="35"/>
    <n v="170"/>
    <x v="0"/>
    <x v="0"/>
    <n v="3649"/>
    <n v="44.752714113389622"/>
    <n v="983357.32734165189"/>
    <n v="13317341.902876999"/>
    <n v="-90.166426726583481"/>
    <n v="-16.12023647299786"/>
    <n v="-20.94404949504861"/>
    <n v="47.766887304037652"/>
    <n v="0"/>
    <n v="0"/>
    <n v="0"/>
    <x v="354"/>
    <n v="-19.937781393178099"/>
    <n v="2957"/>
    <n v="401"/>
    <n v="12"/>
    <n v="16.666666666666661"/>
    <n v="7.5632311919574757"/>
    <n v="-44.132665664674619"/>
    <n v="-17.57531569608707"/>
    <n v="357"/>
    <n v="136"/>
    <n v="4.5283881301718142E-2"/>
    <n v="-16.05157345120428"/>
    <x v="348"/>
  </r>
  <r>
    <n v="357"/>
    <x v="0"/>
    <x v="4"/>
    <x v="356"/>
    <x v="0"/>
    <x v="1"/>
    <n v="35"/>
    <n v="195"/>
    <x v="0"/>
    <x v="0"/>
    <n v="3649"/>
    <n v="29.634097305991151"/>
    <n v="10740441.473314639"/>
    <n v="15590107.633314639"/>
    <n v="7.404414733146429"/>
    <n v="-63.457209820577482"/>
    <n v="0.72641488455984504"/>
    <n v="17.114886647982519"/>
    <n v="4.2443452854855679E-2"/>
    <n v="6.7556398120300745E-2"/>
    <n v="2.3351888280759129E-2"/>
    <x v="355"/>
    <n v="-12.620719148306611"/>
    <n v="1802"/>
    <n v="286"/>
    <n v="8"/>
    <n v="25"/>
    <n v="35.194399724085123"/>
    <n v="-8.4819147255851277"/>
    <n v="0.89749753437844415"/>
    <n v="636"/>
    <n v="134"/>
    <n v="1.459121420988261"/>
    <n v="1.6645202330202531"/>
    <x v="349"/>
  </r>
  <r>
    <n v="358"/>
    <x v="0"/>
    <x v="5"/>
    <x v="357"/>
    <x v="1"/>
    <x v="1"/>
    <n v="30"/>
    <n v="95"/>
    <x v="0"/>
    <x v="0"/>
    <n v="3649"/>
    <n v="43.000804505229283"/>
    <n v="9716268.7855241336"/>
    <n v="20495598.109524138"/>
    <n v="-2.837312144758664"/>
    <n v="-11.48857606003407"/>
    <n v="-0.29134553272306413"/>
    <n v="31.243197492489731"/>
    <n v="0"/>
    <n v="0"/>
    <n v="0"/>
    <x v="356"/>
    <n v="-14.04128425142717"/>
    <n v="1002"/>
    <n v="212"/>
    <n v="11"/>
    <n v="36.363636363636367"/>
    <n v="38.441465178494653"/>
    <n v="-30.303416120435699"/>
    <n v="-0.26206187386429441"/>
    <n v="380"/>
    <n v="142"/>
    <n v="1.239925895466067"/>
    <n v="1.7142776553444501"/>
    <x v="350"/>
  </r>
  <r>
    <n v="359"/>
    <x v="0"/>
    <x v="6"/>
    <x v="358"/>
    <x v="1"/>
    <x v="1"/>
    <n v="20"/>
    <n v="195"/>
    <x v="0"/>
    <x v="0"/>
    <n v="3649"/>
    <n v="39.742558326629123"/>
    <n v="6893913.0319999922"/>
    <n v="15484652.634"/>
    <n v="-31.060869680000081"/>
    <n v="-70.463256803386088"/>
    <n v="-3.7001398658538691"/>
    <n v="23.736473366514861"/>
    <n v="0"/>
    <n v="0"/>
    <n v="0"/>
    <x v="357"/>
    <n v="-11.403307763690719"/>
    <n v="2711"/>
    <n v="319"/>
    <n v="10"/>
    <n v="30"/>
    <n v="20.093982459144261"/>
    <n v="-12.82137735295681"/>
    <n v="-3.6512750256817221"/>
    <n v="406"/>
    <n v="142"/>
    <n v="0.4671095704701349"/>
    <n v="-3.2216826582643869"/>
    <x v="351"/>
  </r>
  <r>
    <n v="360"/>
    <x v="0"/>
    <x v="3"/>
    <x v="359"/>
    <x v="1"/>
    <x v="1"/>
    <n v="20"/>
    <n v="65"/>
    <x v="0"/>
    <x v="0"/>
    <n v="3649"/>
    <n v="14.676316847607559"/>
    <n v="5993290.7589385528"/>
    <n v="11793650.010938549"/>
    <n v="-40.067092410614471"/>
    <n v="-67.727918620147904"/>
    <n v="-5.0551267755567606"/>
    <n v="26.391352197833921"/>
    <n v="0"/>
    <n v="0"/>
    <n v="0"/>
    <x v="358"/>
    <n v="-14.62503476055794"/>
    <n v="2822"/>
    <n v="505"/>
    <n v="5"/>
    <n v="20"/>
    <n v="32.316119878390758"/>
    <n v="-34.926570251054812"/>
    <n v="-9.7323103973550715"/>
    <n v="264"/>
    <n v="108"/>
    <n v="0.47002118427884237"/>
    <n v="-7.2876966037734592"/>
    <x v="352"/>
  </r>
  <r>
    <n v="361"/>
    <x v="0"/>
    <x v="0"/>
    <x v="360"/>
    <x v="0"/>
    <x v="0"/>
    <n v="20"/>
    <n v="190"/>
    <x v="0"/>
    <x v="0"/>
    <n v="3649"/>
    <n v="39.259855189058733"/>
    <n v="121693498.19400001"/>
    <n v="181056004.75400001"/>
    <n v="1116.9349819399999"/>
    <n v="1111.805555555555"/>
    <n v="28.828222037907601"/>
    <n v="40.882584984964573"/>
    <n v="0.70514675254780945"/>
    <n v="1.5856050225307481"/>
    <n v="0.67821774969139892"/>
    <x v="359"/>
    <n v="-8.9277592012644753"/>
    <n v="1035"/>
    <n v="113"/>
    <n v="8"/>
    <n v="37.5"/>
    <n v="1181.3891622735639"/>
    <n v="-10.158061582382549"/>
    <n v="36.667353100568427"/>
    <n v="650"/>
    <n v="175"/>
    <n v="42.382565665226849"/>
    <n v="147.44329232711769"/>
    <x v="353"/>
  </r>
  <r>
    <n v="362"/>
    <x v="0"/>
    <x v="5"/>
    <x v="361"/>
    <x v="0"/>
    <x v="1"/>
    <n v="20"/>
    <n v="185"/>
    <x v="0"/>
    <x v="0"/>
    <n v="3649"/>
    <n v="55.993563958165723"/>
    <n v="38382960.135599993"/>
    <n v="56487566.485599987"/>
    <n v="283.82960135600001"/>
    <n v="420.98765432098759"/>
    <n v="14.60742335075826"/>
    <n v="38.70176999354868"/>
    <n v="0.37743553726853368"/>
    <n v="0.7360398839004515"/>
    <n v="0.43095660287926102"/>
    <x v="360"/>
    <n v="-9.8396690469815304"/>
    <n v="978"/>
    <n v="89"/>
    <n v="10"/>
    <n v="30"/>
    <n v="163.93198627967681"/>
    <n v="-16.766546810494081"/>
    <n v="14.39683151998501"/>
    <n v="724"/>
    <n v="203"/>
    <n v="5.3949560914861054"/>
    <n v="26.548926653741919"/>
    <x v="354"/>
  </r>
  <r>
    <n v="363"/>
    <x v="0"/>
    <x v="0"/>
    <x v="362"/>
    <x v="0"/>
    <x v="0"/>
    <n v="20"/>
    <n v="85"/>
    <x v="0"/>
    <x v="0"/>
    <n v="3649"/>
    <n v="53.338696701528562"/>
    <n v="17225924.555999979"/>
    <n v="27424969.91599999"/>
    <n v="72.259245559999826"/>
    <n v="181.1881188118812"/>
    <n v="5.6674607575393887"/>
    <n v="37.263000737459038"/>
    <n v="0.15209351489082071"/>
    <n v="0.25708956331110971"/>
    <n v="0.123366442721997"/>
    <x v="361"/>
    <n v="-16.31299244541044"/>
    <n v="833"/>
    <n v="166"/>
    <n v="18"/>
    <n v="44.444444444444443"/>
    <n v="57.596351506220202"/>
    <n v="-15.48603214604015"/>
    <n v="3.0676920863160539"/>
    <n v="305"/>
    <n v="108"/>
    <n v="1.888271868272215"/>
    <n v="5.0335928053661414"/>
    <x v="355"/>
  </r>
  <r>
    <n v="364"/>
    <x v="0"/>
    <x v="0"/>
    <x v="363"/>
    <x v="1"/>
    <x v="1"/>
    <n v="25"/>
    <n v="55"/>
    <x v="0"/>
    <x v="0"/>
    <n v="3649"/>
    <n v="38.319260152794527"/>
    <n v="2569303.0887999949"/>
    <n v="13783454.4"/>
    <n v="-74.306969112000047"/>
    <n v="-52.857142857142861"/>
    <n v="-12.863839833587139"/>
    <n v="37.256914121225712"/>
    <n v="0"/>
    <n v="0"/>
    <n v="0"/>
    <x v="362"/>
    <n v="-41.202966287992602"/>
    <n v="3333"/>
    <n v="1670"/>
    <n v="20"/>
    <n v="15"/>
    <n v="143.53491859151731"/>
    <n v="-33.413237448395257"/>
    <n v="-6.5695394969455538"/>
    <n v="179"/>
    <n v="69"/>
    <n v="0.74454321227949249"/>
    <n v="-2.7925007735829461"/>
    <x v="356"/>
  </r>
  <r>
    <n v="365"/>
    <x v="0"/>
    <x v="5"/>
    <x v="364"/>
    <x v="1"/>
    <x v="1"/>
    <n v="30"/>
    <n v="155"/>
    <x v="0"/>
    <x v="0"/>
    <n v="3649"/>
    <n v="49.014877362283883"/>
    <n v="5409949.3286152687"/>
    <n v="19426600.71008876"/>
    <n v="-45.900506713847307"/>
    <n v="140.7954261535489"/>
    <n v="-6.035178341219738"/>
    <n v="39.220634164986748"/>
    <n v="0"/>
    <n v="0"/>
    <n v="0"/>
    <x v="363"/>
    <n v="-30.52644208749933"/>
    <n v="2404"/>
    <n v="469"/>
    <n v="19"/>
    <n v="5.2631578947368416"/>
    <n v="116.4069758911822"/>
    <n v="-20.095889087923659"/>
    <n v="-3.1821337304905111"/>
    <n v="516"/>
    <n v="93"/>
    <n v="0.89103387933469591"/>
    <n v="-0.7492429728883111"/>
    <x v="357"/>
  </r>
  <r>
    <n v="366"/>
    <x v="0"/>
    <x v="2"/>
    <x v="365"/>
    <x v="1"/>
    <x v="1"/>
    <n v="25"/>
    <n v="135"/>
    <x v="0"/>
    <x v="0"/>
    <n v="3649"/>
    <n v="35.760257441673367"/>
    <n v="11172075.97719999"/>
    <n v="16486096.943999991"/>
    <n v="11.720759771999919"/>
    <n v="-32.524271844660198"/>
    <n v="1.129816399179751"/>
    <n v="32.309167227513072"/>
    <n v="3.4968911183128497E-2"/>
    <n v="5.9271890860036862E-2"/>
    <n v="3.1776725845360919E-2"/>
    <x v="364"/>
    <n v="-26.169972025808839"/>
    <n v="1254"/>
    <n v="533"/>
    <n v="10"/>
    <n v="30"/>
    <n v="55.833941678362898"/>
    <n v="-24.389797663364721"/>
    <n v="1.114496687181399"/>
    <n v="349"/>
    <n v="129"/>
    <n v="1.543220595627615"/>
    <n v="2.8614574013996208"/>
    <x v="358"/>
  </r>
  <r>
    <n v="367"/>
    <x v="0"/>
    <x v="6"/>
    <x v="366"/>
    <x v="1"/>
    <x v="1"/>
    <n v="35"/>
    <n v="195"/>
    <x v="0"/>
    <x v="0"/>
    <n v="3649"/>
    <n v="51.629778672032188"/>
    <n v="8073831.2540499829"/>
    <n v="31576460.450849999"/>
    <n v="-19.26168745950017"/>
    <n v="1056.9230769230769"/>
    <n v="-2.1463357199521531"/>
    <n v="62.498568559898096"/>
    <n v="0"/>
    <n v="0"/>
    <n v="0"/>
    <x v="365"/>
    <n v="-33.145532190187517"/>
    <n v="2363"/>
    <n v="316"/>
    <n v="16"/>
    <n v="18.75"/>
    <n v="121.95587517201579"/>
    <n v="-30.53448643582589"/>
    <n v="-1.328259001228016"/>
    <n v="568"/>
    <n v="116"/>
    <n v="1.3935034656188621"/>
    <n v="4.481047979407113"/>
    <x v="359"/>
  </r>
  <r>
    <n v="368"/>
    <x v="0"/>
    <x v="3"/>
    <x v="367"/>
    <x v="1"/>
    <x v="1"/>
    <n v="25"/>
    <n v="55"/>
    <x v="0"/>
    <x v="0"/>
    <n v="3649"/>
    <n v="49.316170555108613"/>
    <n v="58133306.825599968"/>
    <n v="60684056.825599968"/>
    <n v="481.33306825599959"/>
    <n v="186.7549668874172"/>
    <n v="19.533042949883491"/>
    <n v="44.187532232187714"/>
    <n v="0.44204874006643352"/>
    <n v="0.94158808862312293"/>
    <n v="0.38243755810065039"/>
    <x v="366"/>
    <n v="-16.434052270247552"/>
    <n v="1785"/>
    <n v="196"/>
    <n v="14"/>
    <n v="57.142857142857139"/>
    <n v="175.6255335127901"/>
    <n v="-18.634224296697621"/>
    <n v="13.39748090704898"/>
    <n v="463"/>
    <n v="128"/>
    <n v="6.7801422141508629"/>
    <n v="19.94814513898859"/>
    <x v="360"/>
  </r>
  <r>
    <n v="369"/>
    <x v="0"/>
    <x v="5"/>
    <x v="368"/>
    <x v="1"/>
    <x v="1"/>
    <n v="30"/>
    <n v="85"/>
    <x v="0"/>
    <x v="0"/>
    <n v="3649"/>
    <n v="26.95092518101367"/>
    <n v="17593701.621199999"/>
    <n v="40382738.072399989"/>
    <n v="75.937016211999946"/>
    <n v="-36.036036036036037"/>
    <n v="5.8939838407614742"/>
    <n v="42.86049088009355"/>
    <n v="0.13751554682960759"/>
    <n v="0.32987861918941302"/>
    <n v="0.1019520606812258"/>
    <x v="367"/>
    <n v="-20.865425961197989"/>
    <n v="1549"/>
    <n v="336"/>
    <n v="8"/>
    <n v="25"/>
    <n v="161.5043765663022"/>
    <n v="-20.449442969321769"/>
    <n v="7.3172850401174161"/>
    <n v="322"/>
    <n v="122"/>
    <n v="3.6638549903859721"/>
    <n v="15.719550124557889"/>
    <x v="361"/>
  </r>
  <r>
    <n v="370"/>
    <x v="0"/>
    <x v="0"/>
    <x v="369"/>
    <x v="1"/>
    <x v="1"/>
    <n v="35"/>
    <n v="195"/>
    <x v="0"/>
    <x v="0"/>
    <n v="3649"/>
    <n v="45.93724859211585"/>
    <n v="42784333.010999992"/>
    <n v="53480333.010999992"/>
    <n v="327.84333011000001"/>
    <n v="380"/>
    <n v="15.875563418040279"/>
    <n v="51.897138292886723"/>
    <n v="0.30590440899544302"/>
    <n v="0.63431862180084797"/>
    <n v="0.33222151756738239"/>
    <x v="368"/>
    <n v="-11.3608456600805"/>
    <n v="1444"/>
    <n v="142"/>
    <n v="7"/>
    <n v="42.857142857142847"/>
    <n v="155.24925644781811"/>
    <n v="-9.795745105872955"/>
    <n v="23.079064168521992"/>
    <n v="631"/>
    <n v="239"/>
    <n v="11.1865882881077"/>
    <n v="34.931928684907568"/>
    <x v="362"/>
  </r>
  <r>
    <n v="371"/>
    <x v="0"/>
    <x v="0"/>
    <x v="370"/>
    <x v="1"/>
    <x v="1"/>
    <n v="35"/>
    <n v="100"/>
    <x v="0"/>
    <x v="0"/>
    <n v="3649"/>
    <n v="53.459372485921158"/>
    <n v="21292198.67871977"/>
    <n v="28456035.346719772"/>
    <n v="112.9219867871977"/>
    <n v="225.73676463784099"/>
    <n v="7.9620058202027888"/>
    <n v="37.190721075542818"/>
    <n v="0.21408581468560781"/>
    <n v="0.35397345855126638"/>
    <n v="0.2171875066146908"/>
    <x v="369"/>
    <n v="-12.730916836319979"/>
    <n v="942"/>
    <n v="176"/>
    <n v="11"/>
    <n v="27.27272727272727"/>
    <n v="92.715310151535206"/>
    <n v="-10.107868491517021"/>
    <n v="7.1120897702208197"/>
    <n v="702"/>
    <n v="175"/>
    <n v="3.2178242843343781"/>
    <n v="11.23600851372526"/>
    <x v="363"/>
  </r>
  <r>
    <n v="372"/>
    <x v="0"/>
    <x v="1"/>
    <x v="371"/>
    <x v="1"/>
    <x v="1"/>
    <n v="20"/>
    <n v="50"/>
    <x v="0"/>
    <x v="0"/>
    <n v="3649"/>
    <n v="0"/>
    <n v="10000000"/>
    <n v="10000000"/>
    <n v="0"/>
    <n v="-74.489795918367349"/>
    <n v="0"/>
    <n v="0"/>
    <m/>
    <m/>
    <m/>
    <x v="113"/>
    <m/>
    <m/>
    <m/>
    <m/>
    <m/>
    <m/>
    <m/>
    <m/>
    <m/>
    <m/>
    <m/>
    <m/>
    <x v="0"/>
  </r>
  <r>
    <n v="373"/>
    <x v="0"/>
    <x v="4"/>
    <x v="372"/>
    <x v="0"/>
    <x v="1"/>
    <n v="35"/>
    <n v="175"/>
    <x v="0"/>
    <x v="0"/>
    <n v="3649"/>
    <n v="37.851971037811737"/>
    <n v="14356681.659999991"/>
    <n v="17918576.899999999"/>
    <n v="43.566816599999918"/>
    <n v="-67.567567567567565"/>
    <n v="3.7337799587822569"/>
    <n v="19.01549660234042"/>
    <n v="0.19635458578150969"/>
    <n v="0.303640922126657"/>
    <n v="0.13231172696700449"/>
    <x v="370"/>
    <n v="-7.3157727518307754"/>
    <n v="2006"/>
    <n v="139"/>
    <n v="6"/>
    <n v="66.666666666666657"/>
    <n v="25.339788332432441"/>
    <n v="-5.8726350623541812"/>
    <n v="6.2306693462727658"/>
    <n v="394"/>
    <n v="228"/>
    <n v="5.4517482562775292"/>
    <n v="6.7863942051315078"/>
    <x v="364"/>
  </r>
  <r>
    <n v="374"/>
    <x v="0"/>
    <x v="5"/>
    <x v="373"/>
    <x v="1"/>
    <x v="1"/>
    <n v="20"/>
    <n v="85"/>
    <x v="0"/>
    <x v="0"/>
    <n v="3649"/>
    <n v="41.472244569589698"/>
    <n v="11877556.83599999"/>
    <n v="16946240.835999992"/>
    <n v="18.775568359999902"/>
    <n v="-26.829268292682929"/>
    <n v="1.75948794454257"/>
    <n v="22.25580652367567"/>
    <n v="7.9057478445943144E-2"/>
    <n v="0.1299882487649773"/>
    <n v="5.7120258621776498E-2"/>
    <x v="371"/>
    <n v="-20.160616491510151"/>
    <n v="1619"/>
    <n v="558"/>
    <n v="14"/>
    <n v="35.714285714285722"/>
    <n v="39.436636432320803"/>
    <n v="-9.8169575150596096"/>
    <n v="1.236625593461516"/>
    <n v="289"/>
    <n v="106"/>
    <n v="1.6267339960646161"/>
    <n v="1.871593207923413"/>
    <x v="365"/>
  </r>
  <r>
    <n v="375"/>
    <x v="0"/>
    <x v="3"/>
    <x v="374"/>
    <x v="1"/>
    <x v="1"/>
    <n v="20"/>
    <n v="100"/>
    <x v="0"/>
    <x v="0"/>
    <n v="3649"/>
    <n v="24.8592115848753"/>
    <n v="73746727.243999988"/>
    <n v="97129827.243999988"/>
    <n v="637.46727243999987"/>
    <n v="-74.032258064516128"/>
    <n v="22.450637722364711"/>
    <n v="60.204854660227078"/>
    <n v="0.37290410962815917"/>
    <n v="0.96230892594529427"/>
    <n v="0.3330257082540139"/>
    <x v="372"/>
    <n v="-18.472174435609691"/>
    <n v="1449"/>
    <n v="182"/>
    <n v="7"/>
    <n v="42.857142857142847"/>
    <n v="394.92847389103218"/>
    <n v="-27.23018092574625"/>
    <n v="33.034245767943453"/>
    <n v="370"/>
    <n v="128"/>
    <n v="10.58511798542607"/>
    <n v="71.37590323294495"/>
    <x v="366"/>
  </r>
  <r>
    <n v="376"/>
    <x v="0"/>
    <x v="2"/>
    <x v="375"/>
    <x v="1"/>
    <x v="1"/>
    <n v="30"/>
    <n v="55"/>
    <x v="0"/>
    <x v="0"/>
    <n v="3649"/>
    <n v="34.312148028962177"/>
    <n v="12785615.85541177"/>
    <n v="16294624.201011769"/>
    <n v="27.856158554117659"/>
    <n v="-18.62565267214223"/>
    <n v="2.5222488582999909"/>
    <n v="20.181726952334319"/>
    <n v="0.12497685972350631"/>
    <n v="0.2240736969764896"/>
    <n v="0.10303167676762109"/>
    <x v="373"/>
    <n v="-7.8079834916145199"/>
    <n v="2376"/>
    <n v="265"/>
    <n v="16"/>
    <n v="18.75"/>
    <n v="52.198314403667979"/>
    <n v="-8.8231052197943463"/>
    <n v="1.5477383883717"/>
    <n v="200"/>
    <n v="77"/>
    <n v="1.8388624650547529"/>
    <n v="2.3998002882979028"/>
    <x v="367"/>
  </r>
  <r>
    <n v="377"/>
    <x v="0"/>
    <x v="7"/>
    <x v="376"/>
    <x v="1"/>
    <x v="1"/>
    <n v="20"/>
    <n v="50"/>
    <x v="0"/>
    <x v="0"/>
    <n v="3649"/>
    <n v="22.677925211097708"/>
    <n v="6413816.9662132198"/>
    <n v="10000000"/>
    <n v="-35.861830337867801"/>
    <n v="-8.9635723018723823"/>
    <n v="-4.4004783513603378"/>
    <n v="18.857735549130421"/>
    <n v="0"/>
    <n v="0"/>
    <n v="0"/>
    <x v="374"/>
    <n v="-37.420875540987147"/>
    <n v="3383"/>
    <n v="3383"/>
    <n v="17"/>
    <n v="23.52941176470588"/>
    <n v="12.36515649453653"/>
    <n v="-12.8030500183594"/>
    <n v="-2.5787178226733709"/>
    <n v="174"/>
    <n v="48"/>
    <n v="0.47096858059080809"/>
    <n v="-2.33337935759717"/>
    <x v="368"/>
  </r>
  <r>
    <n v="378"/>
    <x v="0"/>
    <x v="5"/>
    <x v="377"/>
    <x v="1"/>
    <x v="1"/>
    <n v="35"/>
    <n v="195"/>
    <x v="0"/>
    <x v="0"/>
    <n v="3649"/>
    <n v="36.136820925553323"/>
    <n v="10044234.25341933"/>
    <n v="23203317.50224375"/>
    <n v="0.44234253419326619"/>
    <n v="176.22425383310559"/>
    <n v="4.476836932745254E-2"/>
    <n v="32.085023525294012"/>
    <n v="1.3953042388190769E-3"/>
    <n v="2.3349415397602141E-3"/>
    <n v="7.2559978138426345E-4"/>
    <x v="375"/>
    <n v="-16.441624885628691"/>
    <n v="2402"/>
    <n v="430"/>
    <n v="7"/>
    <n v="42.857142857142847"/>
    <n v="32.025445240234667"/>
    <n v="-19.062642070894249"/>
    <n v="6.1278811607112793E-2"/>
    <n v="364"/>
    <n v="184"/>
    <n v="1.2159164049097999"/>
    <n v="1.3984092361039611"/>
    <x v="369"/>
  </r>
  <r>
    <n v="379"/>
    <x v="0"/>
    <x v="0"/>
    <x v="378"/>
    <x v="0"/>
    <x v="0"/>
    <n v="35"/>
    <n v="95"/>
    <x v="0"/>
    <x v="0"/>
    <n v="3649"/>
    <n v="39.219629927594532"/>
    <n v="8224201.4699999942"/>
    <n v="12837365.41"/>
    <n v="-17.757985300000058"/>
    <n v="-54.794520547945197"/>
    <n v="-1.9622690093024531"/>
    <n v="21.959038224988479"/>
    <n v="0"/>
    <n v="0"/>
    <n v="0"/>
    <x v="376"/>
    <n v="-11.505634371935949"/>
    <n v="1715"/>
    <n v="251"/>
    <n v="9"/>
    <n v="33.333333333333329"/>
    <n v="13.67740093269456"/>
    <n v="-10.83953089342193"/>
    <n v="-2.1542992466566102"/>
    <n v="371"/>
    <n v="157"/>
    <n v="0.62166700853359436"/>
    <n v="-1.7993961448666691"/>
    <x v="370"/>
  </r>
  <r>
    <n v="380"/>
    <x v="0"/>
    <x v="5"/>
    <x v="379"/>
    <x v="1"/>
    <x v="1"/>
    <n v="20"/>
    <n v="50"/>
    <x v="0"/>
    <x v="0"/>
    <n v="3649"/>
    <n v="49.637972646822213"/>
    <n v="13230992.655999981"/>
    <n v="20493588.84799999"/>
    <n v="32.309926559999766"/>
    <n v="-50.810810810810807"/>
    <n v="2.878717064913094"/>
    <n v="26.607991425098241"/>
    <n v="0.1081899425973851"/>
    <n v="0.17202218197487509"/>
    <n v="6.5254296693735614E-2"/>
    <x v="377"/>
    <n v="-6.4285242792786859"/>
    <n v="1408"/>
    <n v="90"/>
    <n v="20"/>
    <n v="45"/>
    <n v="33.082807443057398"/>
    <n v="-21.640992135404371"/>
    <n v="1.409985360116139"/>
    <n v="247"/>
    <n v="88"/>
    <n v="1.528272304839303"/>
    <n v="2.2354393035691751"/>
    <x v="371"/>
  </r>
  <r>
    <n v="381"/>
    <x v="0"/>
    <x v="5"/>
    <x v="380"/>
    <x v="1"/>
    <x v="1"/>
    <n v="35"/>
    <n v="190"/>
    <x v="0"/>
    <x v="0"/>
    <n v="3649"/>
    <n v="35.303578608765577"/>
    <n v="5377695.6899999939"/>
    <n v="10300019.199999999"/>
    <n v="-46.223043100000062"/>
    <n v="264.13043478260869"/>
    <n v="-6.0920953204596113"/>
    <n v="13.89653034803843"/>
    <n v="0"/>
    <n v="0"/>
    <n v="0"/>
    <x v="378"/>
    <n v="-48.568098882767188"/>
    <n v="2461"/>
    <n v="2461"/>
    <n v="9"/>
    <n v="0"/>
    <n v="-0.1198561725928915"/>
    <n v="-12.91699960047943"/>
    <n v="-6.6636690007936927"/>
    <n v="286"/>
    <n v="140"/>
    <n v="0"/>
    <n v="-6.5496745106253753"/>
    <x v="372"/>
  </r>
  <r>
    <n v="382"/>
    <x v="0"/>
    <x v="2"/>
    <x v="381"/>
    <x v="0"/>
    <x v="1"/>
    <n v="20"/>
    <n v="105"/>
    <x v="0"/>
    <x v="0"/>
    <n v="3649"/>
    <n v="27.27272727272727"/>
    <n v="82353980.5352"/>
    <n v="167958775.5352"/>
    <n v="723.53980535200003"/>
    <n v="-46.666666666666657"/>
    <n v="23.828554630059241"/>
    <n v="51.557309358471002"/>
    <n v="0.46217607021310059"/>
    <n v="1.2523673220246181"/>
    <n v="0.46516699992799371"/>
    <x v="379"/>
    <n v="-9.0630015056361835"/>
    <n v="2378"/>
    <n v="134"/>
    <n v="6"/>
    <n v="50"/>
    <n v="466.48439782708499"/>
    <n v="-13.7267163461817"/>
    <n v="42.106796239887892"/>
    <n v="334"/>
    <n v="167"/>
    <n v="17.16709535787664"/>
    <n v="88.322681227701764"/>
    <x v="373"/>
  </r>
  <r>
    <n v="383"/>
    <x v="0"/>
    <x v="0"/>
    <x v="382"/>
    <x v="1"/>
    <x v="1"/>
    <n v="35"/>
    <n v="185"/>
    <x v="0"/>
    <x v="0"/>
    <n v="3649"/>
    <n v="49.61801367108967"/>
    <n v="10602508.45930629"/>
    <n v="21030220.5493063"/>
    <n v="6.025084593062922"/>
    <n v="51.371396593960533"/>
    <n v="0.59457901554258452"/>
    <n v="29.894876648724331"/>
    <n v="1.9888993774053801E-2"/>
    <n v="3.1276389079393223E-2"/>
    <n v="1.10504059430819E-2"/>
    <x v="380"/>
    <n v="-7.1514030828084394"/>
    <n v="1764"/>
    <n v="129"/>
    <n v="8"/>
    <n v="37.5"/>
    <n v="58.480169258791527"/>
    <n v="-19.227361948270779"/>
    <n v="0.73397362042291192"/>
    <n v="673"/>
    <n v="225"/>
    <n v="1.4402950615533039"/>
    <n v="2.9823020074096398"/>
    <x v="374"/>
  </r>
  <r>
    <n v="384"/>
    <x v="0"/>
    <x v="0"/>
    <x v="383"/>
    <x v="1"/>
    <x v="1"/>
    <n v="25"/>
    <n v="130"/>
    <x v="0"/>
    <x v="0"/>
    <n v="3649"/>
    <n v="49.617706237424549"/>
    <n v="42829863.89199999"/>
    <n v="51668988.89199999"/>
    <n v="328.29863891999992"/>
    <n v="398.75"/>
    <n v="15.89493426878259"/>
    <n v="49.958797372997722"/>
    <n v="0.3181608666459545"/>
    <n v="0.61681442064782477"/>
    <n v="0.27744720272159018"/>
    <x v="381"/>
    <n v="-14.5658325418828"/>
    <n v="1408"/>
    <n v="183"/>
    <n v="13"/>
    <n v="23.07692307692308"/>
    <n v="250.32587760359209"/>
    <n v="-14.01047220157005"/>
    <n v="11.840313841017871"/>
    <n v="756"/>
    <n v="139"/>
    <n v="5.6302325608728436"/>
    <n v="25.177192678139299"/>
    <x v="375"/>
  </r>
  <r>
    <n v="385"/>
    <x v="0"/>
    <x v="6"/>
    <x v="384"/>
    <x v="0"/>
    <x v="1"/>
    <n v="25"/>
    <n v="195"/>
    <x v="0"/>
    <x v="0"/>
    <n v="3649"/>
    <n v="23.612228479485118"/>
    <n v="18269570.14399999"/>
    <n v="27793480.175999999"/>
    <n v="82.695701439999937"/>
    <n v="75.925925925925924"/>
    <n v="6.299393834197331"/>
    <n v="26.50986430074671"/>
    <n v="0.23762452205460349"/>
    <n v="0.44060049182913102"/>
    <n v="0.17376192145333841"/>
    <x v="382"/>
    <n v="-10.725709541569101"/>
    <n v="1804"/>
    <n v="142"/>
    <n v="7"/>
    <n v="42.857142857142847"/>
    <n v="156.92641499011469"/>
    <n v="-12.726087917799619"/>
    <n v="8.986967645102272"/>
    <n v="489"/>
    <n v="125"/>
    <n v="4.2809005790764676"/>
    <n v="17.847545477631829"/>
    <x v="376"/>
  </r>
  <r>
    <n v="386"/>
    <x v="0"/>
    <x v="7"/>
    <x v="385"/>
    <x v="0"/>
    <x v="1"/>
    <n v="30"/>
    <n v="75"/>
    <x v="0"/>
    <x v="0"/>
    <n v="3649"/>
    <n v="50.683829444891387"/>
    <n v="14334652.387999989"/>
    <n v="20261104.405599989"/>
    <n v="43.346523879999872"/>
    <n v="102.6666666666667"/>
    <n v="3.717633945571674"/>
    <n v="29.085773878930741"/>
    <n v="0.12781622937200471"/>
    <n v="0.20221012673116029"/>
    <n v="0.1270969026482282"/>
    <x v="383"/>
    <n v="-9.9061694707221744"/>
    <n v="1497"/>
    <n v="122"/>
    <n v="12"/>
    <n v="33.333333333333329"/>
    <n v="37.139507825718837"/>
    <n v="-19.83304245431798"/>
    <n v="3.0463238253431779"/>
    <n v="464"/>
    <n v="154"/>
    <n v="2.1380616742223442"/>
    <n v="4.1645159870313577"/>
    <x v="377"/>
  </r>
  <r>
    <n v="387"/>
    <x v="0"/>
    <x v="6"/>
    <x v="386"/>
    <x v="1"/>
    <x v="1"/>
    <n v="30"/>
    <n v="180"/>
    <x v="0"/>
    <x v="0"/>
    <n v="3649"/>
    <n v="27.43362831858407"/>
    <n v="10782443.491966881"/>
    <n v="22140651.763166871"/>
    <n v="7.8244349196687528"/>
    <n v="-83.748217281185731"/>
    <n v="0.76656749473023034"/>
    <n v="57.548034749660061"/>
    <n v="1.332048084812763E-2"/>
    <n v="2.715548111437931E-2"/>
    <n v="1.3478028630535009E-2"/>
    <x v="384"/>
    <n v="-37.286152879389142"/>
    <n v="1381"/>
    <n v="661"/>
    <n v="5"/>
    <n v="40"/>
    <n v="79.095429629470075"/>
    <n v="-22.315440858458111"/>
    <n v="1.5179649073602031"/>
    <n v="414"/>
    <n v="197"/>
    <n v="1.62794026624776"/>
    <n v="7.1627790394774697"/>
    <x v="378"/>
  </r>
  <r>
    <n v="388"/>
    <x v="0"/>
    <x v="5"/>
    <x v="387"/>
    <x v="1"/>
    <x v="1"/>
    <n v="35"/>
    <n v="185"/>
    <x v="0"/>
    <x v="0"/>
    <n v="3649"/>
    <n v="44.730490748189858"/>
    <n v="7046603.2459999928"/>
    <n v="15847494.699999999"/>
    <n v="-29.53396754000007"/>
    <n v="23.287671232876711"/>
    <n v="-3.4860544521087888"/>
    <n v="24.735363113248209"/>
    <n v="0"/>
    <n v="0"/>
    <n v="0"/>
    <x v="385"/>
    <n v="-6.681535613945595"/>
    <n v="2934"/>
    <n v="256"/>
    <n v="12"/>
    <n v="16.666666666666661"/>
    <n v="17.19270209082433"/>
    <n v="-8.3668405253145792"/>
    <n v="-2.8750798775118209"/>
    <n v="381"/>
    <n v="135"/>
    <n v="0.36048817921565779"/>
    <n v="-2.6659369253765091"/>
    <x v="379"/>
  </r>
  <r>
    <n v="389"/>
    <x v="0"/>
    <x v="2"/>
    <x v="388"/>
    <x v="1"/>
    <x v="1"/>
    <n v="20"/>
    <n v="120"/>
    <x v="0"/>
    <x v="0"/>
    <n v="3649"/>
    <n v="42.880128720836687"/>
    <n v="11171810.009999979"/>
    <n v="15052683.851999991"/>
    <n v="11.71810009999985"/>
    <n v="-32.142857142857153"/>
    <n v="1.1295723499254779"/>
    <n v="16.568051316325359"/>
    <n v="6.817774331809634E-2"/>
    <n v="9.8875884510385148E-2"/>
    <n v="2.8853605669778879E-2"/>
    <x v="386"/>
    <n v="-9.5584566232206551"/>
    <n v="1729"/>
    <n v="257"/>
    <n v="11"/>
    <n v="36.363636363636367"/>
    <n v="32.75208989718665"/>
    <n v="-9.6938595964635272"/>
    <n v="1.012497632941844"/>
    <n v="399"/>
    <n v="142"/>
    <n v="1.4488389987132499"/>
    <n v="1.67703777600183"/>
    <x v="380"/>
  </r>
  <r>
    <n v="390"/>
    <x v="0"/>
    <x v="0"/>
    <x v="389"/>
    <x v="1"/>
    <x v="1"/>
    <n v="35"/>
    <n v="175"/>
    <x v="0"/>
    <x v="0"/>
    <n v="3649"/>
    <n v="34.553499597747383"/>
    <n v="50744752.167199999"/>
    <n v="111190882.2912"/>
    <n v="407.44752167199999"/>
    <n v="94.047619047619051"/>
    <n v="17.89729694081041"/>
    <n v="62.343767411317963"/>
    <n v="0.28707435697190992"/>
    <n v="0.62074248090998874"/>
    <n v="0.26075806015340902"/>
    <x v="387"/>
    <n v="-16.736854108838031"/>
    <n v="1108"/>
    <n v="161"/>
    <n v="4"/>
    <n v="75"/>
    <n v="374.43068318018379"/>
    <n v="-20.571504670585771"/>
    <n v="50.088648627608777"/>
    <n v="712"/>
    <n v="315"/>
    <n v="19.81621079316578"/>
    <n v="96.769442053584072"/>
    <x v="381"/>
  </r>
  <r>
    <n v="391"/>
    <x v="0"/>
    <x v="2"/>
    <x v="390"/>
    <x v="0"/>
    <x v="0"/>
    <n v="35"/>
    <n v="170"/>
    <x v="0"/>
    <x v="0"/>
    <n v="3649"/>
    <n v="50.603378921962992"/>
    <n v="16202830.87999999"/>
    <n v="21080654.20999999"/>
    <n v="62.02830879999992"/>
    <n v="24.463007159904539"/>
    <n v="5.0136463905582804"/>
    <n v="27.54896486233115"/>
    <n v="0.18199037298180479"/>
    <n v="0.28703165402043151"/>
    <n v="0.13349960298474459"/>
    <x v="388"/>
    <n v="-7.1316813331669211"/>
    <n v="1063"/>
    <n v="94"/>
    <n v="7"/>
    <n v="57.142857142857139"/>
    <n v="80.788640223910051"/>
    <n v="-16.446418144380591"/>
    <n v="7.1456542078125684"/>
    <n v="691"/>
    <n v="263"/>
    <n v="3.0012434844374898"/>
    <n v="10.68019155282372"/>
    <x v="382"/>
  </r>
  <r>
    <n v="392"/>
    <x v="0"/>
    <x v="4"/>
    <x v="391"/>
    <x v="1"/>
    <x v="1"/>
    <n v="25"/>
    <n v="105"/>
    <x v="0"/>
    <x v="0"/>
    <n v="3649"/>
    <n v="31.295253419147219"/>
    <n v="7896555.1479999945"/>
    <n v="10688457.088"/>
    <n v="-21.034448520000051"/>
    <n v="-65.08596558103568"/>
    <n v="-2.3654571787829699"/>
    <n v="30.059627298526419"/>
    <n v="0"/>
    <n v="0"/>
    <n v="0"/>
    <x v="389"/>
    <n v="-24.074685382089442"/>
    <n v="3082"/>
    <n v="1030"/>
    <n v="9"/>
    <n v="22.222222222222221"/>
    <n v="74.209553187337974"/>
    <n v="-16.100679184978031"/>
    <n v="-2.5902620629233208"/>
    <n v="447"/>
    <n v="126"/>
    <n v="1.005997016171023"/>
    <n v="5.2556211065017212E-2"/>
    <x v="383"/>
  </r>
  <r>
    <n v="393"/>
    <x v="0"/>
    <x v="5"/>
    <x v="392"/>
    <x v="1"/>
    <x v="1"/>
    <n v="35"/>
    <n v="70"/>
    <x v="0"/>
    <x v="0"/>
    <n v="3649"/>
    <n v="26.508447304907481"/>
    <n v="25864689.461089011"/>
    <n v="38275219.001089007"/>
    <n v="158.64689461089009"/>
    <n v="-42.31835746957222"/>
    <n v="10.11213150610237"/>
    <n v="37.840564274240577"/>
    <n v="0.26722993433229703"/>
    <n v="0.68010514893804175"/>
    <n v="0.30890615692881579"/>
    <x v="390"/>
    <n v="-17.191644679423788"/>
    <n v="925"/>
    <n v="213"/>
    <n v="9"/>
    <n v="33.333333333333329"/>
    <n v="123.0452291605901"/>
    <n v="-14.97382628025856"/>
    <n v="11.13656418373643"/>
    <n v="327"/>
    <n v="108"/>
    <n v="4.2085172365784498"/>
    <n v="18.447077197230609"/>
    <x v="384"/>
  </r>
  <r>
    <n v="394"/>
    <x v="0"/>
    <x v="4"/>
    <x v="393"/>
    <x v="0"/>
    <x v="0"/>
    <n v="25"/>
    <n v="105"/>
    <x v="0"/>
    <x v="0"/>
    <n v="3649"/>
    <n v="39.0832328106152"/>
    <n v="25941497.033999979"/>
    <n v="43284325.485999987"/>
    <n v="159.4149703399998"/>
    <n v="5.2845528455284558"/>
    <n v="10.140953893487019"/>
    <n v="32.263110241289738"/>
    <n v="0.31432040549236351"/>
    <n v="0.56129721065570193"/>
    <n v="0.24367585044151421"/>
    <x v="391"/>
    <n v="-9.1596235674218587"/>
    <n v="798"/>
    <n v="104"/>
    <n v="11"/>
    <n v="27.27272727272727"/>
    <n v="160.89382396296861"/>
    <n v="-12.344769609801579"/>
    <n v="9.0526948381673087"/>
    <n v="448"/>
    <n v="127"/>
    <n v="3.567758556666301"/>
    <n v="16.344793814339791"/>
    <x v="385"/>
  </r>
  <r>
    <n v="395"/>
    <x v="0"/>
    <x v="7"/>
    <x v="394"/>
    <x v="1"/>
    <x v="1"/>
    <n v="25"/>
    <n v="125"/>
    <x v="0"/>
    <x v="0"/>
    <n v="3649"/>
    <n v="37.474869320466418"/>
    <n v="12786083.676399991"/>
    <n v="25275169.005199999"/>
    <n v="27.860836763999931"/>
    <n v="-0.36363636363636359"/>
    <n v="2.5216020990270538"/>
    <n v="43.001616178035711"/>
    <n v="5.863970527496204E-2"/>
    <n v="0.11571773051026529"/>
    <n v="4.52850347411645E-2"/>
    <x v="392"/>
    <n v="-20.934053458970389"/>
    <n v="2421"/>
    <n v="452"/>
    <n v="11"/>
    <n v="9.0909090909090917"/>
    <n v="179.210402062979"/>
    <n v="-15.962913469354019"/>
    <n v="2.2593842376153139"/>
    <n v="497"/>
    <n v="124"/>
    <n v="2.4385356622059149"/>
    <n v="9.6108555639064299"/>
    <x v="386"/>
  </r>
  <r>
    <n v="396"/>
    <x v="0"/>
    <x v="5"/>
    <x v="395"/>
    <x v="1"/>
    <x v="1"/>
    <n v="35"/>
    <n v="150"/>
    <x v="0"/>
    <x v="0"/>
    <n v="3649"/>
    <n v="45.030181086519107"/>
    <n v="2749551.9323999952"/>
    <n v="12218347.384400001"/>
    <n v="-72.504480676000043"/>
    <n v="-56.17977528089888"/>
    <n v="-12.2723651742331"/>
    <n v="51.250373159603683"/>
    <n v="0"/>
    <n v="0"/>
    <n v="0"/>
    <x v="393"/>
    <n v="-32.573410001930753"/>
    <n v="2858"/>
    <n v="734"/>
    <n v="11"/>
    <n v="18.18181818181818"/>
    <n v="8.6415599526182607"/>
    <n v="-18.900737917917311"/>
    <n v="-11.075123344915299"/>
    <n v="359"/>
    <n v="148"/>
    <n v="9.2888732097376081E-2"/>
    <n v="-10.70420296867958"/>
    <x v="387"/>
  </r>
  <r>
    <n v="397"/>
    <x v="0"/>
    <x v="2"/>
    <x v="396"/>
    <x v="1"/>
    <x v="1"/>
    <n v="25"/>
    <n v="195"/>
    <x v="0"/>
    <x v="0"/>
    <n v="3649"/>
    <n v="5.7498994772818657"/>
    <n v="14450745.0316"/>
    <n v="16437719.0316"/>
    <n v="44.507450315999989"/>
    <n v="-84.399999999999991"/>
    <n v="3.8009150876540332"/>
    <n v="20.724637039886439"/>
    <n v="0.18340080361064121"/>
    <n v="0.38230205015170748"/>
    <n v="0.1017305293216023"/>
    <x v="394"/>
    <n v="-18.5675747602527"/>
    <n v="453"/>
    <n v="140"/>
    <n v="3"/>
    <n v="33.333333333333329"/>
    <n v="53.661759734472469"/>
    <n v="-3.9614001659547089"/>
    <n v="13.05684710730937"/>
    <n v="157"/>
    <n v="71"/>
    <n v="8.8848525362173874"/>
    <n v="15.874023067743529"/>
    <x v="388"/>
  </r>
  <r>
    <n v="398"/>
    <x v="0"/>
    <x v="0"/>
    <x v="397"/>
    <x v="1"/>
    <x v="1"/>
    <n v="30"/>
    <n v="170"/>
    <x v="0"/>
    <x v="0"/>
    <n v="3649"/>
    <n v="26.058894715611139"/>
    <n v="3489827.133999994"/>
    <n v="14381143.75"/>
    <n v="-65.101728660000063"/>
    <n v="-63.749999999999993"/>
    <n v="-10.148726229098139"/>
    <n v="29.186065699784521"/>
    <n v="0"/>
    <n v="0"/>
    <n v="0"/>
    <x v="395"/>
    <n v="-76.404747821257303"/>
    <n v="3252"/>
    <n v="3252"/>
    <n v="8"/>
    <n v="0"/>
    <n v="-0.1198561725929026"/>
    <n v="-22.728828557593349"/>
    <n v="-12.333314466766311"/>
    <n v="239"/>
    <n v="121"/>
    <n v="0"/>
    <n v="-11.931358215717241"/>
    <x v="389"/>
  </r>
  <r>
    <n v="399"/>
    <x v="0"/>
    <x v="5"/>
    <x v="398"/>
    <x v="1"/>
    <x v="1"/>
    <n v="20"/>
    <n v="60"/>
    <x v="0"/>
    <x v="0"/>
    <n v="3649"/>
    <n v="45.275432247687981"/>
    <n v="6888612.6463999823"/>
    <n v="30898714.498399999"/>
    <n v="-31.11387353600017"/>
    <n v="120.4081632653061"/>
    <n v="-3.706184899708409"/>
    <n v="48.767129057274182"/>
    <n v="0"/>
    <n v="0"/>
    <n v="0"/>
    <x v="396"/>
    <n v="-20.194612663506501"/>
    <n v="2299"/>
    <n v="301"/>
    <n v="25"/>
    <n v="16"/>
    <n v="89.772273272073505"/>
    <n v="-21.810998518948988"/>
    <n v="-1.479892110050496"/>
    <n v="197"/>
    <n v="65"/>
    <n v="1.1558186843797751"/>
    <n v="1.1404477647931519"/>
    <x v="390"/>
  </r>
  <r>
    <n v="400"/>
    <x v="0"/>
    <x v="5"/>
    <x v="399"/>
    <x v="1"/>
    <x v="1"/>
    <n v="35"/>
    <n v="75"/>
    <x v="0"/>
    <x v="0"/>
    <n v="3649"/>
    <n v="43.282381335478682"/>
    <n v="11760737.897999991"/>
    <n v="13942200.355999989"/>
    <n v="17.60737897999989"/>
    <n v="6.756756756756757"/>
    <n v="1.6575848373436839"/>
    <n v="25.95667834371789"/>
    <n v="6.3859667072726861E-2"/>
    <n v="0.1087715269812418"/>
    <n v="4.1149515248131513E-2"/>
    <x v="397"/>
    <n v="-13.39115659324812"/>
    <n v="1288"/>
    <n v="267"/>
    <n v="15"/>
    <n v="33.333333333333329"/>
    <n v="37.475478863565947"/>
    <n v="-13.637469622918671"/>
    <n v="1.0871380534308579"/>
    <n v="282"/>
    <n v="104"/>
    <n v="1.4939895327630091"/>
    <n v="1.852156262255348"/>
    <x v="391"/>
  </r>
  <r>
    <n v="401"/>
    <x v="0"/>
    <x v="6"/>
    <x v="400"/>
    <x v="1"/>
    <x v="1"/>
    <n v="25"/>
    <n v="175"/>
    <x v="0"/>
    <x v="0"/>
    <n v="3649"/>
    <n v="50.241351568785198"/>
    <n v="24758838.954399969"/>
    <n v="56683262.758399993"/>
    <n v="147.58838954399971"/>
    <n v="184.28571428571431"/>
    <n v="9.6254820821851652"/>
    <n v="41.975772296818768"/>
    <n v="0.22931042254854839"/>
    <n v="0.40206479623279001"/>
    <n v="0.17090480109852779"/>
    <x v="398"/>
    <n v="-11.105039582675669"/>
    <n v="1619"/>
    <n v="171"/>
    <n v="8"/>
    <n v="25"/>
    <n v="126.7279264882141"/>
    <n v="-15.41250977296145"/>
    <n v="11.999618518935319"/>
    <n v="562"/>
    <n v="229"/>
    <n v="3.8969439866476598"/>
    <n v="21.689760470641229"/>
    <x v="392"/>
  </r>
  <r>
    <n v="402"/>
    <x v="0"/>
    <x v="4"/>
    <x v="401"/>
    <x v="1"/>
    <x v="1"/>
    <n v="35"/>
    <n v="190"/>
    <x v="0"/>
    <x v="0"/>
    <n v="3649"/>
    <n v="31.65728077232502"/>
    <n v="10735296.655999999"/>
    <n v="12028294.335999999"/>
    <n v="7.3529665599999774"/>
    <n v="-23.24649298597194"/>
    <n v="0.72181615811497402"/>
    <n v="11.8600559561635"/>
    <n v="6.0861108984891138E-2"/>
    <n v="8.8686489681414543E-2"/>
    <n v="3.2999638328538701E-2"/>
    <x v="399"/>
    <n v="-6.5767833771507034"/>
    <n v="1608"/>
    <n v="376"/>
    <n v="4"/>
    <n v="25"/>
    <n v="40.45645225729124"/>
    <n v="-13.669023342457249"/>
    <n v="1.790666236023752"/>
    <n v="684"/>
    <n v="280"/>
    <n v="1.596699653236987"/>
    <n v="3.779726353698504"/>
    <x v="393"/>
  </r>
  <r>
    <n v="403"/>
    <x v="0"/>
    <x v="6"/>
    <x v="402"/>
    <x v="1"/>
    <x v="1"/>
    <n v="30"/>
    <n v="160"/>
    <x v="0"/>
    <x v="0"/>
    <n v="3649"/>
    <n v="20.868516284680339"/>
    <n v="3900395.9879999938"/>
    <n v="10000000"/>
    <n v="-60.99604012000006"/>
    <n v="-49.714285714285722"/>
    <n v="-9.0990729694081516"/>
    <n v="30.245542553905679"/>
    <n v="0"/>
    <n v="0"/>
    <n v="0"/>
    <x v="400"/>
    <n v="-61.646559520000068"/>
    <n v="3202"/>
    <n v="3202"/>
    <n v="11"/>
    <n v="9.0909090909090917"/>
    <n v="2.8177951164484849"/>
    <n v="-18.643082846039309"/>
    <n v="-8.2033983402752693"/>
    <n v="209"/>
    <n v="67"/>
    <n v="3.1180908515837099E-2"/>
    <n v="-7.9592225868232838"/>
    <x v="394"/>
  </r>
  <r>
    <n v="404"/>
    <x v="0"/>
    <x v="5"/>
    <x v="403"/>
    <x v="0"/>
    <x v="1"/>
    <n v="25"/>
    <n v="90"/>
    <x v="0"/>
    <x v="0"/>
    <n v="3649"/>
    <n v="44.310414153598707"/>
    <n v="23916489.86319999"/>
    <n v="41244795.863199979"/>
    <n v="139.16489863199979"/>
    <n v="165.18518518518519"/>
    <n v="9.2376220539435181"/>
    <n v="32.64112816249628"/>
    <n v="0.28300559980513418"/>
    <n v="0.52867743062476358"/>
    <n v="0.21847765378939921"/>
    <x v="401"/>
    <n v="-9.4612571143468873"/>
    <n v="1536"/>
    <n v="144"/>
    <n v="14"/>
    <n v="42.857142857142847"/>
    <n v="113.60506006653399"/>
    <n v="-13.26198036040962"/>
    <n v="6.4265679845312729"/>
    <n v="248"/>
    <n v="115"/>
    <n v="3.393014354346529"/>
    <n v="9.6321454371811797"/>
    <x v="395"/>
  </r>
  <r>
    <n v="405"/>
    <x v="0"/>
    <x v="5"/>
    <x v="404"/>
    <x v="1"/>
    <x v="1"/>
    <n v="35"/>
    <n v="190"/>
    <x v="0"/>
    <x v="0"/>
    <n v="3649"/>
    <n v="50.241351568785198"/>
    <n v="18939523.173999991"/>
    <n v="32971048.173999991"/>
    <n v="89.395231739999915"/>
    <n v="139.42307692307691"/>
    <n v="6.688166191062872"/>
    <n v="32.069771037492487"/>
    <n v="0.2085504814874978"/>
    <n v="0.4191083777478205"/>
    <n v="0.1571574363308707"/>
    <x v="402"/>
    <n v="-12.237435985376321"/>
    <n v="1689"/>
    <n v="278"/>
    <n v="10"/>
    <n v="30"/>
    <n v="72.062432643852574"/>
    <n v="-9.991730853208713"/>
    <n v="6.5953749413725227"/>
    <n v="789"/>
    <n v="179"/>
    <n v="3.3913600124086631"/>
    <n v="9.3939278383066238"/>
    <x v="396"/>
  </r>
  <r>
    <n v="406"/>
    <x v="0"/>
    <x v="4"/>
    <x v="405"/>
    <x v="0"/>
    <x v="0"/>
    <n v="20"/>
    <n v="125"/>
    <x v="0"/>
    <x v="0"/>
    <n v="3649"/>
    <n v="47.808604744672287"/>
    <n v="11647303.47599999"/>
    <n v="15553712.714"/>
    <n v="16.473034759999901"/>
    <n v="7.551487414187644"/>
    <n v="1.5571286830457389"/>
    <n v="17.131737329028361"/>
    <n v="9.0891463786764243E-2"/>
    <n v="0.13385014900475839"/>
    <n v="5.7001627589457322E-2"/>
    <x v="403"/>
    <n v="-6.1547772963518099"/>
    <n v="1824"/>
    <n v="179"/>
    <n v="9"/>
    <n v="55.555555555555557"/>
    <n v="16.245345235862722"/>
    <n v="-7.7387177184661589"/>
    <n v="1.708654722130265"/>
    <n v="390"/>
    <n v="192"/>
    <n v="1.995908598149253"/>
    <n v="1.987644945474081"/>
    <x v="397"/>
  </r>
  <r>
    <n v="407"/>
    <x v="0"/>
    <x v="2"/>
    <x v="406"/>
    <x v="1"/>
    <x v="1"/>
    <n v="20"/>
    <n v="90"/>
    <x v="0"/>
    <x v="0"/>
    <n v="3649"/>
    <n v="46.781979082864041"/>
    <n v="18517086.46999998"/>
    <n v="21277103.579999991"/>
    <n v="85.170864699999839"/>
    <n v="108.43373493975901"/>
    <n v="6.4444968811347536"/>
    <n v="19.772612956462449"/>
    <n v="0.32593046226742861"/>
    <n v="0.56341083902931199"/>
    <n v="0.27161532202562833"/>
    <x v="404"/>
    <n v="-6.1664644036054694"/>
    <n v="2080"/>
    <n v="263"/>
    <n v="14"/>
    <n v="21.428571428571431"/>
    <n v="119.73631642029559"/>
    <n v="-7.0680400910212224"/>
    <n v="4.5002366645461764"/>
    <n v="513"/>
    <n v="122"/>
    <n v="3.4595903448456591"/>
    <n v="7.5495564648124542"/>
    <x v="398"/>
  </r>
  <r>
    <n v="408"/>
    <x v="0"/>
    <x v="6"/>
    <x v="407"/>
    <x v="1"/>
    <x v="1"/>
    <n v="35"/>
    <n v="175"/>
    <x v="0"/>
    <x v="0"/>
    <n v="3649"/>
    <n v="34.607645875251507"/>
    <n v="6944678.6879999964"/>
    <n v="10831200.784"/>
    <n v="-30.553213120000041"/>
    <n v="-13.33333333333333"/>
    <n v="-3.6299264239771589"/>
    <n v="20.26660297425153"/>
    <n v="0"/>
    <n v="0"/>
    <n v="0"/>
    <x v="405"/>
    <n v="-25.790640021260689"/>
    <n v="1744"/>
    <n v="776"/>
    <n v="8"/>
    <n v="25"/>
    <n v="2.84688077277564"/>
    <n v="-13.0814015547755"/>
    <n v="-4.4555943870741803"/>
    <n v="426"/>
    <n v="158"/>
    <n v="9.5032662968248416E-2"/>
    <n v="-4.3469220116180107"/>
    <x v="399"/>
  </r>
  <r>
    <n v="409"/>
    <x v="0"/>
    <x v="5"/>
    <x v="408"/>
    <x v="0"/>
    <x v="1"/>
    <n v="30"/>
    <n v="60"/>
    <x v="0"/>
    <x v="0"/>
    <n v="3649"/>
    <n v="49.517296862429603"/>
    <n v="27438267.88399997"/>
    <n v="42259242.883999974"/>
    <n v="174.3826788399997"/>
    <n v="144.4444444444444"/>
    <n v="10.77332495240948"/>
    <n v="34.631561143411318"/>
    <n v="0.31108401113644613"/>
    <n v="0.5995330724281368"/>
    <n v="0.30718124538509078"/>
    <x v="406"/>
    <n v="-9.0587283025968226"/>
    <n v="1186"/>
    <n v="101"/>
    <n v="18"/>
    <n v="44.444444444444443"/>
    <n v="108.420415732335"/>
    <n v="-18.226782831362609"/>
    <n v="5.7677712055808739"/>
    <n v="347"/>
    <n v="99"/>
    <n v="2.9550708902230829"/>
    <n v="8.5883782494111713"/>
    <x v="400"/>
  </r>
  <r>
    <n v="410"/>
    <x v="0"/>
    <x v="4"/>
    <x v="409"/>
    <x v="1"/>
    <x v="1"/>
    <n v="20"/>
    <n v="140"/>
    <x v="0"/>
    <x v="0"/>
    <n v="3649"/>
    <n v="44.74849094567405"/>
    <n v="12861701.27999999"/>
    <n v="17577315.179999989"/>
    <n v="28.61701279999988"/>
    <n v="20.945945945945951"/>
    <n v="2.5849812235755549"/>
    <n v="15.87906626790061"/>
    <n v="0.1627917649541567"/>
    <n v="0.25597313548122153"/>
    <n v="8.8610505372340442E-2"/>
    <x v="407"/>
    <n v="-7.3545935370342344"/>
    <n v="1088"/>
    <n v="142"/>
    <n v="13"/>
    <n v="23.07692307692308"/>
    <n v="82.440031499772502"/>
    <n v="-16.7077245820916"/>
    <n v="1.9559635109682281"/>
    <n v="859"/>
    <n v="123"/>
    <n v="1.9761503962081679"/>
    <n v="4.0116104846086138"/>
    <x v="401"/>
  </r>
  <r>
    <n v="411"/>
    <x v="0"/>
    <x v="9"/>
    <x v="410"/>
    <x v="1"/>
    <x v="1"/>
    <n v="35"/>
    <n v="195"/>
    <x v="0"/>
    <x v="0"/>
    <n v="3649"/>
    <n v="45.513078470824937"/>
    <n v="15763470.868000001"/>
    <n v="18544710.868000001"/>
    <n v="57.634708679999967"/>
    <n v="-37.5"/>
    <n v="4.7233599595976061"/>
    <n v="18.746017930492219"/>
    <n v="0.25196604298103242"/>
    <n v="0.38481648993526718"/>
    <n v="0.14069151246196471"/>
    <x v="408"/>
    <n v="-7.6279541594341236"/>
    <n v="1448"/>
    <n v="191"/>
    <n v="4"/>
    <n v="50"/>
    <n v="52.871216919118268"/>
    <n v="-10.93162431885861"/>
    <n v="12.05438823576044"/>
    <n v="899"/>
    <n v="419"/>
    <n v="4.2316014339884358"/>
    <n v="14.90576942170118"/>
    <x v="402"/>
  </r>
  <r>
    <n v="412"/>
    <x v="0"/>
    <x v="6"/>
    <x v="411"/>
    <x v="1"/>
    <x v="1"/>
    <n v="30"/>
    <n v="50"/>
    <x v="0"/>
    <x v="0"/>
    <n v="3649"/>
    <n v="32.180209171359607"/>
    <n v="4687117.5789999897"/>
    <n v="11036430.925000001"/>
    <n v="-53.128824210000097"/>
    <n v="13.414634146341459"/>
    <n v="-7.3937077689562258"/>
    <n v="27.70132185076244"/>
    <n v="0"/>
    <n v="0"/>
    <n v="0"/>
    <x v="409"/>
    <n v="-40.608810789283183"/>
    <n v="2590"/>
    <n v="1552"/>
    <n v="17"/>
    <n v="23.52941176470588"/>
    <n v="17.359168997203351"/>
    <n v="-23.72789016816186"/>
    <n v="-4.3602984745063296"/>
    <n v="174"/>
    <n v="67"/>
    <n v="0.36384526527336719"/>
    <n v="-3.8912444720837431"/>
    <x v="403"/>
  </r>
  <r>
    <n v="413"/>
    <x v="0"/>
    <x v="6"/>
    <x v="412"/>
    <x v="1"/>
    <x v="1"/>
    <n v="35"/>
    <n v="195"/>
    <x v="0"/>
    <x v="0"/>
    <n v="3649"/>
    <n v="46.731234866828089"/>
    <n v="3899822.4179999968"/>
    <n v="12484914.880000001"/>
    <n v="-61.001775820000027"/>
    <n v="4.838709677419355"/>
    <n v="-9.1319227024213685"/>
    <n v="47.38489899560286"/>
    <n v="0"/>
    <n v="0"/>
    <n v="0"/>
    <x v="410"/>
    <n v="-45.073456070551373"/>
    <n v="3210"/>
    <n v="1617"/>
    <n v="7"/>
    <n v="14.285714285714279"/>
    <n v="38.447724117197957"/>
    <n v="-31.0827007590891"/>
    <n v="-12.58754062426971"/>
    <n v="699"/>
    <n v="244"/>
    <n v="0.34221551209601908"/>
    <n v="-10.557389224704449"/>
    <x v="404"/>
  </r>
  <r>
    <n v="414"/>
    <x v="0"/>
    <x v="6"/>
    <x v="413"/>
    <x v="1"/>
    <x v="1"/>
    <n v="30"/>
    <n v="120"/>
    <x v="0"/>
    <x v="0"/>
    <n v="3649"/>
    <n v="33.185840707964601"/>
    <n v="4683522.3091999888"/>
    <n v="22699594.796"/>
    <n v="-53.164776908000107"/>
    <n v="-34.328358208955223"/>
    <n v="-7.400910799852678"/>
    <n v="44.958867723893839"/>
    <n v="0"/>
    <n v="0"/>
    <n v="0"/>
    <x v="411"/>
    <n v="-19.684877308238772"/>
    <n v="2919"/>
    <n v="499"/>
    <n v="9"/>
    <n v="11.111111111111111"/>
    <n v="117.5960276239941"/>
    <n v="-25.38539551354944"/>
    <n v="-8.0829845829968221"/>
    <n v="516"/>
    <n v="133"/>
    <n v="0.86023002908322499"/>
    <n v="-2.1229971836009569"/>
    <x v="405"/>
  </r>
  <r>
    <n v="415"/>
    <x v="0"/>
    <x v="0"/>
    <x v="414"/>
    <x v="1"/>
    <x v="1"/>
    <n v="35"/>
    <n v="140"/>
    <x v="0"/>
    <x v="0"/>
    <n v="3649"/>
    <n v="28.669079211901892"/>
    <n v="17562779.741999991"/>
    <n v="21594768.18599999"/>
    <n v="75.627797419999908"/>
    <n v="-47.706422018348633"/>
    <n v="5.8726725746865327"/>
    <n v="23.88147098089388"/>
    <n v="0.24590916444740371"/>
    <n v="0.53425499350534633"/>
    <n v="0.17122587697735969"/>
    <x v="412"/>
    <n v="-10.15066187564809"/>
    <n v="1548"/>
    <n v="187"/>
    <n v="9"/>
    <n v="22.222222222222221"/>
    <n v="58.221349334070133"/>
    <n v="-6.1126648022373216"/>
    <n v="6.4580564748025093"/>
    <n v="387"/>
    <n v="115"/>
    <n v="3.8997281676913311"/>
    <n v="8.5894798907801846"/>
    <x v="406"/>
  </r>
  <r>
    <n v="416"/>
    <x v="0"/>
    <x v="10"/>
    <x v="415"/>
    <x v="1"/>
    <x v="1"/>
    <n v="20"/>
    <n v="85"/>
    <x v="0"/>
    <x v="0"/>
    <n v="3649"/>
    <n v="7.4416733708769112"/>
    <n v="8640962.2387999985"/>
    <n v="10000000"/>
    <n v="-13.590377612000021"/>
    <n v="-89.696969696969703"/>
    <n v="-1.4697807175607309"/>
    <n v="12.898209918641671"/>
    <n v="0"/>
    <n v="0"/>
    <n v="0"/>
    <x v="413"/>
    <n v="-35.114680160000013"/>
    <n v="3150"/>
    <n v="3150"/>
    <n v="3"/>
    <n v="33.333333333333329"/>
    <n v="33.173525103209457"/>
    <n v="-27.74627893336508"/>
    <n v="-4.752785513238611"/>
    <n v="133"/>
    <n v="90"/>
    <n v="0.87423483686681491"/>
    <n v="-1.59075251498797"/>
    <x v="407"/>
  </r>
  <r>
    <n v="417"/>
    <x v="0"/>
    <x v="10"/>
    <x v="416"/>
    <x v="0"/>
    <x v="0"/>
    <n v="20"/>
    <n v="180"/>
    <x v="0"/>
    <x v="0"/>
    <n v="3649"/>
    <n v="37.675914756735033"/>
    <n v="21409933.900999989"/>
    <n v="42646889.168999977"/>
    <n v="114.09933900999989"/>
    <n v="164.10256410256409"/>
    <n v="8.01901832109011"/>
    <n v="44.041202116531707"/>
    <n v="0.1820799146188613"/>
    <n v="0.31119563615291929"/>
    <n v="0.153749576087298"/>
    <x v="414"/>
    <n v="-10.71777461090473"/>
    <n v="2110"/>
    <n v="142"/>
    <n v="11"/>
    <n v="36.363636363636367"/>
    <n v="209.66855837252319"/>
    <n v="-16.609502559193139"/>
    <n v="7.1654957212104797"/>
    <n v="380"/>
    <n v="127"/>
    <n v="3.481982269679452"/>
    <n v="16.712119882956369"/>
    <x v="408"/>
  </r>
  <r>
    <n v="418"/>
    <x v="0"/>
    <x v="10"/>
    <x v="417"/>
    <x v="1"/>
    <x v="1"/>
    <n v="25"/>
    <n v="195"/>
    <x v="0"/>
    <x v="0"/>
    <n v="3649"/>
    <n v="38.480096501809413"/>
    <n v="63194608.62907894"/>
    <n v="175605572.6612995"/>
    <n v="531.94608629078937"/>
    <n v="443.39624597068092"/>
    <n v="20.53978849248892"/>
    <n v="77.788751196552681"/>
    <n v="0.2640457415313176"/>
    <n v="0.64024312211472134"/>
    <n v="0.31521498197543468"/>
    <x v="415"/>
    <n v="-19.016251196324479"/>
    <n v="1459"/>
    <n v="225"/>
    <n v="8"/>
    <n v="25"/>
    <n v="1095.535101087147"/>
    <n v="-23.324337880096682"/>
    <n v="25.917215558570579"/>
    <n v="841"/>
    <n v="170"/>
    <n v="17.726637364177339"/>
    <n v="129.60530621540249"/>
    <x v="409"/>
  </r>
  <r>
    <n v="419"/>
    <x v="0"/>
    <x v="10"/>
    <x v="418"/>
    <x v="1"/>
    <x v="1"/>
    <n v="20"/>
    <n v="135"/>
    <x v="0"/>
    <x v="0"/>
    <n v="3649"/>
    <n v="50.281576830249399"/>
    <n v="65126566.606399968"/>
    <n v="102803016.6064"/>
    <n v="551.26566606399967"/>
    <n v="-5.6603773584905666"/>
    <n v="20.917389325156769"/>
    <n v="34.94339171156961"/>
    <n v="0.5986078712053331"/>
    <n v="1.349284902076332"/>
    <n v="0.56096712502471291"/>
    <x v="416"/>
    <n v="-4.8848434307487487"/>
    <n v="1050"/>
    <n v="73"/>
    <n v="7"/>
    <n v="28.571428571428569"/>
    <n v="511.20685028711802"/>
    <n v="-9.8097208722667251"/>
    <n v="30.692735449423662"/>
    <n v="1019"/>
    <n v="262"/>
    <n v="17.141479355459271"/>
    <n v="75.471122385648513"/>
    <x v="410"/>
  </r>
  <r>
    <n v="420"/>
    <x v="0"/>
    <x v="10"/>
    <x v="419"/>
    <x v="1"/>
    <x v="1"/>
    <n v="25"/>
    <n v="95"/>
    <x v="0"/>
    <x v="0"/>
    <n v="3649"/>
    <n v="28.531073446327682"/>
    <n v="6434894.059199987"/>
    <n v="17086001.039199989"/>
    <n v="-35.65105940800013"/>
    <n v="0"/>
    <n v="-4.3842063887602256"/>
    <n v="54.288693848400243"/>
    <n v="0"/>
    <n v="0"/>
    <n v="0"/>
    <x v="417"/>
    <n v="-37.194432025338799"/>
    <n v="1048"/>
    <n v="378"/>
    <n v="15"/>
    <n v="20"/>
    <n v="86.812861603113276"/>
    <n v="-34.744972699427358"/>
    <n v="-2.896268301508242"/>
    <n v="183"/>
    <n v="68"/>
    <n v="0.92780700065312027"/>
    <n v="-0.50539211088297176"/>
    <x v="411"/>
  </r>
  <r>
    <n v="421"/>
    <x v="0"/>
    <x v="10"/>
    <x v="420"/>
    <x v="1"/>
    <x v="1"/>
    <n v="25"/>
    <n v="75"/>
    <x v="0"/>
    <x v="0"/>
    <n v="3649"/>
    <n v="62.283876156011253"/>
    <n v="79090206.371765941"/>
    <n v="115800078.85976601"/>
    <n v="690.90206371765942"/>
    <n v="1844.9983971148581"/>
    <n v="23.31161616053372"/>
    <n v="40.155648732923751"/>
    <n v="0.5805314294778271"/>
    <n v="1.3383669651338559"/>
    <n v="0.72269853657342364"/>
    <x v="418"/>
    <n v="-7.5754983087871253"/>
    <n v="1112"/>
    <n v="62"/>
    <n v="11"/>
    <n v="54.54545454545454"/>
    <n v="138.48922950933849"/>
    <n v="-11.749736769230809"/>
    <n v="20.68342428233332"/>
    <n v="672"/>
    <n v="207"/>
    <n v="9.1652416490593343"/>
    <n v="28.9913323962265"/>
    <x v="412"/>
  </r>
  <r>
    <n v="422"/>
    <x v="1"/>
    <x v="10"/>
    <x v="415"/>
    <x v="1"/>
    <x v="1"/>
    <n v="30"/>
    <n v="93"/>
    <x v="0"/>
    <x v="0"/>
    <n v="3649"/>
    <n v="7.763475462590506"/>
    <n v="6700435.311999999"/>
    <n v="10000000"/>
    <n v="-32.99564688000001"/>
    <n v="-89.696969696969703"/>
    <n v="-3.9776191199189741"/>
    <n v="11.73676435777028"/>
    <n v="0"/>
    <n v="0"/>
    <n v="0"/>
    <x v="413"/>
    <n v="-35.114680160000013"/>
    <n v="3145"/>
    <n v="3145"/>
    <n v="3"/>
    <n v="33.333333333333329"/>
    <n v="3.2659114147768342"/>
    <n v="-27.74627893336508"/>
    <n v="-12.495179324145621"/>
    <n v="145"/>
    <n v="93"/>
    <n v="8.6067836445957419E-2"/>
    <n v="-11.55995707779884"/>
    <x v="413"/>
  </r>
  <r>
    <n v="423"/>
    <x v="1"/>
    <x v="10"/>
    <x v="416"/>
    <x v="0"/>
    <x v="0"/>
    <n v="31"/>
    <n v="127"/>
    <x v="0"/>
    <x v="0"/>
    <n v="3649"/>
    <n v="36.107760353839971"/>
    <n v="28498153.981999978"/>
    <n v="58282168.162"/>
    <n v="184.9815398199998"/>
    <n v="164.10256410256409"/>
    <n v="11.194976946069479"/>
    <n v="44.707720455840118"/>
    <n v="0.25040366254251928"/>
    <n v="0.44955271057749502"/>
    <n v="0.21519200751520151"/>
    <x v="419"/>
    <n v="-10.117726267145679"/>
    <n v="2068"/>
    <n v="130"/>
    <n v="10"/>
    <n v="40"/>
    <n v="284.15439933618109"/>
    <n v="-20.776885918715742"/>
    <n v="11.04050077498575"/>
    <n v="374"/>
    <n v="134"/>
    <n v="4.9123748306704673"/>
    <n v="26.672281173179542"/>
    <x v="414"/>
  </r>
  <r>
    <n v="424"/>
    <x v="1"/>
    <x v="10"/>
    <x v="417"/>
    <x v="1"/>
    <x v="1"/>
    <n v="35"/>
    <n v="81"/>
    <x v="0"/>
    <x v="0"/>
    <n v="3649"/>
    <n v="44.069159630076399"/>
    <n v="61086701.786974616"/>
    <n v="125904651.34720001"/>
    <n v="510.86701786974612"/>
    <n v="443.39624597068092"/>
    <n v="20.126145009080059"/>
    <n v="86.082462124463149"/>
    <n v="0.2338007593228511"/>
    <n v="0.5628950274040464"/>
    <n v="0.30739310164284162"/>
    <x v="420"/>
    <n v="-20.597787661589539"/>
    <n v="1459"/>
    <n v="212"/>
    <n v="10"/>
    <n v="20"/>
    <n v="1532.369607731443"/>
    <n v="-21.37094943970326"/>
    <n v="19.838023379447002"/>
    <n v="856"/>
    <n v="158"/>
    <n v="14.68013624915659"/>
    <n v="144.49522695397991"/>
    <x v="415"/>
  </r>
  <r>
    <n v="425"/>
    <x v="1"/>
    <x v="10"/>
    <x v="418"/>
    <x v="1"/>
    <x v="1"/>
    <n v="22"/>
    <n v="123"/>
    <x v="0"/>
    <x v="0"/>
    <n v="3649"/>
    <n v="49.798873692679003"/>
    <n v="69854122.057599977"/>
    <n v="110265542.05760001"/>
    <n v="598.54122057599977"/>
    <n v="-5.6603773584905666"/>
    <n v="21.77938335428329"/>
    <n v="35.106555424034362"/>
    <n v="0.62037938758790523"/>
    <n v="1.4151476730537409"/>
    <n v="0.58408401175253177"/>
    <x v="421"/>
    <n v="-4.7780325062720079"/>
    <n v="1045"/>
    <n v="72"/>
    <n v="6"/>
    <n v="33.333333333333329"/>
    <n v="502.21851425348387"/>
    <n v="-9.2393475655300641"/>
    <n v="38.260765531130687"/>
    <n v="1014"/>
    <n v="303"/>
    <n v="22.36551023707591"/>
    <n v="87.892689919571524"/>
    <x v="416"/>
  </r>
  <r>
    <n v="426"/>
    <x v="1"/>
    <x v="10"/>
    <x v="419"/>
    <x v="1"/>
    <x v="1"/>
    <n v="23"/>
    <n v="106"/>
    <x v="0"/>
    <x v="0"/>
    <n v="3649"/>
    <n v="28.571428571428569"/>
    <n v="6025525.6647999864"/>
    <n v="17548651.364799991"/>
    <n v="-39.744743352000143"/>
    <n v="0"/>
    <n v="-5.0212162058977716"/>
    <n v="54.006993422689433"/>
    <n v="0"/>
    <n v="0"/>
    <n v="0"/>
    <x v="422"/>
    <n v="-37.501630174422168"/>
    <n v="1048"/>
    <n v="378"/>
    <n v="14"/>
    <n v="21.428571428571431"/>
    <n v="73.865435551412361"/>
    <n v="-36.076707950459451"/>
    <n v="-3.5538121356766039"/>
    <n v="188"/>
    <n v="73"/>
    <n v="0.80324257001161914"/>
    <n v="-1.4235144729175511"/>
    <x v="417"/>
  </r>
  <r>
    <n v="427"/>
    <x v="1"/>
    <x v="10"/>
    <x v="420"/>
    <x v="1"/>
    <x v="1"/>
    <n v="21"/>
    <n v="59"/>
    <x v="0"/>
    <x v="0"/>
    <n v="3649"/>
    <n v="62.283876156011253"/>
    <n v="96540484.071943551"/>
    <n v="132099116.2959436"/>
    <n v="865.40484071943558"/>
    <n v="1844.9983971148581"/>
    <n v="25.82807661028637"/>
    <n v="41.044141057455938"/>
    <n v="0.62927560292054219"/>
    <n v="1.498413050693377"/>
    <n v="0.7986863189705885"/>
    <x v="423"/>
    <n v="-7.2048071173752852"/>
    <n v="1112"/>
    <n v="61"/>
    <n v="14"/>
    <n v="42.857142857142847"/>
    <n v="158.81019689825331"/>
    <n v="-11.59257539601127"/>
    <n v="17.58084975351402"/>
    <n v="671"/>
    <n v="162"/>
    <n v="8.0480320886604062"/>
    <n v="26.467789916726009"/>
    <x v="418"/>
  </r>
  <r>
    <n v="428"/>
    <x v="1"/>
    <x v="0"/>
    <x v="0"/>
    <x v="0"/>
    <x v="0"/>
    <n v="32"/>
    <n v="132"/>
    <x v="0"/>
    <x v="0"/>
    <n v="3649"/>
    <n v="43.724859211584878"/>
    <n v="41226026.837897263"/>
    <n v="68634341.837897256"/>
    <n v="312.26026837897251"/>
    <n v="236.1423751091551"/>
    <n v="15.44057809258819"/>
    <n v="50.961170080403093"/>
    <n v="0.30298711878528473"/>
    <n v="0.66546193514470509"/>
    <n v="0.29424625133644372"/>
    <x v="424"/>
    <n v="-12.95560173654663"/>
    <n v="1141"/>
    <n v="133"/>
    <n v="9"/>
    <n v="55.555555555555557"/>
    <n v="155.31160360376529"/>
    <n v="-12.38583693156879"/>
    <n v="17.04502657200495"/>
    <n v="403"/>
    <n v="175"/>
    <n v="7.3939874457015966"/>
    <n v="23.922488264055559"/>
    <x v="419"/>
  </r>
  <r>
    <n v="429"/>
    <x v="1"/>
    <x v="1"/>
    <x v="1"/>
    <x v="1"/>
    <x v="1"/>
    <n v="28"/>
    <n v="127"/>
    <x v="0"/>
    <x v="0"/>
    <n v="3649"/>
    <n v="3.5398230088495581"/>
    <n v="4878602.9699999979"/>
    <n v="11925252.970000001"/>
    <n v="-51.213970300000021"/>
    <n v="-94.117647058823522"/>
    <n v="-7.0170668024610698"/>
    <n v="23.050749409117319"/>
    <n v="0"/>
    <n v="0"/>
    <n v="0"/>
    <x v="425"/>
    <n v="-35.796277640205403"/>
    <n v="1745"/>
    <n v="1509"/>
    <n v="3"/>
    <n v="0"/>
    <n v="-5.2538822571792432"/>
    <n v="-44.851454328425518"/>
    <n v="-21.27818651293337"/>
    <n v="101"/>
    <n v="40"/>
    <n v="0"/>
    <n v="-18.913038393908071"/>
    <x v="420"/>
  </r>
  <r>
    <n v="430"/>
    <x v="1"/>
    <x v="2"/>
    <x v="2"/>
    <x v="1"/>
    <x v="1"/>
    <n v="27"/>
    <n v="152"/>
    <x v="0"/>
    <x v="0"/>
    <n v="3649"/>
    <n v="36.257545271629773"/>
    <n v="44224718.944799997"/>
    <n v="74703848.944799989"/>
    <n v="342.24718944799997"/>
    <n v="-41.333333333333343"/>
    <n v="16.272201530408719"/>
    <n v="54.005756679094851"/>
    <n v="0.30130494471356117"/>
    <n v="0.75125680196001454"/>
    <n v="0.35684699743137333"/>
    <x v="426"/>
    <n v="-16.943683458608739"/>
    <n v="1071"/>
    <n v="129"/>
    <n v="4"/>
    <n v="50"/>
    <n v="202.91519029623461"/>
    <n v="-14.50936841891426"/>
    <n v="45.01629812507344"/>
    <n v="818"/>
    <n v="328"/>
    <n v="18.722554414634779"/>
    <n v="64.81680721672474"/>
    <x v="421"/>
  </r>
  <r>
    <n v="431"/>
    <x v="1"/>
    <x v="3"/>
    <x v="3"/>
    <x v="0"/>
    <x v="1"/>
    <n v="20"/>
    <n v="52"/>
    <x v="0"/>
    <x v="0"/>
    <n v="3649"/>
    <n v="42.799678197908293"/>
    <n v="67054195.343999967"/>
    <n v="111756835.344"/>
    <n v="570.5419534399997"/>
    <n v="83.333333333333343"/>
    <n v="21.275441499149679"/>
    <n v="42.681370626529556"/>
    <n v="0.49847137490766191"/>
    <n v="1.226710128843657"/>
    <n v="0.49227940761241018"/>
    <x v="427"/>
    <n v="-8.3269818733594825"/>
    <n v="645"/>
    <n v="73"/>
    <n v="12"/>
    <n v="33.333333333333329"/>
    <n v="325.57626500373459"/>
    <n v="-13.10427487015582"/>
    <n v="17.184282153984931"/>
    <n v="739"/>
    <n v="130"/>
    <n v="9.0531489438743833"/>
    <n v="34.226966427395112"/>
    <x v="422"/>
  </r>
  <r>
    <n v="432"/>
    <x v="1"/>
    <x v="4"/>
    <x v="4"/>
    <x v="1"/>
    <x v="1"/>
    <n v="35"/>
    <n v="187"/>
    <x v="0"/>
    <x v="0"/>
    <n v="3649"/>
    <n v="35.438455349959767"/>
    <n v="44693057.460799992"/>
    <n v="73904057.460799992"/>
    <n v="346.93057460799992"/>
    <n v="4.4871794871794872"/>
    <n v="16.389368867420242"/>
    <n v="42.029250688564233"/>
    <n v="0.38995148852081801"/>
    <n v="0.81641556752266042"/>
    <n v="0.35624904815150282"/>
    <x v="428"/>
    <n v="-8.4129276932135149"/>
    <n v="1768"/>
    <n v="97"/>
    <n v="5"/>
    <n v="40"/>
    <n v="336.61891444552248"/>
    <n v="-12.736295392896951"/>
    <n v="34.911695280667551"/>
    <n v="647"/>
    <n v="258"/>
    <n v="15.03352686805424"/>
    <n v="68.939465828893077"/>
    <x v="423"/>
  </r>
  <r>
    <n v="433"/>
    <x v="1"/>
    <x v="3"/>
    <x v="5"/>
    <x v="0"/>
    <x v="1"/>
    <n v="28"/>
    <n v="171"/>
    <x v="0"/>
    <x v="0"/>
    <n v="3649"/>
    <n v="47.686116700201211"/>
    <n v="20946418.583999999"/>
    <n v="28018248.583999999"/>
    <n v="109.46418584"/>
    <n v="119.1919191919192"/>
    <n v="7.7862208338497219"/>
    <n v="42.469183531481583"/>
    <n v="0.18333813335681259"/>
    <n v="0.33139743161720531"/>
    <n v="0.1587826797841938"/>
    <x v="429"/>
    <n v="-18.906269794473559"/>
    <n v="1358"/>
    <n v="192"/>
    <n v="7"/>
    <n v="42.857142857142847"/>
    <n v="118.1056201945421"/>
    <n v="-22.20390807413014"/>
    <n v="11.14107656903218"/>
    <n v="598"/>
    <n v="246"/>
    <n v="3.5073211823250929"/>
    <n v="18.92603658838776"/>
    <x v="424"/>
  </r>
  <r>
    <n v="434"/>
    <x v="1"/>
    <x v="4"/>
    <x v="6"/>
    <x v="1"/>
    <x v="1"/>
    <n v="35"/>
    <n v="150"/>
    <x v="0"/>
    <x v="0"/>
    <n v="3649"/>
    <n v="39.123441897868908"/>
    <n v="22445478.719199989"/>
    <n v="39765754.95319999"/>
    <n v="124.4547871919999"/>
    <n v="36.55913978494624"/>
    <n v="8.537246604295202"/>
    <n v="45.389713305023747"/>
    <n v="0.18808769614656931"/>
    <n v="0.3479870314182929"/>
    <n v="0.1823876866930676"/>
    <x v="430"/>
    <n v="-12.849808767398381"/>
    <n v="2126"/>
    <n v="138"/>
    <n v="7"/>
    <n v="42.857142857142847"/>
    <n v="189.23624983353309"/>
    <n v="-17.080635313095989"/>
    <n v="12.24367373812332"/>
    <n v="711"/>
    <n v="207"/>
    <n v="5.3206608594897036"/>
    <n v="23.8827288029761"/>
    <x v="425"/>
  </r>
  <r>
    <n v="435"/>
    <x v="1"/>
    <x v="5"/>
    <x v="7"/>
    <x v="1"/>
    <x v="1"/>
    <n v="28"/>
    <n v="148"/>
    <x v="0"/>
    <x v="0"/>
    <n v="3649"/>
    <n v="37.691069991954947"/>
    <n v="19280500.82893493"/>
    <n v="62242123.420934953"/>
    <n v="92.805008289349303"/>
    <n v="-64.220183886940674"/>
    <n v="6.8813118586497524"/>
    <n v="45.245147314366811"/>
    <n v="0.1520895005786557"/>
    <n v="0.28753834701972569"/>
    <n v="9.9134582918525407E-2"/>
    <x v="431"/>
    <n v="-12.207640998342059"/>
    <n v="1911"/>
    <n v="176"/>
    <n v="7"/>
    <n v="42.857142857142847"/>
    <n v="99.760287654814221"/>
    <n v="-32.563193671140738"/>
    <n v="9.8326074218555206"/>
    <n v="653"/>
    <n v="194"/>
    <n v="3.2970793214292682"/>
    <n v="17.354512033405548"/>
    <x v="426"/>
  </r>
  <r>
    <n v="436"/>
    <x v="1"/>
    <x v="6"/>
    <x v="8"/>
    <x v="1"/>
    <x v="1"/>
    <n v="21"/>
    <n v="172"/>
    <x v="0"/>
    <x v="0"/>
    <n v="3649"/>
    <n v="23.69267900241352"/>
    <n v="3682022.370799995"/>
    <n v="10000000"/>
    <n v="-63.179776292000042"/>
    <n v="-90.666666666666657"/>
    <n v="-9.6318905872529328"/>
    <n v="23.927949750335419"/>
    <n v="0"/>
    <n v="0"/>
    <n v="0"/>
    <x v="432"/>
    <n v="-63.179776292000042"/>
    <n v="3315"/>
    <n v="3315"/>
    <n v="8"/>
    <n v="0"/>
    <n v="-2.790448253539612"/>
    <n v="-25.73014946167164"/>
    <n v="-11.741926120139491"/>
    <n v="240"/>
    <n v="105"/>
    <n v="0"/>
    <n v="-11.43122756540626"/>
    <x v="427"/>
  </r>
  <r>
    <n v="437"/>
    <x v="1"/>
    <x v="7"/>
    <x v="9"/>
    <x v="1"/>
    <x v="1"/>
    <n v="30"/>
    <n v="83"/>
    <x v="0"/>
    <x v="0"/>
    <n v="3649"/>
    <n v="36.763518966908798"/>
    <n v="8310735.1359999934"/>
    <n v="11449614.880000001"/>
    <n v="-16.892648640000061"/>
    <n v="-81.267605633802816"/>
    <n v="-1.864138393153514"/>
    <n v="27.62071820419629"/>
    <n v="0"/>
    <n v="0"/>
    <n v="0"/>
    <x v="433"/>
    <n v="-18.005498643488"/>
    <n v="3210"/>
    <n v="1078"/>
    <n v="11"/>
    <n v="36.363636363636367"/>
    <n v="13.882033149006221"/>
    <n v="-19.2838512484206"/>
    <n v="-1.668149144151132"/>
    <n v="242"/>
    <n v="119"/>
    <n v="0.74671660855830357"/>
    <n v="-1.1911214143330831"/>
    <x v="428"/>
  </r>
  <r>
    <n v="438"/>
    <x v="1"/>
    <x v="6"/>
    <x v="10"/>
    <x v="1"/>
    <x v="1"/>
    <n v="25"/>
    <n v="76"/>
    <x v="0"/>
    <x v="0"/>
    <n v="3649"/>
    <n v="20.997586484312151"/>
    <n v="8594702.0863999911"/>
    <n v="22923725.875999991"/>
    <n v="-14.05297913600009"/>
    <n v="-90.427350427350433"/>
    <n v="-1.523380223103121"/>
    <n v="56.594099136998167"/>
    <n v="0"/>
    <n v="0"/>
    <n v="0"/>
    <x v="434"/>
    <n v="-31.292655543905099"/>
    <n v="2032"/>
    <n v="879"/>
    <n v="9"/>
    <n v="44.444444444444443"/>
    <n v="55.565533748881869"/>
    <n v="-24.890131841789849"/>
    <n v="-1.668548344662024"/>
    <n v="157"/>
    <n v="82"/>
    <n v="1.0450522201711041"/>
    <n v="0.2948332088657265"/>
    <x v="429"/>
  </r>
  <r>
    <n v="439"/>
    <x v="1"/>
    <x v="4"/>
    <x v="11"/>
    <x v="1"/>
    <x v="1"/>
    <n v="31"/>
    <n v="54"/>
    <x v="0"/>
    <x v="0"/>
    <n v="3649"/>
    <n v="30.611423974255828"/>
    <n v="5410610.5038636103"/>
    <n v="11989939.803863609"/>
    <n v="-45.893894961363898"/>
    <n v="-83.971384852195612"/>
    <n v="-6.0363672000903641"/>
    <n v="21.719637453310149"/>
    <n v="0"/>
    <n v="0"/>
    <n v="0"/>
    <x v="435"/>
    <n v="-18.391857999976182"/>
    <n v="1866"/>
    <n v="562"/>
    <n v="21"/>
    <n v="9.5238095238095237"/>
    <n v="25.823038328032322"/>
    <n v="-12.77228691597452"/>
    <n v="-2.882593096856489"/>
    <n v="117"/>
    <n v="52"/>
    <n v="0.33869619212260299"/>
    <n v="-2.6248825864875269"/>
    <x v="430"/>
  </r>
  <r>
    <n v="440"/>
    <x v="1"/>
    <x v="7"/>
    <x v="12"/>
    <x v="1"/>
    <x v="1"/>
    <n v="29"/>
    <n v="160"/>
    <x v="0"/>
    <x v="0"/>
    <n v="3649"/>
    <n v="12.308930008045049"/>
    <n v="4552458.6959999958"/>
    <n v="10771386.408399999"/>
    <n v="-54.475413040000042"/>
    <n v="-85.507246376811594"/>
    <n v="-7.6669464132537506"/>
    <n v="19.653421535299689"/>
    <n v="0"/>
    <n v="0"/>
    <n v="0"/>
    <x v="436"/>
    <n v="-33.413260092436083"/>
    <n v="2149"/>
    <n v="1078"/>
    <n v="6"/>
    <n v="0"/>
    <n v="-2.0782903652871609"/>
    <n v="-21.96863763483821"/>
    <n v="-12.29169423733034"/>
    <n v="168"/>
    <n v="71"/>
    <n v="0"/>
    <n v="-11.98167844293407"/>
    <x v="431"/>
  </r>
  <r>
    <n v="441"/>
    <x v="1"/>
    <x v="1"/>
    <x v="13"/>
    <x v="1"/>
    <x v="1"/>
    <n v="25"/>
    <n v="152"/>
    <x v="0"/>
    <x v="0"/>
    <n v="3649"/>
    <n v="44.891391794046662"/>
    <n v="5238950.225599993"/>
    <n v="10000000"/>
    <n v="-47.610497744000071"/>
    <n v="57.360406091370557"/>
    <n v="-6.3429554205012284"/>
    <n v="39.497728774271842"/>
    <n v="0"/>
    <n v="0"/>
    <n v="0"/>
    <x v="437"/>
    <n v="-73.907697472000052"/>
    <n v="2971"/>
    <n v="2971"/>
    <n v="14"/>
    <n v="21.428571428571431"/>
    <n v="113.07764016513519"/>
    <n v="-26.88512347274774"/>
    <n v="-4.5127610849801219"/>
    <n v="713"/>
    <n v="115"/>
    <n v="0.94909590148481981"/>
    <n v="-0.56600581760470181"/>
    <x v="432"/>
  </r>
  <r>
    <n v="442"/>
    <x v="1"/>
    <x v="6"/>
    <x v="14"/>
    <x v="1"/>
    <x v="1"/>
    <n v="34"/>
    <n v="73"/>
    <x v="0"/>
    <x v="0"/>
    <n v="3649"/>
    <n v="29.404666130329851"/>
    <n v="17515088.375999991"/>
    <n v="22755264.995999999"/>
    <n v="75.150883759999942"/>
    <n v="-90.740740740740748"/>
    <n v="5.8459239568990684"/>
    <n v="19.865954105354781"/>
    <n v="0.29426847187386412"/>
    <n v="0.49136220487270182"/>
    <n v="0.22111494186886491"/>
    <x v="438"/>
    <n v="-4.8724822135432087"/>
    <n v="2005"/>
    <n v="100"/>
    <n v="5"/>
    <n v="40"/>
    <n v="60.091578049602859"/>
    <n v="-12.811808150661211"/>
    <n v="11.862361996382459"/>
    <n v="551"/>
    <n v="214"/>
    <n v="4.4580813067639342"/>
    <n v="15.228496212118699"/>
    <x v="433"/>
  </r>
  <r>
    <n v="443"/>
    <x v="1"/>
    <x v="5"/>
    <x v="15"/>
    <x v="1"/>
    <x v="1"/>
    <n v="30"/>
    <n v="50"/>
    <x v="0"/>
    <x v="0"/>
    <n v="3649"/>
    <n v="51.689460981496381"/>
    <n v="13005421.39199999"/>
    <n v="17345074.291999988"/>
    <n v="30.05421391999986"/>
    <n v="82.051282051282044"/>
    <n v="2.6995465678903101"/>
    <n v="24.418618293110011"/>
    <n v="0.1105527976843807"/>
    <n v="0.18821844498871901"/>
    <n v="9.2673683408005941E-2"/>
    <x v="15"/>
    <n v="-8.1827763594184884"/>
    <n v="1625"/>
    <n v="239"/>
    <n v="18"/>
    <n v="38.888888888888893"/>
    <n v="29.932576483441121"/>
    <n v="-7.8883118036134459"/>
    <n v="1.4705911522559181"/>
    <n v="215"/>
    <n v="105"/>
    <n v="2.076470987975898"/>
    <n v="1.827563813949151"/>
    <x v="15"/>
  </r>
  <r>
    <n v="444"/>
    <x v="1"/>
    <x v="1"/>
    <x v="16"/>
    <x v="0"/>
    <x v="1"/>
    <n v="21"/>
    <n v="87"/>
    <x v="0"/>
    <x v="0"/>
    <n v="3649"/>
    <n v="46.599597585513081"/>
    <n v="246355543.22679999"/>
    <n v="346819543.22680002"/>
    <n v="2363.555432268"/>
    <n v="84.523809523809518"/>
    <n v="38.39365549713105"/>
    <n v="50.798464183917638"/>
    <n v="0.75580346992628467"/>
    <n v="2.1838006442505091"/>
    <n v="1.3209492378187599"/>
    <x v="439"/>
    <n v="-7.9328477979994236"/>
    <n v="828"/>
    <n v="66"/>
    <n v="9"/>
    <n v="44.444444444444443"/>
    <n v="499.28086296444258"/>
    <n v="-15.297721165973391"/>
    <n v="42.763822285766487"/>
    <n v="560"/>
    <n v="188"/>
    <n v="20.153872398541871"/>
    <n v="83.95370302260784"/>
    <x v="434"/>
  </r>
  <r>
    <n v="445"/>
    <x v="1"/>
    <x v="7"/>
    <x v="17"/>
    <x v="1"/>
    <x v="1"/>
    <n v="35"/>
    <n v="107"/>
    <x v="0"/>
    <x v="0"/>
    <n v="3649"/>
    <n v="38.415124698310542"/>
    <n v="9634740.7571999915"/>
    <n v="15905770.898800001"/>
    <n v="-3.652592428000085"/>
    <n v="-40.416666666666657"/>
    <n v="-0.37647554307050912"/>
    <n v="23.56656589490634"/>
    <n v="0"/>
    <n v="0"/>
    <n v="0"/>
    <x v="440"/>
    <n v="-8.897705924826429"/>
    <n v="1351"/>
    <n v="184"/>
    <n v="12"/>
    <n v="16.666666666666661"/>
    <n v="55.24848442738277"/>
    <n v="-11.661561681537711"/>
    <n v="-0.30961838926807372"/>
    <n v="466"/>
    <n v="115"/>
    <n v="1.1845894535340771"/>
    <n v="0.87799518308508318"/>
    <x v="435"/>
  </r>
  <r>
    <n v="446"/>
    <x v="1"/>
    <x v="4"/>
    <x v="18"/>
    <x v="1"/>
    <x v="1"/>
    <n v="23"/>
    <n v="78"/>
    <x v="0"/>
    <x v="0"/>
    <n v="3649"/>
    <n v="30.85277554304103"/>
    <n v="37673209.399599977"/>
    <n v="51337311.684799992"/>
    <n v="276.73209399599978"/>
    <n v="-18.18181818181818"/>
    <n v="14.39079494671469"/>
    <n v="44.347143923384337"/>
    <n v="0.32450330897468233"/>
    <n v="0.79624320733712795"/>
    <n v="0.30168827850965141"/>
    <x v="441"/>
    <n v="-13.019328701934681"/>
    <n v="1793"/>
    <n v="158"/>
    <n v="15"/>
    <n v="26.666666666666671"/>
    <n v="377.68764439194689"/>
    <n v="-12.697355765673789"/>
    <n v="9.245158936684895"/>
    <n v="353"/>
    <n v="75"/>
    <n v="5.7387525767889453"/>
    <n v="24.289214720434991"/>
    <x v="436"/>
  </r>
  <r>
    <n v="447"/>
    <x v="1"/>
    <x v="8"/>
    <x v="19"/>
    <x v="0"/>
    <x v="1"/>
    <n v="32"/>
    <n v="95"/>
    <x v="0"/>
    <x v="0"/>
    <n v="3649"/>
    <n v="39.662107803700728"/>
    <n v="36574572.73163294"/>
    <n v="68788451.147632942"/>
    <n v="265.74572731632941"/>
    <n v="-14.11077875331582"/>
    <n v="14.048128564620541"/>
    <n v="28.662089904446489"/>
    <n v="0.49012924777830641"/>
    <n v="0.92375647515194681"/>
    <n v="0.29997909379427617"/>
    <x v="442"/>
    <n v="-6.5835500494129882"/>
    <n v="1032"/>
    <n v="77"/>
    <n v="9"/>
    <n v="44.444444444444443"/>
    <n v="170.44551986431679"/>
    <n v="-15.389752847960899"/>
    <n v="15.498788025664419"/>
    <n v="578"/>
    <n v="159"/>
    <n v="5.758792754891938"/>
    <n v="24.114442371470449"/>
    <x v="437"/>
  </r>
  <r>
    <n v="448"/>
    <x v="1"/>
    <x v="6"/>
    <x v="20"/>
    <x v="1"/>
    <x v="1"/>
    <n v="34"/>
    <n v="183"/>
    <x v="0"/>
    <x v="0"/>
    <n v="3649"/>
    <n v="30.317651789304389"/>
    <n v="6187499.5511999922"/>
    <n v="13329617.48399999"/>
    <n v="-38.12500448800008"/>
    <n v="-30.588235294117649"/>
    <n v="-4.7478297446586488"/>
    <n v="29.936994000276801"/>
    <n v="0"/>
    <n v="0"/>
    <n v="0"/>
    <x v="20"/>
    <n v="-22.042410401978461"/>
    <n v="1760"/>
    <n v="386"/>
    <n v="9"/>
    <n v="33.333333333333329"/>
    <n v="17.91405868513338"/>
    <n v="-29.801219668473308"/>
    <n v="-5.194257108206668"/>
    <n v="310"/>
    <n v="119"/>
    <n v="0.44429487831839592"/>
    <n v="-4.282223985270174"/>
    <x v="20"/>
  </r>
  <r>
    <n v="449"/>
    <x v="1"/>
    <x v="4"/>
    <x v="21"/>
    <x v="1"/>
    <x v="1"/>
    <n v="34"/>
    <n v="186"/>
    <x v="0"/>
    <x v="0"/>
    <n v="3649"/>
    <n v="27.071600965406269"/>
    <n v="916937.44599999359"/>
    <n v="10000000"/>
    <n v="-90.830625540000071"/>
    <n v="-3.0769230769230771"/>
    <n v="-21.509913885574949"/>
    <n v="32.751330686926991"/>
    <n v="0"/>
    <n v="0"/>
    <n v="0"/>
    <x v="443"/>
    <n v="-90.879385540000072"/>
    <n v="2825"/>
    <n v="2825"/>
    <n v="14"/>
    <n v="0"/>
    <n v="-4.6829084286673428"/>
    <n v="-32.455154533983688"/>
    <n v="-15.690794696226909"/>
    <n v="170"/>
    <n v="69"/>
    <n v="0"/>
    <n v="-15.20402282927569"/>
    <x v="438"/>
  </r>
  <r>
    <n v="450"/>
    <x v="1"/>
    <x v="8"/>
    <x v="22"/>
    <x v="1"/>
    <x v="1"/>
    <n v="24"/>
    <n v="132"/>
    <x v="0"/>
    <x v="0"/>
    <n v="3649"/>
    <n v="46.401286690792119"/>
    <n v="1919122.4220437431"/>
    <n v="11644282.032043749"/>
    <n v="-80.808775779562566"/>
    <n v="13.709639505100791"/>
    <n v="-15.402210167479209"/>
    <n v="37.009066554838682"/>
    <n v="0"/>
    <n v="0"/>
    <n v="0"/>
    <x v="444"/>
    <n v="-49.772559421398128"/>
    <n v="1752"/>
    <n v="843"/>
    <n v="15"/>
    <n v="6.666666666666667"/>
    <n v="248.86366025840749"/>
    <n v="-32.224188117116597"/>
    <n v="-10.43212444624274"/>
    <n v="377"/>
    <n v="112"/>
    <n v="0.96919328599287902"/>
    <n v="-0.52735759517029468"/>
    <x v="439"/>
  </r>
  <r>
    <n v="451"/>
    <x v="1"/>
    <x v="8"/>
    <x v="23"/>
    <x v="1"/>
    <x v="1"/>
    <n v="32"/>
    <n v="161"/>
    <x v="0"/>
    <x v="0"/>
    <n v="3649"/>
    <n v="33.494169682348208"/>
    <n v="5072188.523999989"/>
    <n v="15770110.294"/>
    <n v="-49.278114760000108"/>
    <n v="-42.222222222222221"/>
    <n v="-6.646982057533668"/>
    <n v="25.364895719410729"/>
    <n v="0"/>
    <n v="0"/>
    <n v="0"/>
    <x v="445"/>
    <n v="-9.6415743013685624"/>
    <n v="2844"/>
    <n v="213"/>
    <n v="11"/>
    <n v="18.18181818181818"/>
    <n v="37.26218596164135"/>
    <n v="-17.906731100761281"/>
    <n v="-5.9846317923987202"/>
    <n v="554"/>
    <n v="110"/>
    <n v="0.46210457351902012"/>
    <n v="-4.910305688765348"/>
    <x v="440"/>
  </r>
  <r>
    <n v="452"/>
    <x v="1"/>
    <x v="3"/>
    <x v="24"/>
    <x v="1"/>
    <x v="1"/>
    <n v="35"/>
    <n v="72"/>
    <x v="0"/>
    <x v="0"/>
    <n v="3649"/>
    <n v="48.39098954143202"/>
    <n v="17083874.52119999"/>
    <n v="22890204.061199989"/>
    <n v="70.838745211999949"/>
    <n v="14.90384615384615"/>
    <n v="5.5788035435415004"/>
    <n v="43.914264140711722"/>
    <n v="0.12703852956901859"/>
    <n v="0.2392680926104421"/>
    <n v="0.1020414446409476"/>
    <x v="446"/>
    <n v="-14.69683567134695"/>
    <n v="1339"/>
    <n v="179"/>
    <n v="13"/>
    <n v="53.846153846153847"/>
    <n v="71.071310172473872"/>
    <n v="-22.079320418334891"/>
    <n v="4.2055523900816896"/>
    <n v="297"/>
    <n v="135"/>
    <n v="2.1826483327280251"/>
    <n v="6.7954089697001381"/>
    <x v="441"/>
  </r>
  <r>
    <n v="453"/>
    <x v="1"/>
    <x v="2"/>
    <x v="25"/>
    <x v="0"/>
    <x v="1"/>
    <n v="28"/>
    <n v="195"/>
    <x v="0"/>
    <x v="0"/>
    <n v="3649"/>
    <n v="29.806918744971849"/>
    <n v="10825103.05399999"/>
    <n v="16204113.05399999"/>
    <n v="8.2510305399999027"/>
    <n v="10.25210084033613"/>
    <n v="0.80690827505423002"/>
    <n v="30.48450502453144"/>
    <n v="2.6469456348557938E-2"/>
    <n v="4.1350652234904091E-2"/>
    <n v="1.209549900740069E-2"/>
    <x v="447"/>
    <n v="-23.348376790038369"/>
    <n v="3083"/>
    <n v="653"/>
    <n v="11"/>
    <n v="9.0909090909090917"/>
    <n v="144.23521962324449"/>
    <n v="-19.394971648057421"/>
    <n v="0.72247077451907948"/>
    <n v="531"/>
    <n v="98"/>
    <n v="1.8816839323999459"/>
    <n v="6.1439105608017091"/>
    <x v="442"/>
  </r>
  <r>
    <n v="454"/>
    <x v="1"/>
    <x v="5"/>
    <x v="26"/>
    <x v="1"/>
    <x v="1"/>
    <n v="35"/>
    <n v="133"/>
    <x v="0"/>
    <x v="0"/>
    <n v="3649"/>
    <n v="40.345937248592122"/>
    <n v="16924574.668799989"/>
    <n v="40713741.082799993"/>
    <n v="69.245746687999926"/>
    <n v="69.166666666666671"/>
    <n v="5.4785887875546502"/>
    <n v="49.424240963528682"/>
    <n v="0.1108482129568248"/>
    <n v="0.22023951230047831"/>
    <n v="7.3145484692216739E-2"/>
    <x v="448"/>
    <n v="-25.982014680407701"/>
    <n v="2520"/>
    <n v="412"/>
    <n v="11"/>
    <n v="18.18181818181818"/>
    <n v="331.98162205353572"/>
    <n v="-23.42522306565456"/>
    <n v="4.8996130776145064"/>
    <n v="420"/>
    <n v="132"/>
    <n v="3.7523393411297601"/>
    <n v="22.46400302365684"/>
    <x v="443"/>
  </r>
  <r>
    <n v="455"/>
    <x v="1"/>
    <x v="3"/>
    <x v="27"/>
    <x v="1"/>
    <x v="1"/>
    <n v="33"/>
    <n v="186"/>
    <x v="0"/>
    <x v="0"/>
    <n v="3649"/>
    <n v="27.031375703942079"/>
    <n v="10635833.8288"/>
    <n v="20170386.257599998"/>
    <n v="6.358338287999965"/>
    <n v="-80.397350993377486"/>
    <n v="0.62682470612727137"/>
    <n v="35.480987612949363"/>
    <n v="1.7666495447226541E-2"/>
    <n v="2.886183667684768E-2"/>
    <n v="1.1929762515102169E-2"/>
    <x v="449"/>
    <n v="-11.8531726487395"/>
    <n v="1624"/>
    <n v="139"/>
    <n v="5"/>
    <n v="20"/>
    <n v="101.37125771654659"/>
    <n v="-22.22099438121063"/>
    <n v="1.240359552539561"/>
    <n v="476"/>
    <n v="191"/>
    <n v="1.752039707616238"/>
    <n v="8.7024524253008959"/>
    <x v="444"/>
  </r>
  <r>
    <n v="456"/>
    <x v="1"/>
    <x v="4"/>
    <x v="28"/>
    <x v="1"/>
    <x v="1"/>
    <n v="21"/>
    <n v="52"/>
    <x v="0"/>
    <x v="0"/>
    <n v="3649"/>
    <n v="40.788415124698311"/>
    <n v="21374914.94159998"/>
    <n v="28146918.881599981"/>
    <n v="113.7491494159998"/>
    <n v="-66.341463414634148"/>
    <n v="8.0044466522739111"/>
    <n v="25.864584411058559"/>
    <n v="0.30947516979439887"/>
    <n v="0.56816460640383148"/>
    <n v="0.31632614416521387"/>
    <x v="450"/>
    <n v="-7.0173410709771673"/>
    <n v="872"/>
    <n v="98"/>
    <n v="16"/>
    <n v="43.75"/>
    <n v="78.889809840132116"/>
    <n v="-4.6688528221579766"/>
    <n v="4.8622911564927263"/>
    <n v="356"/>
    <n v="93"/>
    <n v="5.2088869297428761"/>
    <n v="6.1993723107922287"/>
    <x v="445"/>
  </r>
  <r>
    <n v="457"/>
    <x v="1"/>
    <x v="5"/>
    <x v="29"/>
    <x v="1"/>
    <x v="1"/>
    <n v="29"/>
    <n v="50"/>
    <x v="0"/>
    <x v="0"/>
    <n v="3649"/>
    <n v="36.831523924406923"/>
    <n v="111139.9160555322"/>
    <n v="10502251.37822043"/>
    <n v="-98.888600839444678"/>
    <n v="-32.085625632376853"/>
    <n v="-36.613894131736899"/>
    <n v="41.563235718287423"/>
    <n v="0"/>
    <n v="0"/>
    <n v="0"/>
    <x v="451"/>
    <n v="-17.931411190639789"/>
    <n v="3090"/>
    <n v="500"/>
    <n v="25"/>
    <n v="4"/>
    <n v="22.977427087494991"/>
    <n v="-39.727494134425712"/>
    <n v="-16.47451421966824"/>
    <n v="209"/>
    <n v="53"/>
    <n v="5.6061126772301177E-2"/>
    <n v="-15.4754553705174"/>
    <x v="446"/>
  </r>
  <r>
    <n v="458"/>
    <x v="1"/>
    <x v="3"/>
    <x v="30"/>
    <x v="1"/>
    <x v="1"/>
    <n v="20"/>
    <n v="100"/>
    <x v="0"/>
    <x v="0"/>
    <n v="3649"/>
    <n v="32.743362831858413"/>
    <n v="5221977.4652620321"/>
    <n v="10646451.113262029"/>
    <n v="-47.780225347379677"/>
    <n v="-81.210539437797863"/>
    <n v="-6.3737575750380859"/>
    <n v="32.07256901011408"/>
    <n v="0"/>
    <n v="0"/>
    <n v="0"/>
    <x v="30"/>
    <n v="-52.388629244486182"/>
    <n v="1946"/>
    <n v="1641"/>
    <n v="10"/>
    <n v="20"/>
    <n v="61.508317678360427"/>
    <n v="-25.950927852094729"/>
    <n v="-6.2906763505455316"/>
    <n v="434"/>
    <n v="117"/>
    <n v="0.77547798472216334"/>
    <n v="-2.9129569458703628"/>
    <x v="30"/>
  </r>
  <r>
    <n v="459"/>
    <x v="1"/>
    <x v="9"/>
    <x v="31"/>
    <x v="1"/>
    <x v="1"/>
    <n v="30"/>
    <n v="53"/>
    <x v="0"/>
    <x v="0"/>
    <n v="3649"/>
    <n v="41.271118262268701"/>
    <n v="60478.380053996079"/>
    <n v="11827327.895639339"/>
    <n v="-99.395216199460052"/>
    <n v="54.101104294654718"/>
    <n v="-40.416501351922577"/>
    <n v="44.264211231694887"/>
    <n v="0"/>
    <n v="0"/>
    <n v="0"/>
    <x v="452"/>
    <n v="-59.414150669343883"/>
    <n v="3341"/>
    <n v="1689"/>
    <n v="27"/>
    <n v="25.92592592592592"/>
    <n v="58.790034482892352"/>
    <n v="-99.001198561725928"/>
    <n v="-19.095432918266649"/>
    <n v="193"/>
    <n v="55"/>
    <n v="0.5404827237520885"/>
    <n v="-5.7114088749250094"/>
    <x v="447"/>
  </r>
  <r>
    <n v="460"/>
    <x v="1"/>
    <x v="1"/>
    <x v="32"/>
    <x v="1"/>
    <x v="1"/>
    <n v="20"/>
    <n v="117"/>
    <x v="0"/>
    <x v="0"/>
    <n v="3649"/>
    <n v="25.543041029766691"/>
    <n v="14915370.20519999"/>
    <n v="21667029.59159999"/>
    <n v="49.153702051999943"/>
    <n v="-67.934437730982893"/>
    <n v="4.1359961664678924"/>
    <n v="27.557981459048982"/>
    <n v="0.15008342220615689"/>
    <n v="0.27016375302562762"/>
    <n v="0.1037386744878562"/>
    <x v="453"/>
    <n v="-10.95918373181301"/>
    <n v="1483"/>
    <n v="248"/>
    <n v="8"/>
    <n v="62.5"/>
    <n v="67.026459005495909"/>
    <n v="-15.753269989056619"/>
    <n v="5.1246571559233844"/>
    <n v="219"/>
    <n v="116"/>
    <n v="2.6992849468340139"/>
    <n v="7.4106743585427637"/>
    <x v="448"/>
  </r>
  <r>
    <n v="461"/>
    <x v="1"/>
    <x v="8"/>
    <x v="33"/>
    <x v="1"/>
    <x v="1"/>
    <n v="31"/>
    <n v="191"/>
    <x v="0"/>
    <x v="0"/>
    <n v="3649"/>
    <n v="53.338696701528562"/>
    <n v="39195475.435544528"/>
    <n v="81696150.435544521"/>
    <n v="291.95475435544529"/>
    <n v="606.64715349532673"/>
    <n v="14.85104156071595"/>
    <n v="42.754061647883312"/>
    <n v="0.34735978263368578"/>
    <n v="0.81326314016788026"/>
    <n v="0.24831644843451009"/>
    <x v="33"/>
    <n v="-12.38984504871777"/>
    <n v="2315"/>
    <n v="224"/>
    <n v="6"/>
    <n v="16.666666666666661"/>
    <n v="700.21621113487333"/>
    <n v="-20.99875629470624"/>
    <n v="25.57044837360263"/>
    <n v="710"/>
    <n v="321"/>
    <n v="10.775145225088449"/>
    <n v="105.8719706296487"/>
    <x v="33"/>
  </r>
  <r>
    <n v="462"/>
    <x v="1"/>
    <x v="7"/>
    <x v="34"/>
    <x v="1"/>
    <x v="1"/>
    <n v="26"/>
    <n v="52"/>
    <x v="0"/>
    <x v="0"/>
    <n v="3649"/>
    <n v="29.04263877715205"/>
    <n v="10492812.64239998"/>
    <n v="15035885.008799991"/>
    <n v="4.9281264239997977"/>
    <n v="-9.6296296296296298"/>
    <n v="0.4888242422905531"/>
    <n v="20.81003735868283"/>
    <n v="2.3489830117320521E-2"/>
    <n v="3.914208106725988E-2"/>
    <n v="1.0710169305491129E-2"/>
    <x v="454"/>
    <n v="-15.205976496183901"/>
    <n v="1915"/>
    <n v="349"/>
    <n v="17"/>
    <n v="23.52941176470588"/>
    <n v="78.535757091490211"/>
    <n v="-20.859995328010761"/>
    <n v="0.28339130918526578"/>
    <n v="283"/>
    <n v="62"/>
    <n v="1.406198048568726"/>
    <n v="2.0664543676191611"/>
    <x v="449"/>
  </r>
  <r>
    <n v="463"/>
    <x v="1"/>
    <x v="3"/>
    <x v="35"/>
    <x v="1"/>
    <x v="1"/>
    <n v="34"/>
    <n v="138"/>
    <x v="0"/>
    <x v="0"/>
    <n v="3649"/>
    <n v="34.378769601930038"/>
    <n v="5518500.8075999944"/>
    <n v="10391535.456"/>
    <n v="-44.814991924000061"/>
    <n v="-42.857142857142847"/>
    <n v="-5.8458355863521554"/>
    <n v="47.986999207527127"/>
    <n v="0"/>
    <n v="0"/>
    <n v="0"/>
    <x v="455"/>
    <n v="-24.40509906891992"/>
    <n v="3150"/>
    <n v="542"/>
    <n v="12"/>
    <n v="16.666666666666661"/>
    <n v="74.209553187337974"/>
    <n v="-27.08749500599281"/>
    <n v="-4.8334119796976989"/>
    <n v="464"/>
    <n v="105"/>
    <n v="0.84869919528457294"/>
    <n v="-1.7215826026283341"/>
    <x v="450"/>
  </r>
  <r>
    <n v="464"/>
    <x v="1"/>
    <x v="1"/>
    <x v="36"/>
    <x v="1"/>
    <x v="1"/>
    <n v="21"/>
    <n v="54"/>
    <x v="0"/>
    <x v="0"/>
    <n v="3649"/>
    <n v="38.213998390989538"/>
    <n v="9163557.1171999741"/>
    <n v="32815223.134399991"/>
    <n v="-8.3644288280002588"/>
    <n v="-71.311475409836063"/>
    <n v="-0.88154457974383149"/>
    <n v="40.38226398028511"/>
    <n v="0"/>
    <n v="0"/>
    <n v="0"/>
    <x v="456"/>
    <n v="-6.3654990459310596"/>
    <n v="2170"/>
    <n v="111"/>
    <n v="16"/>
    <n v="25"/>
    <n v="95.45173243088685"/>
    <n v="-25.462579233278291"/>
    <n v="-0.54441659531732078"/>
    <n v="574"/>
    <n v="87"/>
    <n v="1.3717024555803079"/>
    <n v="3.169135728637102"/>
    <x v="451"/>
  </r>
  <r>
    <n v="465"/>
    <x v="1"/>
    <x v="0"/>
    <x v="37"/>
    <x v="1"/>
    <x v="1"/>
    <n v="20"/>
    <n v="58"/>
    <x v="0"/>
    <x v="0"/>
    <n v="3649"/>
    <n v="47.827835880933229"/>
    <n v="14719707.47754347"/>
    <n v="44788820.791943468"/>
    <n v="47.197074775434679"/>
    <n v="165.49510894782239"/>
    <n v="3.9966971660287292"/>
    <n v="47.311868532863969"/>
    <n v="8.447557219712272E-2"/>
    <n v="0.14699432091100789"/>
    <n v="4.6877547553597708E-2"/>
    <x v="457"/>
    <n v="-39.09723323865191"/>
    <n v="1944"/>
    <n v="1125"/>
    <n v="17"/>
    <n v="41.17647058823529"/>
    <n v="56.378002962102023"/>
    <n v="-28.128225119088881"/>
    <n v="2.3002214179223208"/>
    <n v="274"/>
    <n v="102"/>
    <n v="2.2178378900700548"/>
    <n v="3.5020683812766999"/>
    <x v="452"/>
  </r>
  <r>
    <n v="466"/>
    <x v="1"/>
    <x v="4"/>
    <x v="38"/>
    <x v="1"/>
    <x v="1"/>
    <n v="33"/>
    <n v="181"/>
    <x v="0"/>
    <x v="0"/>
    <n v="3649"/>
    <n v="29.847144006436039"/>
    <n v="9890577.1951999944"/>
    <n v="17135144.743999999"/>
    <n v="-1.0942280480000559"/>
    <n v="-66.133333333333326"/>
    <n v="-0.1114684820103462"/>
    <n v="39.027901911898283"/>
    <n v="0"/>
    <n v="0"/>
    <n v="0"/>
    <x v="458"/>
    <n v="-20.35031040422184"/>
    <n v="1739"/>
    <n v="342"/>
    <n v="6"/>
    <n v="16.666666666666661"/>
    <n v="42.685919753438718"/>
    <n v="-14.10307630842988"/>
    <n v="-0.18323282069608871"/>
    <n v="464"/>
    <n v="180"/>
    <n v="1.229417256481256"/>
    <n v="1.3275783775587859"/>
    <x v="453"/>
  </r>
  <r>
    <n v="467"/>
    <x v="1"/>
    <x v="5"/>
    <x v="39"/>
    <x v="1"/>
    <x v="1"/>
    <n v="34"/>
    <n v="187"/>
    <x v="0"/>
    <x v="0"/>
    <n v="3649"/>
    <n v="59.211584875301703"/>
    <n v="14038595.28439999"/>
    <n v="20630368.064399991"/>
    <n v="40.385952843999881"/>
    <n v="174"/>
    <n v="3.498451928327651"/>
    <n v="43.586331329998217"/>
    <n v="8.0264886297504154E-2"/>
    <n v="0.15334962781842679"/>
    <n v="7.2347519519354433E-2"/>
    <x v="459"/>
    <n v="-14.38748355196884"/>
    <n v="1009"/>
    <n v="160"/>
    <n v="7"/>
    <n v="42.857142857142847"/>
    <n v="30.052270608602981"/>
    <n v="-9.1998692478117317"/>
    <n v="4.9654303047444337"/>
    <n v="562"/>
    <n v="304"/>
    <n v="2.8643717289018191"/>
    <n v="5.8947666126501677"/>
    <x v="454"/>
  </r>
  <r>
    <n v="468"/>
    <x v="1"/>
    <x v="6"/>
    <x v="40"/>
    <x v="0"/>
    <x v="1"/>
    <n v="26"/>
    <n v="57"/>
    <x v="0"/>
    <x v="0"/>
    <n v="3649"/>
    <n v="40.088459991958182"/>
    <n v="9032265.8255909197"/>
    <n v="15977700.055990931"/>
    <n v="-9.6773417440908034"/>
    <n v="-30"/>
    <n v="-1.0260238726296671"/>
    <n v="33.385684114625143"/>
    <n v="0"/>
    <n v="0"/>
    <n v="0"/>
    <x v="460"/>
    <n v="-20.584679778632889"/>
    <n v="1617"/>
    <n v="359"/>
    <n v="17"/>
    <n v="11.76470588235294"/>
    <n v="179.42659285048421"/>
    <n v="-28.057344573556009"/>
    <n v="-0.59689610296486117"/>
    <n v="411"/>
    <n v="85"/>
    <n v="1.702466283961519"/>
    <n v="7.2740611456000996"/>
    <x v="455"/>
  </r>
  <r>
    <n v="469"/>
    <x v="1"/>
    <x v="3"/>
    <x v="41"/>
    <x v="1"/>
    <x v="1"/>
    <n v="27"/>
    <n v="132"/>
    <x v="0"/>
    <x v="0"/>
    <n v="3649"/>
    <n v="36.911942098914352"/>
    <n v="9453324.7539999951"/>
    <n v="14179956.30399999"/>
    <n v="-5.4667524600000492"/>
    <n v="196.84210526315789"/>
    <n v="-0.56802611547336346"/>
    <n v="37.557239833184553"/>
    <n v="0"/>
    <n v="0"/>
    <n v="0"/>
    <x v="41"/>
    <n v="-41.070520618774879"/>
    <n v="2873"/>
    <n v="1085"/>
    <n v="8"/>
    <n v="37.5"/>
    <n v="52.961100767129743"/>
    <n v="-17.340570625594118"/>
    <n v="-0.69721796039990958"/>
    <n v="332"/>
    <n v="168"/>
    <n v="1.185164335658534"/>
    <n v="1.626516755213218"/>
    <x v="456"/>
  </r>
  <r>
    <n v="470"/>
    <x v="1"/>
    <x v="7"/>
    <x v="42"/>
    <x v="1"/>
    <x v="1"/>
    <n v="35"/>
    <n v="171"/>
    <x v="0"/>
    <x v="0"/>
    <n v="3649"/>
    <n v="52.493966210780371"/>
    <n v="6194161.117282317"/>
    <n v="11525813.610082321"/>
    <n v="-38.058388827176827"/>
    <n v="-25.02692545291961"/>
    <n v="-4.7393034467401174"/>
    <n v="26.628023512518439"/>
    <n v="0"/>
    <n v="0"/>
    <n v="0"/>
    <x v="461"/>
    <n v="-20.57524807076474"/>
    <n v="1241"/>
    <n v="505"/>
    <n v="8"/>
    <n v="25"/>
    <n v="32.533267770982491"/>
    <n v="-23.0335362271157"/>
    <n v="-5.8117586737017826"/>
    <n v="1110"/>
    <n v="234"/>
    <n v="0.46774029188470728"/>
    <n v="-4.6785357653454946"/>
    <x v="457"/>
  </r>
  <r>
    <n v="471"/>
    <x v="1"/>
    <x v="0"/>
    <x v="43"/>
    <x v="1"/>
    <x v="1"/>
    <n v="20"/>
    <n v="186"/>
    <x v="0"/>
    <x v="0"/>
    <n v="3649"/>
    <n v="22.325020112630732"/>
    <n v="48531169.494399987"/>
    <n v="75145009.494399995"/>
    <n v="385.31169494400001"/>
    <n v="-75.686274509803923"/>
    <n v="17.365463462645931"/>
    <n v="48.284983547462673"/>
    <n v="0.35964521859215742"/>
    <n v="1.011831017560302"/>
    <n v="0.37684663140688762"/>
    <x v="462"/>
    <n v="-18.275377077410681"/>
    <n v="1627"/>
    <n v="187"/>
    <n v="2"/>
    <n v="100"/>
    <n v="184.0627943715248"/>
    <n v="70.847614441617424"/>
    <n v="120.29854917814311"/>
    <n v="476"/>
    <n v="411"/>
    <m/>
    <m/>
    <x v="0"/>
  </r>
  <r>
    <n v="472"/>
    <x v="1"/>
    <x v="6"/>
    <x v="44"/>
    <x v="1"/>
    <x v="1"/>
    <n v="26"/>
    <n v="158"/>
    <x v="0"/>
    <x v="0"/>
    <n v="3649"/>
    <n v="24.135156878519709"/>
    <n v="6708835.7043999974"/>
    <n v="15478536.041999999"/>
    <n v="-32.911642956000023"/>
    <n v="-90.566037735849065"/>
    <n v="-3.9654229371714029"/>
    <n v="24.684499099931781"/>
    <n v="0"/>
    <n v="0"/>
    <n v="0"/>
    <x v="463"/>
    <n v="-13.97757886856559"/>
    <n v="2863"/>
    <n v="457"/>
    <n v="7"/>
    <n v="28.571428571428569"/>
    <n v="23.605339282011119"/>
    <n v="-25.803321728211859"/>
    <n v="-5.542869113927007"/>
    <n v="266"/>
    <n v="124"/>
    <n v="0.51496989301853591"/>
    <n v="-4.3648876744537004"/>
    <x v="458"/>
  </r>
  <r>
    <n v="473"/>
    <x v="1"/>
    <x v="7"/>
    <x v="45"/>
    <x v="1"/>
    <x v="1"/>
    <n v="32"/>
    <n v="112"/>
    <x v="0"/>
    <x v="0"/>
    <n v="3649"/>
    <n v="40.828640386162512"/>
    <n v="11587239.71199999"/>
    <n v="17865707.142399989"/>
    <n v="15.87239711999988"/>
    <n v="-32.888888888888893"/>
    <n v="1.5045480774352531"/>
    <n v="34.472238242122671"/>
    <n v="4.3645210005447223E-2"/>
    <n v="8.1122952102565746E-2"/>
    <n v="4.2481612246924767E-2"/>
    <x v="464"/>
    <n v="-16.652629861638879"/>
    <n v="1062"/>
    <n v="245"/>
    <n v="11"/>
    <n v="36.363636363636367"/>
    <n v="24.673087330664181"/>
    <n v="-10.17490420890905"/>
    <n v="1.348257649235896"/>
    <n v="240"/>
    <n v="133"/>
    <n v="1.599412413705964"/>
    <n v="1.850198715355607"/>
    <x v="459"/>
  </r>
  <r>
    <n v="474"/>
    <x v="1"/>
    <x v="3"/>
    <x v="46"/>
    <x v="1"/>
    <x v="1"/>
    <n v="27"/>
    <n v="107"/>
    <x v="0"/>
    <x v="0"/>
    <n v="3649"/>
    <n v="37.112987535182953"/>
    <n v="23162199.928839549"/>
    <n v="39382812.50603956"/>
    <n v="131.6219992883955"/>
    <n v="-49.093760994206633"/>
    <n v="8.8834835289382177"/>
    <n v="41.913824898405053"/>
    <n v="0.2119463816645438"/>
    <n v="0.43669082011445981"/>
    <n v="0.19194746924607689"/>
    <x v="465"/>
    <n v="-21.341936704115721"/>
    <n v="859"/>
    <n v="224"/>
    <n v="7"/>
    <n v="71.428571428571431"/>
    <n v="55.81302437075508"/>
    <n v="-10.04946111449887"/>
    <n v="12.748700837177539"/>
    <n v="465"/>
    <n v="191"/>
    <n v="7.1351949020480347"/>
    <n v="14.95024562653507"/>
    <x v="460"/>
  </r>
  <r>
    <n v="475"/>
    <x v="1"/>
    <x v="4"/>
    <x v="47"/>
    <x v="1"/>
    <x v="1"/>
    <n v="30"/>
    <n v="114"/>
    <x v="0"/>
    <x v="0"/>
    <n v="3649"/>
    <n v="26.991150442477871"/>
    <n v="20869048.893199999"/>
    <n v="32778606.893199999"/>
    <n v="108.69048893199999"/>
    <n v="-72"/>
    <n v="7.7425465997760012"/>
    <n v="40.175210403103343"/>
    <n v="0.1927195034472782"/>
    <n v="0.46597985358372779"/>
    <n v="0.20569757958619431"/>
    <x v="466"/>
    <n v="-9.9564701689205855"/>
    <n v="1385"/>
    <n v="153"/>
    <n v="9"/>
    <n v="22.222222222222221"/>
    <n v="100.8116575898395"/>
    <n v="-5.308435072717943"/>
    <n v="8.5175487689246765"/>
    <n v="519"/>
    <n v="109"/>
    <n v="5.2096809596026787"/>
    <n v="12.27364681826225"/>
    <x v="461"/>
  </r>
  <r>
    <n v="476"/>
    <x v="1"/>
    <x v="3"/>
    <x v="48"/>
    <x v="0"/>
    <x v="0"/>
    <n v="30"/>
    <n v="154"/>
    <x v="0"/>
    <x v="0"/>
    <n v="3649"/>
    <n v="38.118214716525927"/>
    <n v="88234249.839199975"/>
    <n v="148286029.83919999"/>
    <n v="782.3424983919997"/>
    <n v="22.72727272727273"/>
    <n v="24.686227645871138"/>
    <n v="48.712177538692437"/>
    <n v="0.50677733768445654"/>
    <n v="1.1801419009856191"/>
    <n v="0.59906775536286039"/>
    <x v="467"/>
    <n v="-10.68397220345533"/>
    <n v="1333"/>
    <n v="73"/>
    <n v="7"/>
    <n v="42.857142857142847"/>
    <n v="493.25971954222302"/>
    <n v="-15.364720230460289"/>
    <n v="36.487137333023952"/>
    <n v="679"/>
    <n v="198"/>
    <n v="15.19118830976773"/>
    <n v="82.019484573954486"/>
    <x v="462"/>
  </r>
  <r>
    <n v="477"/>
    <x v="1"/>
    <x v="8"/>
    <x v="49"/>
    <x v="1"/>
    <x v="1"/>
    <n v="21"/>
    <n v="113"/>
    <x v="0"/>
    <x v="0"/>
    <n v="3649"/>
    <n v="40.691596300763969"/>
    <n v="4912297.7765793167"/>
    <n v="11558700.837892771"/>
    <n v="-50.877022234206827"/>
    <n v="67.292512292156914"/>
    <n v="-6.9494736273935098"/>
    <n v="46.619122541983479"/>
    <n v="0"/>
    <n v="0"/>
    <n v="0"/>
    <x v="468"/>
    <n v="-47.35431293649988"/>
    <n v="1957"/>
    <n v="1160"/>
    <n v="18"/>
    <n v="16.666666666666661"/>
    <n v="95.765081901717934"/>
    <n v="-28.105679533576009"/>
    <n v="-3.8722994936448152"/>
    <n v="444"/>
    <n v="81"/>
    <n v="0.94172602885122836"/>
    <n v="-0.5606714849347777"/>
    <x v="463"/>
  </r>
  <r>
    <n v="478"/>
    <x v="1"/>
    <x v="4"/>
    <x v="50"/>
    <x v="0"/>
    <x v="0"/>
    <n v="24"/>
    <n v="145"/>
    <x v="0"/>
    <x v="0"/>
    <n v="3649"/>
    <n v="58.930008045052297"/>
    <n v="12786815.249999991"/>
    <n v="14421376.09"/>
    <n v="27.86815249999993"/>
    <n v="150"/>
    <n v="2.5232237125057511"/>
    <n v="20.37013423096527"/>
    <n v="0.12386878181048611"/>
    <n v="0.18503997193692739"/>
    <n v="8.9084336696355793E-2"/>
    <x v="469"/>
    <n v="-7.5303446847534348"/>
    <n v="2311"/>
    <n v="225"/>
    <n v="14"/>
    <n v="35.714285714285722"/>
    <n v="27.923414978948319"/>
    <n v="-10.633555522846271"/>
    <n v="1.772409043087553"/>
    <n v="349"/>
    <n v="150"/>
    <n v="1.698665537168587"/>
    <n v="2.4383576594557481"/>
    <x v="464"/>
  </r>
  <r>
    <n v="479"/>
    <x v="1"/>
    <x v="5"/>
    <x v="51"/>
    <x v="1"/>
    <x v="1"/>
    <n v="29"/>
    <n v="60"/>
    <x v="0"/>
    <x v="0"/>
    <n v="3649"/>
    <n v="40.74818986323411"/>
    <n v="373117.66288822761"/>
    <n v="36547370.523999996"/>
    <n v="-96.268823371117733"/>
    <n v="21.171171171171171"/>
    <n v="-28.34749913088757"/>
    <n v="31.727970868642981"/>
    <n v="0"/>
    <n v="0"/>
    <n v="0"/>
    <x v="470"/>
    <n v="-11.959717874862649"/>
    <n v="2193"/>
    <n v="158"/>
    <n v="15"/>
    <n v="33.333333333333329"/>
    <n v="103.8370282191982"/>
    <n v="-98.470371056629176"/>
    <n v="-19.695577603398331"/>
    <n v="335"/>
    <n v="98"/>
    <n v="1.275690582154571"/>
    <n v="2.8500274758639081"/>
    <x v="465"/>
  </r>
  <r>
    <n v="480"/>
    <x v="1"/>
    <x v="8"/>
    <x v="52"/>
    <x v="0"/>
    <x v="0"/>
    <n v="21"/>
    <n v="56"/>
    <x v="0"/>
    <x v="0"/>
    <n v="3649"/>
    <n v="48.954143201930812"/>
    <n v="15344965.450799979"/>
    <n v="19365211.654799979"/>
    <n v="53.449654507999767"/>
    <n v="139.13043478260869"/>
    <n v="4.4361682979680017"/>
    <n v="25.126973949813561"/>
    <n v="0.1765500416734789"/>
    <n v="0.29464612140286961"/>
    <n v="0.12616180803044219"/>
    <x v="471"/>
    <n v="-7.2977045629622816"/>
    <n v="1518"/>
    <n v="146"/>
    <n v="22"/>
    <n v="36.363636363636367"/>
    <n v="37.570764139636182"/>
    <n v="-11.57108285344213"/>
    <n v="1.9655472906161759"/>
    <n v="332"/>
    <n v="81"/>
    <n v="2.002335806769362"/>
    <n v="2.6134255138986369"/>
    <x v="466"/>
  </r>
  <r>
    <n v="481"/>
    <x v="1"/>
    <x v="0"/>
    <x v="53"/>
    <x v="0"/>
    <x v="1"/>
    <n v="32"/>
    <n v="69"/>
    <x v="0"/>
    <x v="0"/>
    <n v="3649"/>
    <n v="40.989541432019308"/>
    <n v="30662436.731218271"/>
    <n v="48207226.731218271"/>
    <n v="206.6243673121827"/>
    <n v="-35.102040816326529"/>
    <n v="12.027895714265281"/>
    <n v="58.18262511478045"/>
    <n v="0.20672659046471539"/>
    <n v="0.45070840819893399"/>
    <n v="0.21592320896211409"/>
    <x v="472"/>
    <n v="-21.802421597434119"/>
    <n v="1441"/>
    <n v="238"/>
    <n v="12"/>
    <n v="41.666666666666671"/>
    <n v="90.587621384950296"/>
    <n v="-17.40680414272104"/>
    <n v="9.7869252484589442"/>
    <n v="363"/>
    <n v="125"/>
    <n v="3.832333167722044"/>
    <n v="13.88571082681929"/>
    <x v="467"/>
  </r>
  <r>
    <n v="482"/>
    <x v="1"/>
    <x v="8"/>
    <x v="54"/>
    <x v="0"/>
    <x v="1"/>
    <n v="34"/>
    <n v="70"/>
    <x v="0"/>
    <x v="0"/>
    <n v="3649"/>
    <n v="40.707964601769923"/>
    <n v="12316134.704537921"/>
    <n v="27791057.059831489"/>
    <n v="23.161347045379241"/>
    <n v="-7.1290027000590932"/>
    <n v="2.134197575632601"/>
    <n v="26.360714329252328"/>
    <n v="8.0961295243213313E-2"/>
    <n v="0.1266633800397941"/>
    <n v="3.6270494260646741E-2"/>
    <x v="473"/>
    <n v="-6.9714482596430081"/>
    <n v="2775"/>
    <n v="143"/>
    <n v="13"/>
    <n v="23.07692307692308"/>
    <n v="144.11005883333709"/>
    <n v="-15.330030359507679"/>
    <n v="1.6152447547232329"/>
    <n v="515"/>
    <n v="114"/>
    <n v="1.900917652387565"/>
    <n v="6.7105001557210571"/>
    <x v="468"/>
  </r>
  <r>
    <n v="483"/>
    <x v="1"/>
    <x v="0"/>
    <x v="55"/>
    <x v="1"/>
    <x v="1"/>
    <n v="33"/>
    <n v="124"/>
    <x v="0"/>
    <x v="0"/>
    <n v="3649"/>
    <n v="40.345937248592122"/>
    <n v="30027000.851199988"/>
    <n v="37248672.851199992"/>
    <n v="200.27000851199989"/>
    <n v="62.264150943396217"/>
    <n v="11.79033796101376"/>
    <n v="39.975877042693448"/>
    <n v="0.29493631743018212"/>
    <n v="0.69271658136792247"/>
    <n v="0.42717999280992169"/>
    <x v="55"/>
    <n v="-11.778323977477649"/>
    <n v="1162"/>
    <n v="171"/>
    <n v="5"/>
    <n v="40"/>
    <n v="110.41416966307099"/>
    <n v="-19.943396168872169"/>
    <n v="24.595548061370991"/>
    <n v="596"/>
    <n v="294"/>
    <n v="6.8712793565131713"/>
    <n v="35.69858332245456"/>
    <x v="469"/>
  </r>
  <r>
    <n v="484"/>
    <x v="1"/>
    <x v="0"/>
    <x v="56"/>
    <x v="1"/>
    <x v="1"/>
    <n v="28"/>
    <n v="87"/>
    <x v="0"/>
    <x v="0"/>
    <n v="3649"/>
    <n v="32.180209171359607"/>
    <n v="27190567.26542148"/>
    <n v="40109403.573421493"/>
    <n v="171.90567265421481"/>
    <n v="-46.125594353115851"/>
    <n v="10.67154244817603"/>
    <n v="31.885318535842789"/>
    <n v="0.33468514470633193"/>
    <n v="0.69536252629745932"/>
    <n v="0.32406577967298589"/>
    <x v="474"/>
    <n v="-9.4947436558208498"/>
    <n v="1400"/>
    <n v="139"/>
    <n v="9"/>
    <n v="33.333333333333329"/>
    <n v="114.212280555291"/>
    <n v="-12.26214816729728"/>
    <n v="11.75570077532697"/>
    <n v="376"/>
    <n v="130"/>
    <n v="4.5144163939750754"/>
    <n v="18.654540087138301"/>
    <x v="470"/>
  </r>
  <r>
    <n v="485"/>
    <x v="1"/>
    <x v="3"/>
    <x v="57"/>
    <x v="1"/>
    <x v="1"/>
    <n v="21"/>
    <n v="61"/>
    <x v="0"/>
    <x v="0"/>
    <n v="3649"/>
    <n v="25.975070365902688"/>
    <n v="9068195.857199993"/>
    <n v="15801918.673199991"/>
    <n v="-9.3180414280000701"/>
    <n v="-20.603015075376881"/>
    <n v="-0.98620108643887594"/>
    <n v="45.773520281300222"/>
    <n v="0"/>
    <n v="0"/>
    <n v="0"/>
    <x v="475"/>
    <n v="-25.344154789463289"/>
    <n v="1988"/>
    <n v="397"/>
    <n v="15"/>
    <n v="13.33333333333333"/>
    <n v="110.04206716645901"/>
    <n v="-27.705800658257719"/>
    <n v="-0.64996299645503353"/>
    <n v="194"/>
    <n v="62"/>
    <n v="1.415204549394486"/>
    <n v="3.1996769644358358"/>
    <x v="471"/>
  </r>
  <r>
    <n v="486"/>
    <x v="1"/>
    <x v="7"/>
    <x v="58"/>
    <x v="1"/>
    <x v="1"/>
    <n v="26"/>
    <n v="96"/>
    <x v="0"/>
    <x v="0"/>
    <n v="3649"/>
    <n v="35.800482703137568"/>
    <n v="15513287.971599991"/>
    <n v="17666697.345199991"/>
    <n v="55.132879715999941"/>
    <n v="-59.473684210526322"/>
    <n v="4.5517251475352127"/>
    <n v="35.094388213163008"/>
    <n v="0.1296995154862958"/>
    <n v="0.2801140858299882"/>
    <n v="0.1173890957957518"/>
    <x v="476"/>
    <n v="-10.830486257137769"/>
    <n v="2136"/>
    <n v="228"/>
    <n v="12"/>
    <n v="58.333333333333343"/>
    <n v="30.935314597273191"/>
    <n v="-10.703182670861199"/>
    <n v="3.7271083893305468"/>
    <n v="286"/>
    <n v="106"/>
    <n v="2.562034556046191"/>
    <n v="4.5667728956024947"/>
    <x v="472"/>
  </r>
  <r>
    <n v="487"/>
    <x v="1"/>
    <x v="6"/>
    <x v="59"/>
    <x v="1"/>
    <x v="1"/>
    <n v="35"/>
    <n v="195"/>
    <x v="0"/>
    <x v="0"/>
    <n v="3649"/>
    <n v="16.331456154465009"/>
    <n v="3311168.594999996"/>
    <n v="10154479.52"/>
    <n v="-66.888314050000048"/>
    <n v="-73.91304347826086"/>
    <n v="-10.599154197910121"/>
    <n v="17.87587675359784"/>
    <n v="0"/>
    <n v="0"/>
    <n v="0"/>
    <x v="59"/>
    <n v="-23.623560754158639"/>
    <n v="2432"/>
    <n v="641"/>
    <n v="7"/>
    <n v="0"/>
    <n v="-3.4491943001731311"/>
    <n v="-42.435489626189039"/>
    <n v="-14.606468153173701"/>
    <n v="273"/>
    <n v="85"/>
    <n v="0"/>
    <n v="-13.455427810111219"/>
    <x v="58"/>
  </r>
  <r>
    <n v="488"/>
    <x v="1"/>
    <x v="5"/>
    <x v="60"/>
    <x v="1"/>
    <x v="1"/>
    <n v="24"/>
    <n v="123"/>
    <x v="0"/>
    <x v="0"/>
    <n v="3649"/>
    <n v="51.890587288817379"/>
    <n v="20385238.975999989"/>
    <n v="28142790.16799999"/>
    <n v="103.85238975999989"/>
    <n v="275.55555555555549"/>
    <n v="7.4866726782670368"/>
    <n v="40.655986330537168"/>
    <n v="0.18414687119873691"/>
    <n v="0.35019463247455268"/>
    <n v="0.13587231965846311"/>
    <x v="477"/>
    <n v="-7.4242008034865457"/>
    <n v="1582"/>
    <n v="108"/>
    <n v="12"/>
    <n v="41.666666666666671"/>
    <n v="57.653952511887702"/>
    <n v="-17.745763906841219"/>
    <n v="6.1149669634236181"/>
    <n v="381"/>
    <n v="157"/>
    <n v="2.9112197235386379"/>
    <n v="8.1578677271877051"/>
    <x v="473"/>
  </r>
  <r>
    <n v="489"/>
    <x v="1"/>
    <x v="8"/>
    <x v="61"/>
    <x v="0"/>
    <x v="0"/>
    <n v="35"/>
    <n v="86"/>
    <x v="0"/>
    <x v="0"/>
    <n v="3649"/>
    <n v="52.955367913148379"/>
    <n v="22758161.968399979"/>
    <n v="34949597.600399993"/>
    <n v="127.5816196839998"/>
    <n v="111.0091743119266"/>
    <n v="8.6895032008045057"/>
    <n v="32.075771284910871"/>
    <n v="0.2709055106928086"/>
    <n v="0.48523533639673899"/>
    <n v="0.22429233872184809"/>
    <x v="478"/>
    <n v="-10.20637798892607"/>
    <n v="925"/>
    <n v="121"/>
    <n v="12"/>
    <n v="33.333333333333329"/>
    <n v="152.61166420922689"/>
    <n v="-11.587576389813711"/>
    <n v="7.0933272138774983"/>
    <n v="624"/>
    <n v="161"/>
    <n v="3.5311265148086979"/>
    <n v="12.581791373461121"/>
    <x v="474"/>
  </r>
  <r>
    <n v="490"/>
    <x v="1"/>
    <x v="4"/>
    <x v="62"/>
    <x v="1"/>
    <x v="1"/>
    <n v="24"/>
    <n v="104"/>
    <x v="0"/>
    <x v="0"/>
    <n v="3649"/>
    <n v="41.954947707160088"/>
    <n v="9260190.7239999846"/>
    <n v="12815671.146"/>
    <n v="-7.3980927600001554"/>
    <n v="-5.0359712230215834"/>
    <n v="-0.77608912298575694"/>
    <n v="16.725411926041769"/>
    <n v="0"/>
    <n v="0"/>
    <n v="0"/>
    <x v="479"/>
    <n v="-12.11550189291872"/>
    <n v="2352"/>
    <n v="534"/>
    <n v="17"/>
    <n v="29.411764705882359"/>
    <n v="20.431613750741899"/>
    <n v="-9.4836196564123121"/>
    <n v="-0.45112816846689657"/>
    <n v="404"/>
    <n v="90"/>
    <n v="0.95090882685898381"/>
    <n v="-0.1511258093461865"/>
    <x v="475"/>
  </r>
  <r>
    <n v="491"/>
    <x v="1"/>
    <x v="2"/>
    <x v="63"/>
    <x v="1"/>
    <x v="1"/>
    <n v="34"/>
    <n v="155"/>
    <x v="0"/>
    <x v="0"/>
    <n v="3649"/>
    <n v="51.407884151246982"/>
    <n v="974228.5599999968"/>
    <n v="20717940.614399999"/>
    <n v="-90.257714400000026"/>
    <n v="326.22950819672133"/>
    <n v="-21.02622124513849"/>
    <n v="51.438775409351479"/>
    <n v="0"/>
    <n v="0"/>
    <n v="0"/>
    <x v="63"/>
    <n v="-28.43059922876413"/>
    <n v="3000"/>
    <n v="760"/>
    <n v="16"/>
    <n v="18.75"/>
    <n v="153.21726604131379"/>
    <n v="-44.447066977839853"/>
    <n v="-13.54705461146745"/>
    <n v="437"/>
    <n v="117"/>
    <n v="0.59448517645792609"/>
    <n v="-7.3580927226551349"/>
    <x v="476"/>
  </r>
  <r>
    <n v="492"/>
    <x v="1"/>
    <x v="3"/>
    <x v="64"/>
    <x v="1"/>
    <x v="1"/>
    <n v="26"/>
    <n v="59"/>
    <x v="0"/>
    <x v="0"/>
    <n v="3649"/>
    <n v="38.857602574416731"/>
    <n v="24715656.186799988"/>
    <n v="32439256.186799999"/>
    <n v="147.1565618679999"/>
    <n v="-23.350752581854081"/>
    <n v="9.6060852094644211"/>
    <n v="39.006064165849637"/>
    <n v="0.24627158404447999"/>
    <n v="0.46167135754648431"/>
    <n v="0.32315103288390301"/>
    <x v="480"/>
    <n v="-13.512795365874631"/>
    <n v="998"/>
    <n v="99"/>
    <n v="8"/>
    <n v="62.5"/>
    <n v="67.338460862671596"/>
    <n v="-7.4072486406869809"/>
    <n v="11.97523488347678"/>
    <n v="292"/>
    <n v="175"/>
    <n v="6.9367459277096826"/>
    <n v="14.012541962974209"/>
    <x v="477"/>
  </r>
  <r>
    <n v="493"/>
    <x v="1"/>
    <x v="4"/>
    <x v="65"/>
    <x v="1"/>
    <x v="1"/>
    <n v="26"/>
    <n v="195"/>
    <x v="0"/>
    <x v="0"/>
    <n v="3649"/>
    <n v="75.271411338962608"/>
    <n v="17480929.418999989"/>
    <n v="23484445.418999989"/>
    <n v="74.809294189999889"/>
    <n v="266.66666666666657"/>
    <n v="5.8225715084286422"/>
    <n v="44.885815440925363"/>
    <n v="0.12971963305627771"/>
    <n v="0.22784588891875779"/>
    <n v="0.12708757348687741"/>
    <x v="481"/>
    <n v="-13.51726839262369"/>
    <n v="2134"/>
    <n v="175"/>
    <n v="14"/>
    <n v="35.714285714285722"/>
    <n v="56.54038372949821"/>
    <n v="-11.46987251661643"/>
    <n v="4.0701321266970902"/>
    <n v="540"/>
    <n v="194"/>
    <n v="2.643726686415353"/>
    <n v="5.8354718738475384"/>
    <x v="478"/>
  </r>
  <r>
    <n v="494"/>
    <x v="1"/>
    <x v="5"/>
    <x v="66"/>
    <x v="1"/>
    <x v="1"/>
    <n v="26"/>
    <n v="168"/>
    <x v="0"/>
    <x v="0"/>
    <n v="3649"/>
    <n v="32.755143202904399"/>
    <n v="3993749.034228499"/>
    <n v="10000000"/>
    <n v="-60.062509657715033"/>
    <n v="547.82506387733531"/>
    <n v="-8.908300747144704"/>
    <n v="29.28537831805491"/>
    <n v="0"/>
    <n v="0"/>
    <n v="0"/>
    <x v="482"/>
    <n v="-62.822899858693759"/>
    <n v="2347"/>
    <n v="2347"/>
    <n v="12"/>
    <n v="8.3333333333333321"/>
    <n v="59.530789513358712"/>
    <n v="-22.02665528682541"/>
    <n v="-7.3639934717585014"/>
    <n v="468"/>
    <n v="97"/>
    <n v="0.46649364743484029"/>
    <n v="-5.6735417786927957"/>
    <x v="479"/>
  </r>
  <r>
    <n v="495"/>
    <x v="1"/>
    <x v="3"/>
    <x v="67"/>
    <x v="1"/>
    <x v="1"/>
    <n v="32"/>
    <n v="136"/>
    <x v="0"/>
    <x v="0"/>
    <n v="3649"/>
    <n v="7.5623491552695103"/>
    <n v="14170862.146400001"/>
    <n v="14170862.146400001"/>
    <n v="41.708621463999982"/>
    <n v="-95.205128205128204"/>
    <n v="3.5968823165115178"/>
    <n v="15.338501993361881"/>
    <n v="0.23450023464274139"/>
    <n v="0.4933996642036832"/>
    <n v="0.1039381017101362"/>
    <x v="483"/>
    <n v="-18.22890937937834"/>
    <n v="1792"/>
    <n v="898"/>
    <n v="3"/>
    <n v="33.333333333333329"/>
    <n v="107.0685908616976"/>
    <n v="-24.141662915893331"/>
    <n v="12.3218757834924"/>
    <n v="146"/>
    <n v="87"/>
    <n v="3.155820425927105"/>
    <n v="24.380417134272388"/>
    <x v="480"/>
  </r>
  <r>
    <n v="496"/>
    <x v="1"/>
    <x v="3"/>
    <x v="68"/>
    <x v="1"/>
    <x v="1"/>
    <n v="32"/>
    <n v="61"/>
    <x v="0"/>
    <x v="0"/>
    <n v="3649"/>
    <n v="35.946924004825092"/>
    <n v="48660875.23999998"/>
    <n v="57509798.439999983"/>
    <n v="386.60875239999979"/>
    <n v="192.64705882352939"/>
    <n v="17.389650755773079"/>
    <n v="38.04232560361455"/>
    <n v="0.45711324110324159"/>
    <n v="0.94967930135844247"/>
    <n v="0.34407820013242979"/>
    <x v="484"/>
    <n v="-12.521992705014551"/>
    <n v="1361"/>
    <n v="259"/>
    <n v="10"/>
    <n v="50"/>
    <n v="243.33799440671191"/>
    <n v="-6.7785324277533698"/>
    <n v="17.14988817777872"/>
    <n v="253"/>
    <n v="128"/>
    <n v="12.151838719100819"/>
    <n v="28.60913199191295"/>
    <x v="481"/>
  </r>
  <r>
    <n v="497"/>
    <x v="1"/>
    <x v="7"/>
    <x v="69"/>
    <x v="1"/>
    <x v="1"/>
    <n v="30"/>
    <n v="174"/>
    <x v="0"/>
    <x v="0"/>
    <n v="3649"/>
    <n v="18.470824949698191"/>
    <n v="15355717.880000001"/>
    <n v="17351707.140000001"/>
    <n v="53.557178799999953"/>
    <n v="900"/>
    <n v="4.4454113672029996"/>
    <n v="9.5017361866432708"/>
    <n v="0.46785253556628742"/>
    <n v="0.90611753637188686"/>
    <n v="0.23221736295242351"/>
    <x v="485"/>
    <n v="-4.5729393080911738"/>
    <n v="1018"/>
    <n v="146"/>
    <n v="4"/>
    <n v="75"/>
    <n v="38.306254716562329"/>
    <n v="-2.2777605145430591"/>
    <n v="11.332934079248741"/>
    <n v="377"/>
    <n v="167"/>
    <n v="22.68528512517954"/>
    <n v="12.348471551185471"/>
    <x v="482"/>
  </r>
  <r>
    <n v="498"/>
    <x v="1"/>
    <x v="7"/>
    <x v="70"/>
    <x v="1"/>
    <x v="1"/>
    <n v="20"/>
    <n v="83"/>
    <x v="0"/>
    <x v="0"/>
    <n v="3649"/>
    <n v="45.897023330651649"/>
    <n v="15699206.74759998"/>
    <n v="33713819.612000003"/>
    <n v="56.992067475999839"/>
    <n v="-72.8"/>
    <n v="4.6780598839538001"/>
    <n v="37.991486522206202"/>
    <n v="0.12313442595144181"/>
    <n v="0.2269802997812474"/>
    <n v="7.0172283056382748E-2"/>
    <x v="486"/>
    <n v="-5.654865572536516"/>
    <n v="2319"/>
    <n v="73"/>
    <n v="12"/>
    <n v="25"/>
    <n v="101.0408023192682"/>
    <n v="-15.533458615094"/>
    <n v="3.8300515763469489"/>
    <n v="839"/>
    <n v="139"/>
    <n v="2.427999595968573"/>
    <n v="6.9690117378095842"/>
    <x v="483"/>
  </r>
  <r>
    <n v="499"/>
    <x v="1"/>
    <x v="0"/>
    <x v="71"/>
    <x v="1"/>
    <x v="1"/>
    <n v="32"/>
    <n v="65"/>
    <x v="0"/>
    <x v="0"/>
    <n v="3649"/>
    <n v="33.95012067578439"/>
    <n v="383731822.10319978"/>
    <n v="798724180.82119989"/>
    <n v="3737.3182210319978"/>
    <n v="188.88888888888891"/>
    <n v="44.733542258245819"/>
    <n v="96.011419038544858"/>
    <n v="0.46591897824452572"/>
    <n v="1.7171353266204801"/>
    <n v="0.75866906463817407"/>
    <x v="487"/>
    <n v="-15.08473454789964"/>
    <n v="1298"/>
    <n v="149"/>
    <n v="10"/>
    <n v="30"/>
    <n v="2230.536689306165"/>
    <n v="-19.41488395743291"/>
    <n v="44.013344073618519"/>
    <n v="380"/>
    <n v="122"/>
    <n v="32.149832789125547"/>
    <n v="235.3524720157273"/>
    <x v="484"/>
  </r>
  <r>
    <n v="500"/>
    <x v="1"/>
    <x v="4"/>
    <x v="72"/>
    <x v="0"/>
    <x v="0"/>
    <n v="32"/>
    <n v="53"/>
    <x v="0"/>
    <x v="0"/>
    <n v="3649"/>
    <n v="55.855130784708251"/>
    <n v="26058547.94199999"/>
    <n v="29387047.94199999"/>
    <n v="160.5854794199999"/>
    <n v="404.76190476190482"/>
    <n v="10.199815284832431"/>
    <n v="35.313500153196628"/>
    <n v="0.28883614596637841"/>
    <n v="0.52681321763192202"/>
    <n v="0.27624940373236451"/>
    <x v="488"/>
    <n v="-6.6539925018490447"/>
    <n v="1561"/>
    <n v="89"/>
    <n v="20"/>
    <n v="25"/>
    <n v="103.4733041539743"/>
    <n v="-8.7302133990935111"/>
    <n v="4.9056350586820008"/>
    <n v="327"/>
    <n v="102"/>
    <n v="3.5288083872419298"/>
    <n v="7.5506468189077074"/>
    <x v="485"/>
  </r>
  <r>
    <n v="501"/>
    <x v="1"/>
    <x v="5"/>
    <x v="73"/>
    <x v="0"/>
    <x v="0"/>
    <n v="27"/>
    <n v="101"/>
    <x v="0"/>
    <x v="0"/>
    <n v="3649"/>
    <n v="50.482703137570397"/>
    <n v="10112982.591999991"/>
    <n v="17215579.248"/>
    <n v="1.129825919999853"/>
    <n v="-8.7837837837837842"/>
    <n v="0.1139505326320789"/>
    <n v="24.70843645578497"/>
    <n v="4.6118066934745169E-3"/>
    <n v="6.7380497082392089E-3"/>
    <n v="2.078873831172696E-3"/>
    <x v="489"/>
    <n v="-10.36443326463858"/>
    <n v="1775"/>
    <n v="201"/>
    <n v="17"/>
    <n v="23.52941176470588"/>
    <n v="55.132989348951448"/>
    <n v="-11.09863873807195"/>
    <n v="6.6012384872959906E-2"/>
    <n v="469"/>
    <n v="108"/>
    <n v="1.2597929580891789"/>
    <n v="1.355939885447361"/>
    <x v="486"/>
  </r>
  <r>
    <n v="502"/>
    <x v="1"/>
    <x v="0"/>
    <x v="74"/>
    <x v="1"/>
    <x v="1"/>
    <n v="22"/>
    <n v="88"/>
    <x v="0"/>
    <x v="0"/>
    <n v="3649"/>
    <n v="38.455349959774743"/>
    <n v="26751328.781199992"/>
    <n v="43711293.781199992"/>
    <n v="167.5132878119999"/>
    <n v="39.814814814814817"/>
    <n v="10.48898871544481"/>
    <n v="60.436356576500131"/>
    <n v="0.17355428602265069"/>
    <n v="0.43797313081649702"/>
    <n v="0.21533262154497981"/>
    <x v="490"/>
    <n v="-26.31939474792086"/>
    <n v="896"/>
    <n v="291"/>
    <n v="15"/>
    <n v="26.666666666666671"/>
    <n v="80.835628824358125"/>
    <n v="-15.101877746703961"/>
    <n v="6.7799580340995647"/>
    <n v="337"/>
    <n v="92"/>
    <n v="3.0319093110000228"/>
    <n v="10.31725475542892"/>
    <x v="487"/>
  </r>
  <r>
    <n v="503"/>
    <x v="1"/>
    <x v="4"/>
    <x v="75"/>
    <x v="1"/>
    <x v="1"/>
    <n v="33"/>
    <n v="193"/>
    <x v="0"/>
    <x v="0"/>
    <n v="3649"/>
    <n v="19.187449718423171"/>
    <n v="3630093.071244529"/>
    <n v="11792521.894207031"/>
    <n v="-63.699069287554707"/>
    <n v="-94.374932787165449"/>
    <n v="-9.7619101561027595"/>
    <n v="20.85115232731853"/>
    <n v="0"/>
    <n v="0"/>
    <n v="0"/>
    <x v="491"/>
    <n v="-18.2599782176936"/>
    <n v="3166"/>
    <n v="663"/>
    <n v="6"/>
    <n v="0"/>
    <n v="-2.3230946393739349"/>
    <n v="-37.138371017715812"/>
    <n v="-15.54000600534753"/>
    <n v="231"/>
    <n v="118"/>
    <n v="0"/>
    <n v="-14.695692444457039"/>
    <x v="488"/>
  </r>
  <r>
    <n v="504"/>
    <x v="1"/>
    <x v="0"/>
    <x v="76"/>
    <x v="1"/>
    <x v="1"/>
    <n v="35"/>
    <n v="88"/>
    <x v="0"/>
    <x v="0"/>
    <n v="3649"/>
    <n v="41.2308930008045"/>
    <n v="203746.95679999361"/>
    <n v="10000000"/>
    <n v="-97.962530432000079"/>
    <n v="-5.9701492537313428"/>
    <n v="-32.609833942128184"/>
    <n v="45.016708381237031"/>
    <n v="0"/>
    <n v="0"/>
    <n v="0"/>
    <x v="492"/>
    <n v="-98.075580432000066"/>
    <n v="3451"/>
    <n v="3451"/>
    <n v="21"/>
    <n v="4.7619047619047619"/>
    <n v="5.8729524570515279"/>
    <n v="-39.416961940753069"/>
    <n v="-16.930386055148961"/>
    <n v="314"/>
    <n v="72"/>
    <n v="1.7145041919467231E-2"/>
    <n v="-16.032013575696151"/>
    <x v="489"/>
  </r>
  <r>
    <n v="505"/>
    <x v="1"/>
    <x v="3"/>
    <x v="77"/>
    <x v="0"/>
    <x v="1"/>
    <n v="22"/>
    <n v="71"/>
    <x v="0"/>
    <x v="0"/>
    <n v="3649"/>
    <n v="33.990345937248591"/>
    <n v="16316346.556799989"/>
    <n v="25879723.467999991"/>
    <n v="63.163465567999857"/>
    <n v="78.285714285714278"/>
    <n v="5.0879905558240726"/>
    <n v="28.771201325061501"/>
    <n v="0.176843173781281"/>
    <n v="0.30952919584432892"/>
    <n v="0.1180014798496978"/>
    <x v="493"/>
    <n v="-11.77879790254134"/>
    <n v="1047"/>
    <n v="155"/>
    <n v="13"/>
    <n v="30.76923076923077"/>
    <n v="62.346989632507857"/>
    <n v="-12.803049039565231"/>
    <n v="3.8378315267759482"/>
    <n v="223"/>
    <n v="94"/>
    <n v="2.1885598703660931"/>
    <n v="5.9540035183010618"/>
    <x v="490"/>
  </r>
  <r>
    <n v="506"/>
    <x v="1"/>
    <x v="7"/>
    <x v="78"/>
    <x v="0"/>
    <x v="1"/>
    <n v="20"/>
    <n v="73"/>
    <x v="0"/>
    <x v="0"/>
    <n v="3649"/>
    <n v="42.67900241351569"/>
    <n v="7508220.1079999832"/>
    <n v="12138196.589999991"/>
    <n v="-24.91779892000017"/>
    <n v="-17.117117117117122"/>
    <n v="-2.8632706044490859"/>
    <n v="21.985873684973338"/>
    <n v="0"/>
    <n v="0"/>
    <n v="0"/>
    <x v="494"/>
    <n v="-14.365286555913301"/>
    <n v="1593"/>
    <n v="335"/>
    <n v="20"/>
    <n v="30"/>
    <n v="45.978671747748862"/>
    <n v="-16.150002712794041"/>
    <n v="-1.422853441761684"/>
    <n v="203"/>
    <n v="77"/>
    <n v="0.81966195120153629"/>
    <n v="-0.76747023143668436"/>
    <x v="491"/>
  </r>
  <r>
    <n v="507"/>
    <x v="1"/>
    <x v="6"/>
    <x v="79"/>
    <x v="1"/>
    <x v="1"/>
    <n v="26"/>
    <n v="159"/>
    <x v="0"/>
    <x v="0"/>
    <n v="3649"/>
    <n v="36.162510056315369"/>
    <n v="5569196.7355999975"/>
    <n v="16225738.544"/>
    <n v="-44.308032644000043"/>
    <n v="91.25"/>
    <n v="-5.7608008228234864"/>
    <n v="37.34593341005651"/>
    <n v="0"/>
    <n v="0"/>
    <n v="0"/>
    <x v="495"/>
    <n v="-16.92662419185395"/>
    <n v="1480"/>
    <n v="201"/>
    <n v="9"/>
    <n v="11.111111111111111"/>
    <n v="248.15364419839051"/>
    <n v="-43.998825341214477"/>
    <n v="-6.2967150517905024"/>
    <n v="558"/>
    <n v="143"/>
    <n v="1.6132687318150361"/>
    <n v="10.48147140106922"/>
    <x v="492"/>
  </r>
  <r>
    <n v="508"/>
    <x v="1"/>
    <x v="2"/>
    <x v="80"/>
    <x v="1"/>
    <x v="1"/>
    <n v="35"/>
    <n v="140"/>
    <x v="0"/>
    <x v="0"/>
    <n v="3649"/>
    <n v="31.777956556717619"/>
    <n v="2713506.508399996"/>
    <n v="11749515.131999999"/>
    <n v="-72.864934916000038"/>
    <n v="-57.666666666666657"/>
    <n v="-12.38502321676124"/>
    <n v="36.640300441925959"/>
    <n v="0"/>
    <n v="0"/>
    <n v="0"/>
    <x v="80"/>
    <n v="-19.692169123855091"/>
    <n v="2909"/>
    <n v="460"/>
    <n v="9"/>
    <n v="11.111111111111111"/>
    <n v="15.80306530713866"/>
    <n v="-37.912343026206393"/>
    <n v="-13.49183796288664"/>
    <n v="372"/>
    <n v="128"/>
    <n v="0.1264100468680609"/>
    <n v="-12.13458320147384"/>
    <x v="79"/>
  </r>
  <r>
    <n v="509"/>
    <x v="1"/>
    <x v="3"/>
    <x v="81"/>
    <x v="1"/>
    <x v="1"/>
    <n v="24"/>
    <n v="63"/>
    <x v="0"/>
    <x v="0"/>
    <n v="3649"/>
    <n v="28.39903459372486"/>
    <n v="37389928.335079841"/>
    <n v="65676561.070279837"/>
    <n v="273.89928335079838"/>
    <n v="-95.513447881347346"/>
    <n v="14.30330719562283"/>
    <n v="54.092428406893212"/>
    <n v="0.26442346215316342"/>
    <n v="0.5587396079105944"/>
    <n v="0.20080737378349639"/>
    <x v="496"/>
    <n v="-7.9252794161307847"/>
    <n v="1767"/>
    <n v="102"/>
    <n v="5"/>
    <n v="60"/>
    <n v="217.44641638569121"/>
    <n v="-16.290927077982619"/>
    <n v="30.182034721077208"/>
    <n v="506"/>
    <n v="204"/>
    <n v="10.903852149637681"/>
    <n v="49.272064993862699"/>
    <x v="493"/>
  </r>
  <r>
    <n v="510"/>
    <x v="1"/>
    <x v="0"/>
    <x v="82"/>
    <x v="1"/>
    <x v="1"/>
    <n v="32"/>
    <n v="185"/>
    <x v="0"/>
    <x v="0"/>
    <n v="3649"/>
    <n v="4.3425814234016888"/>
    <n v="9404264.9043999985"/>
    <n v="12338130.408399999"/>
    <n v="-5.9573509560000151"/>
    <n v="-1.9607843137254899"/>
    <n v="-0.62043529282737042"/>
    <n v="8.0613467333500424"/>
    <n v="0"/>
    <n v="0"/>
    <n v="0"/>
    <x v="82"/>
    <n v="-12.92856788255169"/>
    <n v="2894"/>
    <n v="1481"/>
    <n v="2"/>
    <n v="0"/>
    <n v="-2.0782903652871609"/>
    <n v="-3.9614001659547089"/>
    <n v="-3.0244160281890138"/>
    <n v="129"/>
    <n v="79"/>
    <n v="0"/>
    <n v="-3.0198452656209351"/>
    <x v="81"/>
  </r>
  <r>
    <n v="511"/>
    <x v="1"/>
    <x v="3"/>
    <x v="83"/>
    <x v="0"/>
    <x v="0"/>
    <n v="33"/>
    <n v="69"/>
    <x v="0"/>
    <x v="0"/>
    <n v="3649"/>
    <n v="45.110663983903422"/>
    <n v="205744559.17159989"/>
    <n v="259067666.33160001"/>
    <n v="1957.4455917159989"/>
    <n v="73.885350318471339"/>
    <n v="35.888465411992399"/>
    <n v="60.41169469829164"/>
    <n v="0.59406486759271915"/>
    <n v="1.5319848155721469"/>
    <n v="0.8954527405778453"/>
    <x v="497"/>
    <n v="-11.321892472650751"/>
    <n v="1031"/>
    <n v="80"/>
    <n v="9"/>
    <n v="66.666666666666657"/>
    <n v="297.30101655790833"/>
    <n v="-12.99100872767114"/>
    <n v="39.934947206020347"/>
    <n v="377"/>
    <n v="182"/>
    <n v="24.74938009120536"/>
    <n v="67.709958724378666"/>
    <x v="494"/>
  </r>
  <r>
    <n v="512"/>
    <x v="1"/>
    <x v="3"/>
    <x v="84"/>
    <x v="1"/>
    <x v="1"/>
    <n v="30"/>
    <n v="60"/>
    <x v="0"/>
    <x v="0"/>
    <n v="3649"/>
    <n v="53.75954965822276"/>
    <n v="244348590.278"/>
    <n v="275886840.27799988"/>
    <n v="2343.4859027799998"/>
    <n v="2182.608695652174"/>
    <n v="38.24286759312001"/>
    <n v="44.797076274974458"/>
    <n v="0.85369115069869184"/>
    <n v="2.2305277410893192"/>
    <n v="1.388891287236343"/>
    <x v="498"/>
    <n v="-6.4901820910181902"/>
    <n v="1042"/>
    <n v="86"/>
    <n v="12"/>
    <n v="50"/>
    <n v="1375.9472234032171"/>
    <n v="-7.0298032298348971"/>
    <n v="30.5177944259543"/>
    <n v="520"/>
    <n v="163"/>
    <n v="57.445615526556807"/>
    <n v="120.0350812208207"/>
    <x v="495"/>
  </r>
  <r>
    <n v="513"/>
    <x v="1"/>
    <x v="5"/>
    <x v="85"/>
    <x v="1"/>
    <x v="1"/>
    <n v="35"/>
    <n v="195"/>
    <x v="0"/>
    <x v="0"/>
    <n v="3649"/>
    <n v="29.646017699115049"/>
    <n v="9099505.3479999956"/>
    <n v="11695604.068"/>
    <n v="-9.0049465200000434"/>
    <n v="-49.038461538461533"/>
    <n v="-0.9519958543408702"/>
    <n v="16.575197654732989"/>
    <n v="0"/>
    <n v="0"/>
    <n v="0"/>
    <x v="85"/>
    <n v="-17.10328324580631"/>
    <n v="1649"/>
    <n v="601"/>
    <n v="8"/>
    <n v="12.5"/>
    <n v="28.31044693932823"/>
    <n v="-8.1241882563223946"/>
    <n v="-1.1723389136810261"/>
    <n v="353"/>
    <n v="131"/>
    <n v="0.84925215017654809"/>
    <n v="-0.62816134801034207"/>
    <x v="84"/>
  </r>
  <r>
    <n v="514"/>
    <x v="1"/>
    <x v="7"/>
    <x v="86"/>
    <x v="1"/>
    <x v="1"/>
    <n v="31"/>
    <n v="105"/>
    <x v="0"/>
    <x v="0"/>
    <n v="3649"/>
    <n v="27.312952534191471"/>
    <n v="14401923.33839998"/>
    <n v="25054451.73079998"/>
    <n v="44.019233383999797"/>
    <n v="-31.159420289855071"/>
    <n v="3.766869452613641"/>
    <n v="48.683058387156677"/>
    <n v="7.7375365833782503E-2"/>
    <n v="0.18365284665022311"/>
    <n v="8.375800147876486E-2"/>
    <x v="499"/>
    <n v="-18.362830412505751"/>
    <n v="1355"/>
    <n v="184"/>
    <n v="14"/>
    <n v="21.428571428571431"/>
    <n v="56.528583610115589"/>
    <n v="-13.54911920821066"/>
    <n v="2.639798436602403"/>
    <n v="287"/>
    <n v="70"/>
    <n v="2.1995049920063239"/>
    <n v="4.2733426308039224"/>
    <x v="496"/>
  </r>
  <r>
    <n v="515"/>
    <x v="1"/>
    <x v="4"/>
    <x v="87"/>
    <x v="1"/>
    <x v="1"/>
    <n v="22"/>
    <n v="159"/>
    <x v="0"/>
    <x v="0"/>
    <n v="3649"/>
    <n v="18.905872888173771"/>
    <n v="16894980.1072"/>
    <n v="30151002.1072"/>
    <n v="68.949801071999971"/>
    <n v="-60.487804878048777"/>
    <n v="5.4598776868814536"/>
    <n v="38.72482956509706"/>
    <n v="0.14099165182130269"/>
    <n v="0.32056261574797729"/>
    <n v="0.1172864563373406"/>
    <x v="500"/>
    <n v="-18.93494515932435"/>
    <n v="2599"/>
    <n v="369"/>
    <n v="6"/>
    <n v="33.333333333333329"/>
    <n v="149.70035956851771"/>
    <n v="-15.763734121463891"/>
    <n v="9.1339571511945614"/>
    <n v="356"/>
    <n v="116"/>
    <n v="3.6213973776983441"/>
    <n v="19.022999257916929"/>
    <x v="497"/>
  </r>
  <r>
    <n v="516"/>
    <x v="1"/>
    <x v="3"/>
    <x v="88"/>
    <x v="0"/>
    <x v="0"/>
    <n v="34"/>
    <n v="107"/>
    <x v="0"/>
    <x v="0"/>
    <n v="3649"/>
    <n v="50.764279967819789"/>
    <n v="47211972.721999988"/>
    <n v="51436132.721999988"/>
    <n v="372.11972721999979"/>
    <n v="121.264367816092"/>
    <n v="17.038052930715828"/>
    <n v="37.993479147412508"/>
    <n v="0.44844676805220091"/>
    <n v="0.82085937468753689"/>
    <n v="0.44637164997736239"/>
    <x v="501"/>
    <n v="-7.3970615493172946"/>
    <n v="1708"/>
    <n v="89"/>
    <n v="8"/>
    <n v="37.5"/>
    <n v="172.07494375924509"/>
    <n v="-11.1198720126157"/>
    <n v="21.410960271653099"/>
    <n v="561"/>
    <n v="231"/>
    <n v="9.6609919930790848"/>
    <n v="33.861439369058211"/>
    <x v="498"/>
  </r>
  <r>
    <n v="517"/>
    <x v="1"/>
    <x v="6"/>
    <x v="89"/>
    <x v="1"/>
    <x v="1"/>
    <n v="35"/>
    <n v="195"/>
    <x v="0"/>
    <x v="0"/>
    <n v="3649"/>
    <n v="13.515687851971039"/>
    <n v="1896729.580399998"/>
    <n v="11068487.6556"/>
    <n v="-81.032704196000026"/>
    <n v="-46.236559139784937"/>
    <n v="-15.50848461241757"/>
    <n v="28.52800894704351"/>
    <n v="0"/>
    <n v="0"/>
    <n v="0"/>
    <x v="89"/>
    <n v="-17.99826686108074"/>
    <n v="2937"/>
    <n v="597"/>
    <n v="6"/>
    <n v="0"/>
    <n v="-15.06255485543333"/>
    <n v="-34.744972699427358"/>
    <n v="-24.20079236045795"/>
    <n v="157"/>
    <n v="81"/>
    <n v="0"/>
    <n v="-23.96378266701716"/>
    <x v="88"/>
  </r>
  <r>
    <n v="518"/>
    <x v="1"/>
    <x v="5"/>
    <x v="90"/>
    <x v="1"/>
    <x v="1"/>
    <n v="21"/>
    <n v="85"/>
    <x v="0"/>
    <x v="0"/>
    <n v="3649"/>
    <n v="35.786087655810213"/>
    <n v="3697707.3343595881"/>
    <n v="11166798.28347804"/>
    <n v="-63.022926656404117"/>
    <n v="-4.109955075832838"/>
    <n v="-9.589276799668955"/>
    <n v="48.089297017419312"/>
    <n v="0"/>
    <n v="0"/>
    <n v="0"/>
    <x v="502"/>
    <n v="-60.6758604853433"/>
    <n v="2818"/>
    <n v="1594"/>
    <n v="20"/>
    <n v="15"/>
    <n v="53.661758601074141"/>
    <n v="-23.66303293191028"/>
    <n v="-4.8527125384914882"/>
    <n v="251"/>
    <n v="64"/>
    <n v="0.53869946781341616"/>
    <n v="-3.7195522334416031"/>
    <x v="499"/>
  </r>
  <r>
    <n v="519"/>
    <x v="1"/>
    <x v="0"/>
    <x v="91"/>
    <x v="0"/>
    <x v="0"/>
    <n v="26"/>
    <n v="96"/>
    <x v="0"/>
    <x v="0"/>
    <n v="3649"/>
    <n v="58.343385605146757"/>
    <n v="78929300.586507052"/>
    <n v="114372719.9265071"/>
    <n v="689.29300586507054"/>
    <n v="1374.962788233016"/>
    <n v="23.286172766776978"/>
    <n v="36.287736923398903"/>
    <n v="0.64170914862871176"/>
    <n v="1.3009226036907811"/>
    <n v="0.55660439893342195"/>
    <x v="91"/>
    <n v="-6.4219612455548258"/>
    <n v="955"/>
    <n v="75"/>
    <n v="14"/>
    <n v="57.142857142857139"/>
    <n v="566.44878188272901"/>
    <n v="-22.673436067512242"/>
    <n v="15.901358415659301"/>
    <n v="568"/>
    <n v="151"/>
    <n v="11.439225683134159"/>
    <n v="42.567912612646928"/>
    <x v="500"/>
  </r>
  <r>
    <n v="520"/>
    <x v="1"/>
    <x v="5"/>
    <x v="92"/>
    <x v="1"/>
    <x v="1"/>
    <n v="24"/>
    <n v="157"/>
    <x v="0"/>
    <x v="0"/>
    <n v="3649"/>
    <n v="34.111021721641187"/>
    <n v="8344264.1572454693"/>
    <n v="21066587.53796589"/>
    <n v="-16.55735842754531"/>
    <n v="-19.868583302816571"/>
    <n v="-1.8181321375472459"/>
    <n v="47.734227039452684"/>
    <n v="0"/>
    <n v="0"/>
    <n v="0"/>
    <x v="503"/>
    <n v="-15.95357374787228"/>
    <n v="2762"/>
    <n v="390"/>
    <n v="8"/>
    <n v="37.5"/>
    <n v="59.004599976512168"/>
    <n v="-28.066062515492739"/>
    <n v="-2.2372504934061732"/>
    <n v="645"/>
    <n v="158"/>
    <n v="1.067834789561426"/>
    <n v="0.64608189844134611"/>
    <x v="501"/>
  </r>
  <r>
    <n v="521"/>
    <x v="1"/>
    <x v="8"/>
    <x v="93"/>
    <x v="1"/>
    <x v="1"/>
    <n v="28"/>
    <n v="91"/>
    <x v="0"/>
    <x v="0"/>
    <n v="3649"/>
    <n v="13.34941696823482"/>
    <n v="8109669.6459999941"/>
    <n v="14756869.64599999"/>
    <n v="-18.90330354000006"/>
    <n v="-57.665167418028084"/>
    <n v="-2.1007031307636042"/>
    <n v="24.556788533785809"/>
    <n v="0"/>
    <n v="0"/>
    <n v="0"/>
    <x v="504"/>
    <n v="-24.521167679920499"/>
    <n v="1759"/>
    <n v="469"/>
    <n v="8"/>
    <n v="25"/>
    <n v="25.622448937563561"/>
    <n v="-21.354217458734571"/>
    <n v="-2.585348928108322"/>
    <n v="266"/>
    <n v="58"/>
    <n v="0.72631321471610544"/>
    <n v="-1.6886340559777311"/>
    <x v="502"/>
  </r>
  <r>
    <n v="522"/>
    <x v="1"/>
    <x v="5"/>
    <x v="94"/>
    <x v="1"/>
    <x v="1"/>
    <n v="21"/>
    <n v="57"/>
    <x v="0"/>
    <x v="0"/>
    <n v="3649"/>
    <n v="45.776347546259053"/>
    <n v="7049873.6440038485"/>
    <n v="14422369.208003851"/>
    <n v="-29.501263559961501"/>
    <n v="15.41853323607141"/>
    <n v="-3.4815148297201448"/>
    <n v="30.786497449494458"/>
    <n v="0"/>
    <n v="0"/>
    <n v="0"/>
    <x v="505"/>
    <n v="-19.335679454256201"/>
    <n v="2132"/>
    <n v="375"/>
    <n v="24"/>
    <n v="20.833333333333339"/>
    <n v="89.772273272073505"/>
    <n v="-19.882237571598569"/>
    <n v="-1.4460869533082901"/>
    <n v="227"/>
    <n v="69"/>
    <n v="1.0265243669034909"/>
    <n v="0.15261245475348451"/>
    <x v="503"/>
  </r>
  <r>
    <n v="523"/>
    <x v="1"/>
    <x v="6"/>
    <x v="95"/>
    <x v="0"/>
    <x v="0"/>
    <n v="22"/>
    <n v="134"/>
    <x v="0"/>
    <x v="0"/>
    <n v="3649"/>
    <n v="49.356395816572807"/>
    <n v="26320462.719999991"/>
    <n v="30432962.719999991"/>
    <n v="163.20462719999989"/>
    <n v="-39.512195121951223"/>
    <n v="10.307278590933921"/>
    <n v="29.05671720279155"/>
    <n v="0.35472963167166299"/>
    <n v="0.60604925103314733"/>
    <n v="0.48619602457301292"/>
    <x v="506"/>
    <n v="-7.3012402955321312"/>
    <n v="742"/>
    <n v="74"/>
    <n v="5"/>
    <n v="100"/>
    <n v="37.475478863565947"/>
    <n v="6.5388200825675646"/>
    <n v="21.355845242834089"/>
    <n v="524"/>
    <n v="355"/>
    <m/>
    <m/>
    <x v="0"/>
  </r>
  <r>
    <n v="524"/>
    <x v="1"/>
    <x v="7"/>
    <x v="96"/>
    <x v="1"/>
    <x v="1"/>
    <n v="35"/>
    <n v="159"/>
    <x v="0"/>
    <x v="0"/>
    <n v="3649"/>
    <n v="33.7489943684634"/>
    <n v="7102366.0903999908"/>
    <n v="17001510.424400002"/>
    <n v="-28.976339096000089"/>
    <n v="-1.98019801980198"/>
    <n v="-3.4089081065501241"/>
    <n v="31.243889131331379"/>
    <n v="0"/>
    <n v="0"/>
    <n v="0"/>
    <x v="507"/>
    <n v="-20.25980305593054"/>
    <n v="3041"/>
    <n v="648"/>
    <n v="12"/>
    <n v="25"/>
    <n v="52.95930597568632"/>
    <n v="-20.683415195882588"/>
    <n v="-2.8110902392642578"/>
    <n v="334"/>
    <n v="102"/>
    <n v="0.84159439432655292"/>
    <n v="-1.2671427241565569"/>
    <x v="504"/>
  </r>
  <r>
    <n v="525"/>
    <x v="1"/>
    <x v="3"/>
    <x v="97"/>
    <x v="1"/>
    <x v="1"/>
    <n v="22"/>
    <n v="60"/>
    <x v="0"/>
    <x v="0"/>
    <n v="3649"/>
    <n v="29.806918744971849"/>
    <n v="27874239.271199979"/>
    <n v="42696247.271199979"/>
    <n v="178.7423927119998"/>
    <n v="14.66666666666667"/>
    <n v="10.950480715622749"/>
    <n v="57.726643731837058"/>
    <n v="0.18969543364571881"/>
    <n v="0.4963675982975651"/>
    <n v="0.17327514007912589"/>
    <x v="508"/>
    <n v="-27.20837833762959"/>
    <n v="1350"/>
    <n v="377"/>
    <n v="20"/>
    <n v="20"/>
    <n v="139.45624225288631"/>
    <n v="-19.451496913381359"/>
    <n v="5.2592500632454131"/>
    <n v="193"/>
    <n v="54"/>
    <n v="2.9537303701543371"/>
    <n v="10.75063247199442"/>
    <x v="505"/>
  </r>
  <r>
    <n v="526"/>
    <x v="1"/>
    <x v="6"/>
    <x v="98"/>
    <x v="1"/>
    <x v="1"/>
    <n v="32"/>
    <n v="83"/>
    <x v="0"/>
    <x v="0"/>
    <n v="3649"/>
    <n v="48.994368463395013"/>
    <n v="31339710.64305589"/>
    <n v="37358515.643055893"/>
    <n v="213.39710643055889"/>
    <n v="256.92074280259129"/>
    <n v="12.27627276964764"/>
    <n v="35.893697367915713"/>
    <n v="0.34201750362505229"/>
    <n v="0.61498204162474313"/>
    <n v="0.24416140265852129"/>
    <x v="509"/>
    <n v="-7.9077770940290453"/>
    <n v="2934"/>
    <n v="205"/>
    <n v="13"/>
    <n v="46.153846153846153"/>
    <n v="181.8399997273925"/>
    <n v="-11.970042728386961"/>
    <n v="9.184551747640457"/>
    <n v="315"/>
    <n v="136"/>
    <n v="4.2924752585995227"/>
    <n v="15.7255674171201"/>
    <x v="506"/>
  </r>
  <r>
    <n v="527"/>
    <x v="1"/>
    <x v="8"/>
    <x v="99"/>
    <x v="0"/>
    <x v="1"/>
    <n v="25"/>
    <n v="65"/>
    <x v="0"/>
    <x v="0"/>
    <n v="3649"/>
    <n v="44.448913917940473"/>
    <n v="11501974.599026941"/>
    <n v="15203156.739026951"/>
    <n v="15.019745990269371"/>
    <n v="-46.180555249358846"/>
    <n v="1.4285825526074269"/>
    <n v="19.023059175332548"/>
    <n v="7.5097414114123601E-2"/>
    <n v="0.114201397883822"/>
    <n v="5.4749262154325677E-2"/>
    <x v="510"/>
    <n v="-5.6271283759719193"/>
    <n v="1260"/>
    <n v="98"/>
    <n v="12"/>
    <n v="41.666666666666671"/>
    <n v="19.103937200046129"/>
    <n v="-9.1180639161475234"/>
    <n v="1.173269842187219"/>
    <n v="345"/>
    <n v="133"/>
    <n v="1.536488450701941"/>
    <n v="1.569597257816554"/>
    <x v="507"/>
  </r>
  <r>
    <n v="528"/>
    <x v="1"/>
    <x v="7"/>
    <x v="100"/>
    <x v="1"/>
    <x v="1"/>
    <n v="25"/>
    <n v="144"/>
    <x v="0"/>
    <x v="0"/>
    <n v="3649"/>
    <n v="8.8862082830719746"/>
    <n v="11586094.4"/>
    <n v="13983214.4"/>
    <n v="15.860943999999989"/>
    <n v="-35.593220338983052"/>
    <n v="1.502921937528479"/>
    <n v="14.13534824537178"/>
    <n v="0.10632365835207271"/>
    <n v="0.16942398703153519"/>
    <n v="8.767053663948457E-2"/>
    <x v="511"/>
    <n v="-5.9489942828298288"/>
    <n v="1464"/>
    <n v="154"/>
    <n v="1"/>
    <n v="100"/>
    <n v="15.86096683979223"/>
    <n v="15.86096683979223"/>
    <n v="15.86096683979223"/>
    <n v="308"/>
    <n v="308"/>
    <m/>
    <m/>
    <x v="0"/>
  </r>
  <r>
    <n v="529"/>
    <x v="1"/>
    <x v="7"/>
    <x v="101"/>
    <x v="1"/>
    <x v="1"/>
    <n v="33"/>
    <n v="126"/>
    <x v="0"/>
    <x v="0"/>
    <n v="3649"/>
    <n v="32.059533386967018"/>
    <n v="4259623.7731999941"/>
    <n v="15110054.4264"/>
    <n v="-57.403762268000058"/>
    <n v="-1.136363636363636"/>
    <n v="-8.2871413338333042"/>
    <n v="39.016487775489303"/>
    <n v="0"/>
    <n v="0"/>
    <n v="0"/>
    <x v="512"/>
    <n v="-11.72416688648385"/>
    <n v="2888"/>
    <n v="235"/>
    <n v="12"/>
    <n v="16.666666666666661"/>
    <n v="48.840998644763523"/>
    <n v="-34.772150969856582"/>
    <n v="-6.8647962408998069"/>
    <n v="287"/>
    <n v="96"/>
    <n v="0.53177836659250055"/>
    <n v="-4.8902262388716649"/>
    <x v="508"/>
  </r>
  <r>
    <n v="530"/>
    <x v="1"/>
    <x v="3"/>
    <x v="102"/>
    <x v="0"/>
    <x v="0"/>
    <n v="35"/>
    <n v="193"/>
    <x v="0"/>
    <x v="0"/>
    <n v="3649"/>
    <n v="45.454545454545453"/>
    <n v="82059977.989999995"/>
    <n v="94692377.989999995"/>
    <n v="720.59977989999993"/>
    <n v="-7.4139976275207591"/>
    <n v="23.783671373166769"/>
    <n v="38.045079820942043"/>
    <n v="0.62514447295429165"/>
    <n v="1.277678741592073"/>
    <n v="0.71860761909999338"/>
    <x v="513"/>
    <n v="-7.9304348136439504"/>
    <n v="1245"/>
    <n v="75"/>
    <n v="3"/>
    <n v="66.666666666666657"/>
    <n v="231.24807193393241"/>
    <n v="-7.2417446889819326"/>
    <n v="101.73497018399139"/>
    <n v="870"/>
    <n v="548"/>
    <n v="55.021105506459911"/>
    <n v="130.4023512981129"/>
    <x v="509"/>
  </r>
  <r>
    <n v="531"/>
    <x v="1"/>
    <x v="7"/>
    <x v="103"/>
    <x v="1"/>
    <x v="1"/>
    <n v="25"/>
    <n v="50"/>
    <x v="0"/>
    <x v="0"/>
    <n v="3649"/>
    <n v="37.932421560740153"/>
    <n v="9621798.5423999894"/>
    <n v="17399057.68"/>
    <n v="-3.782014576000106"/>
    <n v="-73.770491803278688"/>
    <n v="-0.3900490526938194"/>
    <n v="26.25633935573503"/>
    <n v="0"/>
    <n v="0"/>
    <n v="0"/>
    <x v="103"/>
    <n v="-10.88155340956825"/>
    <n v="1561"/>
    <n v="202"/>
    <n v="17"/>
    <n v="23.52941176470588"/>
    <n v="41.551991914338537"/>
    <n v="-14.916914517393939"/>
    <n v="-0.2265326528857026"/>
    <n v="214"/>
    <n v="81"/>
    <n v="1.1578129658350711"/>
    <n v="0.71209229266440266"/>
    <x v="102"/>
  </r>
  <r>
    <n v="532"/>
    <x v="1"/>
    <x v="4"/>
    <x v="104"/>
    <x v="1"/>
    <x v="1"/>
    <n v="21"/>
    <n v="62"/>
    <x v="0"/>
    <x v="0"/>
    <n v="3649"/>
    <n v="48.511665325824623"/>
    <n v="10995161.007999981"/>
    <n v="15974934.331999989"/>
    <n v="9.9516100799997904"/>
    <n v="-22.222222222222221"/>
    <n v="0.96631571986562914"/>
    <n v="19.702972726973599"/>
    <n v="4.90441586280395E-2"/>
    <n v="7.8109660096051955E-2"/>
    <n v="3.0634375743391271E-2"/>
    <x v="514"/>
    <n v="-7.1396885243384141"/>
    <n v="1855"/>
    <n v="207"/>
    <n v="21"/>
    <n v="33.333333333333329"/>
    <n v="30.877429842809299"/>
    <n v="-8.4432014915434834"/>
    <n v="0.45272289753226502"/>
    <n v="306"/>
    <n v="85"/>
    <n v="1.329457480251516"/>
    <n v="0.81173835702452579"/>
    <x v="510"/>
  </r>
  <r>
    <n v="533"/>
    <x v="1"/>
    <x v="8"/>
    <x v="105"/>
    <x v="1"/>
    <x v="1"/>
    <n v="28"/>
    <n v="69"/>
    <x v="0"/>
    <x v="0"/>
    <n v="3649"/>
    <n v="27.393403057119869"/>
    <n v="21671700.50599999"/>
    <n v="40081260.349199988"/>
    <n v="116.71700505999991"/>
    <n v="-14.838709677419351"/>
    <n v="8.155519095380992"/>
    <n v="38.915907857916473"/>
    <n v="0.20956774605277401"/>
    <n v="0.45222630674230652"/>
    <n v="0.17756181404064339"/>
    <x v="515"/>
    <n v="-12.592637749555619"/>
    <n v="1669"/>
    <n v="146"/>
    <n v="11"/>
    <n v="27.27272727272727"/>
    <n v="188.33324538855251"/>
    <n v="-20.83967324317203"/>
    <n v="7.2842022219364422"/>
    <n v="343"/>
    <n v="91"/>
    <n v="3.1700483986097052"/>
    <n v="16.629541483056691"/>
    <x v="511"/>
  </r>
  <r>
    <n v="534"/>
    <x v="1"/>
    <x v="7"/>
    <x v="106"/>
    <x v="1"/>
    <x v="1"/>
    <n v="25"/>
    <n v="145"/>
    <x v="0"/>
    <x v="0"/>
    <n v="3649"/>
    <n v="17.497988736926789"/>
    <n v="17006422.973999999"/>
    <n v="19105007.973999999"/>
    <n v="70.064229740000002"/>
    <n v="-65.986394557823118"/>
    <n v="5.53018452510603"/>
    <n v="8.6593287437965607"/>
    <n v="0.63863893942908545"/>
    <n v="1.2647342803327479"/>
    <n v="0.45625569789367332"/>
    <x v="106"/>
    <n v="-3.8614679858446119"/>
    <n v="2125"/>
    <n v="179"/>
    <n v="4"/>
    <n v="25"/>
    <n v="76.479953379253132"/>
    <n v="-1.7845252363830171"/>
    <n v="14.197433233656589"/>
    <n v="470"/>
    <n v="157"/>
    <n v="20.8100276595897"/>
    <n v="18.201201082365682"/>
    <x v="105"/>
  </r>
  <r>
    <n v="535"/>
    <x v="1"/>
    <x v="6"/>
    <x v="107"/>
    <x v="0"/>
    <x v="1"/>
    <n v="32"/>
    <n v="81"/>
    <x v="0"/>
    <x v="0"/>
    <n v="3649"/>
    <n v="36.604987932421572"/>
    <n v="5611975.73999999"/>
    <n v="10707115"/>
    <n v="-43.880242600000102"/>
    <n v="-71.262135922330089"/>
    <n v="-5.6876743057409858"/>
    <n v="24.199697820109481"/>
    <n v="0"/>
    <n v="0"/>
    <n v="0"/>
    <x v="516"/>
    <n v="-53.676505221060999"/>
    <n v="3389"/>
    <n v="3389"/>
    <n v="13"/>
    <n v="15.38461538461539"/>
    <n v="39.080415329561497"/>
    <n v="-11.95399643650369"/>
    <n v="-4.3469079017343208"/>
    <n v="311"/>
    <n v="103"/>
    <n v="0.46682636563831642"/>
    <n v="-3.6131519091549138"/>
    <x v="512"/>
  </r>
  <r>
    <n v="536"/>
    <x v="1"/>
    <x v="3"/>
    <x v="108"/>
    <x v="1"/>
    <x v="1"/>
    <n v="26"/>
    <n v="154"/>
    <x v="0"/>
    <x v="0"/>
    <n v="3649"/>
    <n v="8.4875301689460976"/>
    <n v="7484555.8475999981"/>
    <n v="11543947.8476"/>
    <n v="-25.154441524000021"/>
    <n v="6"/>
    <n v="-2.8943487180678069"/>
    <n v="21.47417277817032"/>
    <n v="0"/>
    <n v="0"/>
    <n v="0"/>
    <x v="108"/>
    <n v="-26.72198918728775"/>
    <n v="1062"/>
    <n v="443"/>
    <n v="3"/>
    <n v="33.333333333333329"/>
    <n v="3.3847102774915649"/>
    <n v="-23.169120132763769"/>
    <n v="-9.2064204560153406"/>
    <n v="229"/>
    <n v="104"/>
    <n v="0.1169457430093481"/>
    <n v="-8.5192863582331544"/>
    <x v="513"/>
  </r>
  <r>
    <n v="537"/>
    <x v="1"/>
    <x v="4"/>
    <x v="109"/>
    <x v="1"/>
    <x v="1"/>
    <n v="27"/>
    <n v="94"/>
    <x v="0"/>
    <x v="0"/>
    <n v="3649"/>
    <n v="42.920353982300888"/>
    <n v="19684884.733999979"/>
    <n v="27422087.973999981"/>
    <n v="96.848847339999821"/>
    <n v="88.235294117647058"/>
    <n v="7.1064342207370679"/>
    <n v="29.687668563062569"/>
    <n v="0.239373267241972"/>
    <n v="0.44959537827809182"/>
    <n v="0.18765876011215199"/>
    <x v="517"/>
    <n v="-9.3711698737354947"/>
    <n v="2539"/>
    <n v="189"/>
    <n v="10"/>
    <n v="60"/>
    <n v="65.758536564633047"/>
    <n v="-14.61023973304575"/>
    <n v="7.0074372236014204"/>
    <n v="325"/>
    <n v="158"/>
    <n v="3.082367786853339"/>
    <n v="9.2545914120856381"/>
    <x v="514"/>
  </r>
  <r>
    <n v="538"/>
    <x v="1"/>
    <x v="8"/>
    <x v="110"/>
    <x v="0"/>
    <x v="1"/>
    <n v="23"/>
    <n v="128"/>
    <x v="0"/>
    <x v="0"/>
    <n v="3649"/>
    <n v="32.019308125502818"/>
    <n v="11510593.280123429"/>
    <n v="21256985.266123429"/>
    <n v="15.10593280123426"/>
    <n v="-43.538405790483857"/>
    <n v="1.4362841711670791"/>
    <n v="23.368323200009559"/>
    <n v="6.146286829713532E-2"/>
    <n v="9.4319949040682638E-2"/>
    <n v="3.1325511541420263E-2"/>
    <x v="518"/>
    <n v="-8.8866622096930854"/>
    <n v="2165"/>
    <n v="170"/>
    <n v="9"/>
    <n v="33.333333333333329"/>
    <n v="52.728117852601251"/>
    <n v="-14.48940516663024"/>
    <n v="1.575743773308425"/>
    <n v="458"/>
    <n v="128"/>
    <n v="1.5334321729604741"/>
    <n v="3.5646201735326568"/>
    <x v="515"/>
  </r>
  <r>
    <n v="539"/>
    <x v="1"/>
    <x v="1"/>
    <x v="111"/>
    <x v="1"/>
    <x v="1"/>
    <n v="29"/>
    <n v="80"/>
    <x v="0"/>
    <x v="0"/>
    <n v="3649"/>
    <n v="44.086886564762672"/>
    <n v="25532581.602210429"/>
    <n v="39989106.522210427"/>
    <n v="155.32581602210431"/>
    <n v="-31.383996001613131"/>
    <n v="9.9679779753304878"/>
    <n v="39.959197246291843"/>
    <n v="0.24945390954407881"/>
    <n v="0.60622680275568452"/>
    <n v="0.26984817306063308"/>
    <x v="519"/>
    <n v="-7.3581554342919411"/>
    <n v="1470"/>
    <n v="102"/>
    <n v="12"/>
    <n v="25"/>
    <n v="122.0864374515287"/>
    <n v="-16.766546810494091"/>
    <n v="8.1246644357844566"/>
    <n v="390"/>
    <n v="133"/>
    <n v="4.4107054437194373"/>
    <n v="12.48500857460364"/>
    <x v="516"/>
  </r>
  <r>
    <n v="540"/>
    <x v="1"/>
    <x v="5"/>
    <x v="112"/>
    <x v="1"/>
    <x v="1"/>
    <n v="28"/>
    <n v="163"/>
    <x v="0"/>
    <x v="0"/>
    <n v="3649"/>
    <n v="65.004022526146414"/>
    <n v="40535058.725199997"/>
    <n v="96078658.725199997"/>
    <n v="305.35058725200003"/>
    <n v="447.33727810650879"/>
    <n v="15.242955041176669"/>
    <n v="56.058943719476538"/>
    <n v="0.27190942300756937"/>
    <n v="0.64586059601167245"/>
    <n v="0.191454094167442"/>
    <x v="520"/>
    <n v="-24.13384372744617"/>
    <n v="1403"/>
    <n v="319"/>
    <n v="11"/>
    <n v="36.363636363636367"/>
    <n v="193.76512890413849"/>
    <n v="-11.58151202163962"/>
    <n v="13.568502727585519"/>
    <n v="539"/>
    <n v="214"/>
    <n v="5.7636293395817342"/>
    <n v="22.31228064334903"/>
    <x v="517"/>
  </r>
  <r>
    <n v="541"/>
    <x v="1"/>
    <x v="8"/>
    <x v="113"/>
    <x v="1"/>
    <x v="1"/>
    <n v="22"/>
    <n v="192"/>
    <x v="0"/>
    <x v="0"/>
    <n v="3649"/>
    <n v="0"/>
    <n v="10000000"/>
    <n v="10000000"/>
    <n v="0"/>
    <n v="0"/>
    <n v="0"/>
    <n v="0"/>
    <m/>
    <m/>
    <m/>
    <x v="113"/>
    <m/>
    <m/>
    <m/>
    <m/>
    <m/>
    <m/>
    <m/>
    <m/>
    <m/>
    <m/>
    <m/>
    <m/>
    <x v="0"/>
  </r>
  <r>
    <n v="542"/>
    <x v="1"/>
    <x v="4"/>
    <x v="114"/>
    <x v="1"/>
    <x v="1"/>
    <n v="23"/>
    <n v="122"/>
    <x v="0"/>
    <x v="0"/>
    <n v="3649"/>
    <n v="27.634754625905071"/>
    <n v="8728112.4819999933"/>
    <n v="15105578.492000001"/>
    <n v="-12.718875180000071"/>
    <n v="-80.400000000000006"/>
    <n v="-1.3695004841007501"/>
    <n v="27.087221090917389"/>
    <n v="0"/>
    <n v="0"/>
    <n v="0"/>
    <x v="521"/>
    <n v="-12.915718043016531"/>
    <n v="1765"/>
    <n v="282"/>
    <n v="9"/>
    <n v="33.333333333333329"/>
    <n v="54.727621651705803"/>
    <n v="-25.321811968053201"/>
    <n v="-1.500798843239215"/>
    <n v="258"/>
    <n v="111"/>
    <n v="1.0732569808951611"/>
    <n v="0.58289618454153702"/>
    <x v="518"/>
  </r>
  <r>
    <n v="543"/>
    <x v="1"/>
    <x v="5"/>
    <x v="115"/>
    <x v="0"/>
    <x v="1"/>
    <n v="24"/>
    <n v="60"/>
    <x v="0"/>
    <x v="0"/>
    <n v="3649"/>
    <n v="33.588093322606603"/>
    <n v="12922674.024720499"/>
    <n v="27134878.280720498"/>
    <n v="29.226740247204969"/>
    <n v="-83.278688524590166"/>
    <n v="2.633119896373604"/>
    <n v="29.74977178073793"/>
    <n v="8.8508910783593575E-2"/>
    <n v="0.1854212821568631"/>
    <n v="4.9462934270561858E-2"/>
    <x v="522"/>
    <n v="-9.2535705118503806"/>
    <n v="2106"/>
    <n v="186"/>
    <n v="16"/>
    <n v="18.75"/>
    <n v="169.95813390780319"/>
    <n v="-25.467590152321421"/>
    <n v="1.615262089088199"/>
    <n v="311"/>
    <n v="76"/>
    <n v="2.236113193969536"/>
    <n v="6.4314202966194891"/>
    <x v="519"/>
  </r>
  <r>
    <n v="544"/>
    <x v="1"/>
    <x v="3"/>
    <x v="116"/>
    <x v="1"/>
    <x v="1"/>
    <n v="27"/>
    <n v="110"/>
    <x v="0"/>
    <x v="0"/>
    <n v="3649"/>
    <n v="37.072778447929231"/>
    <n v="3460196.7103999909"/>
    <n v="10000000"/>
    <n v="-65.398032896000089"/>
    <n v="12"/>
    <n v="-10.195414686652271"/>
    <n v="25.87048748964316"/>
    <n v="0"/>
    <n v="0"/>
    <n v="0"/>
    <x v="523"/>
    <n v="-65.398032896000075"/>
    <n v="3357"/>
    <n v="3357"/>
    <n v="22"/>
    <n v="9.0909090909090917"/>
    <n v="21.636214760109642"/>
    <n v="-12.604874151018789"/>
    <n v="-4.55218494939108"/>
    <n v="167"/>
    <n v="61"/>
    <n v="0.20588505174349081"/>
    <n v="-4.346422862886187"/>
    <x v="520"/>
  </r>
  <r>
    <n v="545"/>
    <x v="1"/>
    <x v="3"/>
    <x v="117"/>
    <x v="1"/>
    <x v="1"/>
    <n v="35"/>
    <n v="71"/>
    <x v="0"/>
    <x v="0"/>
    <n v="3649"/>
    <n v="9.5295536791314834"/>
    <n v="6983032.8175999979"/>
    <n v="11249646.495999999"/>
    <n v="-30.169671824000019"/>
    <n v="-42.857142857142847"/>
    <n v="-3.573263095368584"/>
    <n v="17.65673634236385"/>
    <n v="0"/>
    <n v="0"/>
    <n v="0"/>
    <x v="524"/>
    <n v="-21.17705832196755"/>
    <n v="3215"/>
    <n v="1609"/>
    <n v="5"/>
    <n v="20"/>
    <n v="5.6424598174498186"/>
    <n v="-20.29766300641251"/>
    <n v="-6.9302379508106027"/>
    <n v="164"/>
    <n v="70"/>
    <n v="0.14783396346061789"/>
    <n v="-6.5050175296826742"/>
    <x v="521"/>
  </r>
  <r>
    <n v="546"/>
    <x v="1"/>
    <x v="5"/>
    <x v="118"/>
    <x v="1"/>
    <x v="1"/>
    <n v="34"/>
    <n v="161"/>
    <x v="0"/>
    <x v="0"/>
    <n v="3649"/>
    <n v="34.151246983105388"/>
    <n v="2401131.6640319768"/>
    <n v="15166650.5425498"/>
    <n v="-75.988683359680238"/>
    <n v="-6.7197688610226551"/>
    <n v="-13.46451782850513"/>
    <n v="24.258399910973679"/>
    <n v="0"/>
    <n v="0"/>
    <n v="0"/>
    <x v="525"/>
    <n v="-9.0435570333367057"/>
    <n v="3041"/>
    <n v="175"/>
    <n v="11"/>
    <n v="18.18181818181818"/>
    <n v="23.308825962860102"/>
    <n v="-35.006222198433647"/>
    <n v="-12.16482773081907"/>
    <n v="487"/>
    <n v="113"/>
    <n v="0.17678091767630211"/>
    <n v="-10.93933490286336"/>
    <x v="522"/>
  </r>
  <r>
    <n v="547"/>
    <x v="1"/>
    <x v="3"/>
    <x v="119"/>
    <x v="0"/>
    <x v="1"/>
    <n v="23"/>
    <n v="153"/>
    <x v="0"/>
    <x v="0"/>
    <n v="3649"/>
    <n v="40.144810941271118"/>
    <n v="181729314.92860001"/>
    <n v="231994854.92860001"/>
    <n v="1717.293149286"/>
    <n v="660"/>
    <n v="34.172948210485202"/>
    <n v="59.507717908808331"/>
    <n v="0.57426077509564388"/>
    <n v="1.591859840678528"/>
    <n v="0.81126064343392035"/>
    <x v="526"/>
    <n v="-14.90587873699773"/>
    <n v="956"/>
    <n v="115"/>
    <n v="7"/>
    <n v="71.428571428571431"/>
    <n v="315.43068671576412"/>
    <n v="-10.72165914868639"/>
    <n v="51.327708422826611"/>
    <n v="339"/>
    <n v="206"/>
    <n v="25.656547215986421"/>
    <n v="73.05223349311153"/>
    <x v="523"/>
  </r>
  <r>
    <n v="548"/>
    <x v="1"/>
    <x v="8"/>
    <x v="120"/>
    <x v="1"/>
    <x v="1"/>
    <n v="35"/>
    <n v="56"/>
    <x v="0"/>
    <x v="0"/>
    <n v="3649"/>
    <n v="34.513274336283182"/>
    <n v="8800450.5519999862"/>
    <n v="15008116.828"/>
    <n v="-11.99549448000014"/>
    <n v="-65.287356321839084"/>
    <n v="-1.2869450993908791"/>
    <n v="20.451740478272779"/>
    <n v="0"/>
    <n v="0"/>
    <n v="0"/>
    <x v="527"/>
    <n v="-13.01564152405756"/>
    <n v="2321"/>
    <n v="344"/>
    <n v="14"/>
    <n v="28.571428571428569"/>
    <n v="15.417055089448221"/>
    <n v="-14.473888818447801"/>
    <n v="-0.90853165514442891"/>
    <n v="237"/>
    <n v="89"/>
    <n v="0.85996986381254692"/>
    <n v="-0.53917687753173449"/>
    <x v="524"/>
  </r>
  <r>
    <n v="549"/>
    <x v="1"/>
    <x v="4"/>
    <x v="121"/>
    <x v="1"/>
    <x v="1"/>
    <n v="27"/>
    <n v="63"/>
    <x v="0"/>
    <x v="0"/>
    <n v="3649"/>
    <n v="13.478611783696531"/>
    <n v="14226968.36799999"/>
    <n v="26015738.518399991"/>
    <n v="42.269683679999901"/>
    <n v="0"/>
    <n v="3.6503443066139729"/>
    <n v="33.343783542206033"/>
    <n v="0.10947600778398239"/>
    <n v="0.23350159349164121"/>
    <n v="8.0453179007120193E-2"/>
    <x v="528"/>
    <n v="-18.005092305670889"/>
    <n v="2500"/>
    <n v="369"/>
    <n v="7"/>
    <n v="28.571428571428569"/>
    <n v="59.424075724515177"/>
    <n v="-16.9827375979993"/>
    <n v="5.1654933384827304"/>
    <n v="150"/>
    <n v="69"/>
    <n v="2.2834967055052"/>
    <n v="8.4726739581529333"/>
    <x v="525"/>
  </r>
  <r>
    <n v="550"/>
    <x v="1"/>
    <x v="0"/>
    <x v="122"/>
    <x v="1"/>
    <x v="1"/>
    <n v="34"/>
    <n v="61"/>
    <x v="0"/>
    <x v="0"/>
    <n v="3649"/>
    <n v="30.128720836685439"/>
    <n v="5331633.3223999953"/>
    <n v="13432804.424000001"/>
    <n v="-46.683666776000052"/>
    <n v="-50"/>
    <n v="-6.176319498258998"/>
    <n v="61.810283743270773"/>
    <n v="0"/>
    <n v="0"/>
    <n v="0"/>
    <x v="529"/>
    <n v="-82.754139825305444"/>
    <n v="1925"/>
    <n v="1693"/>
    <n v="15"/>
    <n v="13.33333333333333"/>
    <n v="364.50283755878479"/>
    <n v="-50.444082485632627"/>
    <n v="-4.1063066112331903"/>
    <n v="173"/>
    <n v="72"/>
    <n v="1.8987706832410121"/>
    <n v="14.699641754687001"/>
    <x v="526"/>
  </r>
  <r>
    <n v="551"/>
    <x v="1"/>
    <x v="8"/>
    <x v="123"/>
    <x v="1"/>
    <x v="1"/>
    <n v="24"/>
    <n v="54"/>
    <x v="0"/>
    <x v="0"/>
    <n v="3649"/>
    <n v="35.398230088495573"/>
    <n v="33168763.02123592"/>
    <n v="60956461.170435928"/>
    <n v="231.68763021235921"/>
    <n v="-22.95528178904906"/>
    <n v="12.92370207787476"/>
    <n v="56.10715003008815"/>
    <n v="0.2303396638564652"/>
    <n v="0.49562093880958369"/>
    <n v="0.24823717014545391"/>
    <x v="530"/>
    <n v="-21.122516953553241"/>
    <n v="873"/>
    <n v="215"/>
    <n v="10"/>
    <n v="50"/>
    <n v="99.760287654814221"/>
    <n v="-15.72613144717225"/>
    <n v="12.738700166224159"/>
    <n v="210"/>
    <n v="128"/>
    <n v="4.1079068334349564"/>
    <n v="17.37585153152704"/>
    <x v="527"/>
  </r>
  <r>
    <n v="552"/>
    <x v="1"/>
    <x v="5"/>
    <x v="124"/>
    <x v="1"/>
    <x v="1"/>
    <n v="21"/>
    <n v="54"/>
    <x v="0"/>
    <x v="0"/>
    <n v="3649"/>
    <n v="61.327967806841038"/>
    <n v="27841036.296999969"/>
    <n v="29586241.296999969"/>
    <n v="178.41036296999971"/>
    <n v="451.66666666666669"/>
    <n v="10.941710388113311"/>
    <n v="29.04355343933727"/>
    <n v="0.37673456214533318"/>
    <n v="0.66068269455120998"/>
    <n v="0.2866098944649495"/>
    <x v="531"/>
    <n v="-10.62590340306693"/>
    <n v="802"/>
    <n v="177"/>
    <n v="24"/>
    <n v="37.5"/>
    <n v="50.044162251934416"/>
    <n v="-9.0476902577242608"/>
    <n v="4.3587662895604673"/>
    <n v="384"/>
    <n v="91"/>
    <n v="3.1686199147007019"/>
    <n v="5.4203970301479112"/>
    <x v="528"/>
  </r>
  <r>
    <n v="553"/>
    <x v="1"/>
    <x v="2"/>
    <x v="125"/>
    <x v="1"/>
    <x v="1"/>
    <n v="31"/>
    <n v="119"/>
    <x v="0"/>
    <x v="0"/>
    <n v="3649"/>
    <n v="43.041029766693477"/>
    <n v="3836251.0339999981"/>
    <n v="12582206.995999999"/>
    <n v="-61.637489660000021"/>
    <n v="-82.943544997409106"/>
    <n v="-9.255224910132986"/>
    <n v="41.447791878759062"/>
    <n v="0"/>
    <n v="0"/>
    <n v="0"/>
    <x v="532"/>
    <n v="-26.821611646308881"/>
    <n v="2144"/>
    <n v="497"/>
    <n v="7"/>
    <n v="0"/>
    <n v="-2.1792405814054172"/>
    <n v="-30.85220811948739"/>
    <n v="-12.791875300770879"/>
    <n v="409"/>
    <n v="223"/>
    <n v="0"/>
    <n v="-12.12734664367818"/>
    <x v="529"/>
  </r>
  <r>
    <n v="554"/>
    <x v="1"/>
    <x v="6"/>
    <x v="126"/>
    <x v="1"/>
    <x v="1"/>
    <n v="30"/>
    <n v="155"/>
    <x v="0"/>
    <x v="0"/>
    <n v="3649"/>
    <n v="38.616251005631533"/>
    <n v="459736.02799999702"/>
    <n v="16853854.236000001"/>
    <n v="-95.402639720000025"/>
    <n v="423.45679012345681"/>
    <n v="-26.815076728540369"/>
    <n v="39.974338137526132"/>
    <n v="0"/>
    <n v="0"/>
    <n v="0"/>
    <x v="533"/>
    <n v="-9.0814967855669639"/>
    <n v="1488"/>
    <n v="135"/>
    <n v="7"/>
    <n v="42.857142857142847"/>
    <n v="210.2337800699766"/>
    <n v="-99.204206984139347"/>
    <n v="-38.588925029848753"/>
    <n v="601"/>
    <n v="197"/>
    <n v="2.3142451727653621"/>
    <n v="30.370946079313509"/>
    <x v="530"/>
  </r>
  <r>
    <n v="555"/>
    <x v="1"/>
    <x v="5"/>
    <x v="127"/>
    <x v="1"/>
    <x v="1"/>
    <n v="27"/>
    <n v="120"/>
    <x v="0"/>
    <x v="0"/>
    <n v="3649"/>
    <n v="44.270205066344992"/>
    <n v="12398049.43021379"/>
    <n v="19057949.43021379"/>
    <n v="23.980494302137899"/>
    <n v="51.984186454384641"/>
    <n v="2.2019558264411381"/>
    <n v="44.898929086496658"/>
    <n v="4.9042502154096487E-2"/>
    <n v="9.9980779052255955E-2"/>
    <n v="4.6546571225245983E-2"/>
    <x v="534"/>
    <n v="-16.426863471573359"/>
    <n v="2116"/>
    <n v="218"/>
    <n v="11"/>
    <n v="36.363636363636367"/>
    <n v="34.659836767307787"/>
    <n v="-21.003886245596188"/>
    <n v="1.97344633292087"/>
    <n v="394"/>
    <n v="148"/>
    <n v="1.6288218763860349"/>
    <n v="3.21954928519613"/>
    <x v="531"/>
  </r>
  <r>
    <n v="556"/>
    <x v="1"/>
    <x v="6"/>
    <x v="128"/>
    <x v="1"/>
    <x v="1"/>
    <n v="32"/>
    <n v="94"/>
    <x v="0"/>
    <x v="0"/>
    <n v="3649"/>
    <n v="36.122284794851168"/>
    <n v="9988504.6947999913"/>
    <n v="10887469.694799989"/>
    <n v="-0.11495305200008681"/>
    <n v="38.961038961038973"/>
    <n v="-1.165854470415173E-2"/>
    <n v="26.62088771975689"/>
    <n v="0"/>
    <n v="0"/>
    <n v="0"/>
    <x v="535"/>
    <n v="-13.135132793404161"/>
    <n v="2219"/>
    <n v="356"/>
    <n v="9"/>
    <n v="44.444444444444443"/>
    <n v="26.023268721829101"/>
    <n v="-22.469274494369142"/>
    <n v="-1.2855993382443479E-2"/>
    <n v="296"/>
    <n v="145"/>
    <n v="1.199994476155761"/>
    <n v="1.369735678657263"/>
    <x v="532"/>
  </r>
  <r>
    <n v="557"/>
    <x v="1"/>
    <x v="5"/>
    <x v="129"/>
    <x v="1"/>
    <x v="1"/>
    <n v="23"/>
    <n v="195"/>
    <x v="0"/>
    <x v="0"/>
    <n v="3649"/>
    <n v="37.811745776347543"/>
    <n v="15948528.4508"/>
    <n v="20618464.45079999"/>
    <n v="59.485284507999957"/>
    <n v="53.191489361702118"/>
    <n v="4.8453839392336384"/>
    <n v="29.92863302631946"/>
    <n v="0.1618979368343543"/>
    <n v="0.26765348995967247"/>
    <n v="0.18060370638204831"/>
    <x v="536"/>
    <n v="-9.612149224494603"/>
    <n v="1558"/>
    <n v="128"/>
    <n v="7"/>
    <n v="42.857142857142847"/>
    <n v="36.956863884550657"/>
    <n v="-6.2349670191688364"/>
    <n v="6.895829147278798"/>
    <n v="514"/>
    <n v="200"/>
    <n v="4.4122832011435733"/>
    <n v="8.090618576126813"/>
    <x v="533"/>
  </r>
  <r>
    <n v="558"/>
    <x v="1"/>
    <x v="5"/>
    <x v="130"/>
    <x v="1"/>
    <x v="1"/>
    <n v="32"/>
    <n v="156"/>
    <x v="0"/>
    <x v="0"/>
    <n v="3649"/>
    <n v="45.534995977473862"/>
    <n v="39271105.085711993"/>
    <n v="109353819.94971199"/>
    <n v="292.71105085711991"/>
    <n v="311.18879802606341"/>
    <n v="14.87348628535779"/>
    <n v="100.5334871802347"/>
    <n v="0.1479455920860763"/>
    <n v="0.43036584599823141"/>
    <n v="0.22861675733354761"/>
    <x v="537"/>
    <n v="-21.499555366678798"/>
    <n v="1118"/>
    <n v="209"/>
    <n v="7"/>
    <n v="28.571428571428569"/>
    <n v="571.06971634039155"/>
    <n v="-21.70412454207494"/>
    <n v="21.58149967784022"/>
    <n v="477"/>
    <n v="232"/>
    <n v="9.4067477862795972"/>
    <n v="74.930700591455505"/>
    <x v="534"/>
  </r>
  <r>
    <n v="559"/>
    <x v="1"/>
    <x v="8"/>
    <x v="131"/>
    <x v="0"/>
    <x v="0"/>
    <n v="31"/>
    <n v="70"/>
    <x v="0"/>
    <x v="0"/>
    <n v="3649"/>
    <n v="47.063555913113433"/>
    <n v="10055295.80327655"/>
    <n v="14496377.627276549"/>
    <n v="0.55295803276550026"/>
    <n v="-61.938146883327107"/>
    <n v="5.5913283638631128E-2"/>
    <n v="27.1835337622426"/>
    <n v="2.0568806148483021E-3"/>
    <n v="3.1428336257794528E-3"/>
    <n v="1.754195010426364E-3"/>
    <x v="538"/>
    <n v="-11.370540170227351"/>
    <n v="1094"/>
    <n v="160"/>
    <n v="14"/>
    <n v="42.857142857142847"/>
    <n v="24.755953233478301"/>
    <n v="-16.452458307892169"/>
    <n v="3.8663205161482139E-2"/>
    <n v="299"/>
    <n v="122"/>
    <n v="1.164241179563857"/>
    <n v="0.72635262404265799"/>
    <x v="535"/>
  </r>
  <r>
    <n v="560"/>
    <x v="1"/>
    <x v="6"/>
    <x v="132"/>
    <x v="1"/>
    <x v="1"/>
    <n v="21"/>
    <n v="175"/>
    <x v="0"/>
    <x v="0"/>
    <n v="3649"/>
    <n v="5.8326629123089297"/>
    <n v="3909999.911716185"/>
    <n v="13240083.562116191"/>
    <n v="-60.900000882838157"/>
    <n v="2.0755512653725252"/>
    <n v="-9.0798985464550235"/>
    <n v="30.00561807396976"/>
    <n v="0"/>
    <n v="0"/>
    <n v="0"/>
    <x v="539"/>
    <n v="-44.746179689473713"/>
    <n v="2240"/>
    <n v="799"/>
    <n v="3"/>
    <n v="0"/>
    <n v="-8.0935736028839411"/>
    <n v="-50.591206385490153"/>
    <n v="-26.876478195974389"/>
    <n v="106"/>
    <n v="72"/>
    <n v="0"/>
    <n v="-24.193735907789321"/>
    <x v="536"/>
  </r>
  <r>
    <n v="561"/>
    <x v="1"/>
    <x v="6"/>
    <x v="133"/>
    <x v="1"/>
    <x v="1"/>
    <n v="25"/>
    <n v="74"/>
    <x v="0"/>
    <x v="0"/>
    <n v="3649"/>
    <n v="33.467417538214001"/>
    <n v="12741538.02799999"/>
    <n v="19311651.739999998"/>
    <n v="27.415380279999859"/>
    <n v="-11.111111111111111"/>
    <n v="2.4863657762495222"/>
    <n v="26.68327691724361"/>
    <n v="9.3180675820320635E-2"/>
    <n v="0.15589749248355569"/>
    <n v="4.8703758321086719E-2"/>
    <x v="540"/>
    <n v="-10.76165017204797"/>
    <n v="2898"/>
    <n v="293"/>
    <n v="12"/>
    <n v="25"/>
    <n v="69.42631804797206"/>
    <n v="-10.633555522846271"/>
    <n v="2.0393569245679588"/>
    <n v="269"/>
    <n v="101"/>
    <n v="1.873400330164275"/>
    <n v="3.8968700286835181"/>
    <x v="537"/>
  </r>
  <r>
    <n v="562"/>
    <x v="1"/>
    <x v="3"/>
    <x v="134"/>
    <x v="0"/>
    <x v="1"/>
    <n v="24"/>
    <n v="185"/>
    <x v="0"/>
    <x v="0"/>
    <n v="3649"/>
    <n v="34.04426559356137"/>
    <n v="19664237.166799989"/>
    <n v="26174671.166799989"/>
    <n v="96.642371667999925"/>
    <n v="-58.238636363636367"/>
    <n v="7.0979949184159619"/>
    <n v="42.766503457000191"/>
    <n v="0.16597089648801139"/>
    <n v="0.32103002132137792"/>
    <n v="0.12963872405953411"/>
    <x v="541"/>
    <n v="-17.987786405200211"/>
    <n v="1429"/>
    <n v="247"/>
    <n v="7"/>
    <n v="28.571428571428569"/>
    <n v="99.760287654814221"/>
    <n v="-24.333224373176431"/>
    <n v="10.14203033063272"/>
    <n v="409"/>
    <n v="178"/>
    <n v="3.3051280824173439"/>
    <n v="17.557073015067228"/>
    <x v="538"/>
  </r>
  <r>
    <n v="563"/>
    <x v="1"/>
    <x v="5"/>
    <x v="135"/>
    <x v="1"/>
    <x v="1"/>
    <n v="35"/>
    <n v="104"/>
    <x v="0"/>
    <x v="0"/>
    <n v="3649"/>
    <n v="52.292839903459367"/>
    <n v="39723091.050939433"/>
    <n v="39723091.050939433"/>
    <n v="297.23091050939428"/>
    <n v="1520.0854066994659"/>
    <n v="15.00681866721896"/>
    <n v="77.969026183901533"/>
    <n v="0.19247154160708829"/>
    <n v="0.4144761973557396"/>
    <n v="0.20099855016674389"/>
    <x v="135"/>
    <n v="-12.02229857919018"/>
    <n v="2473"/>
    <n v="187"/>
    <n v="12"/>
    <n v="16.666666666666661"/>
    <n v="1072.2774775532521"/>
    <n v="-24.091090691170599"/>
    <n v="12.181326607319519"/>
    <n v="835"/>
    <n v="158"/>
    <n v="9.0115615839298577"/>
    <n v="81.502164919239689"/>
    <x v="133"/>
  </r>
  <r>
    <n v="564"/>
    <x v="1"/>
    <x v="6"/>
    <x v="136"/>
    <x v="0"/>
    <x v="1"/>
    <n v="33"/>
    <n v="176"/>
    <x v="0"/>
    <x v="0"/>
    <n v="3649"/>
    <n v="57.481898632341107"/>
    <n v="13427031.01879999"/>
    <n v="13996371.01879999"/>
    <n v="34.270310187999939"/>
    <n v="120.61068702290081"/>
    <n v="3.03221399171878"/>
    <n v="15003533.01282097"/>
    <n v="2.020999979889844E-7"/>
    <n v="5.6830800852092231E-2"/>
    <n v="3.3580193061461927E-2"/>
    <x v="542"/>
    <n v="-12.69412231636678"/>
    <n v="1489"/>
    <n v="161"/>
    <n v="10"/>
    <n v="20"/>
    <n v="84.265254859786708"/>
    <n v="-18.083910817810001"/>
    <n v="2.9909006018319362"/>
    <n v="1037"/>
    <n v="206"/>
    <n v="1.94630130837835"/>
    <n v="7.7710608683036488"/>
    <x v="539"/>
  </r>
  <r>
    <n v="565"/>
    <x v="1"/>
    <x v="8"/>
    <x v="137"/>
    <x v="1"/>
    <x v="1"/>
    <n v="22"/>
    <n v="113"/>
    <x v="0"/>
    <x v="0"/>
    <n v="3649"/>
    <n v="7.0796460176991154"/>
    <n v="7449670.172399994"/>
    <n v="15353914.791200001"/>
    <n v="-25.503298276000059"/>
    <n v="0"/>
    <n v="-2.9403252583691701"/>
    <n v="20.248317762567201"/>
    <n v="0"/>
    <n v="0"/>
    <n v="0"/>
    <x v="137"/>
    <n v="-21.47088026429897"/>
    <n v="2373"/>
    <n v="499"/>
    <n v="5"/>
    <n v="20"/>
    <n v="23.381354139738189"/>
    <n v="-25.462579233278291"/>
    <n v="-5.7183064840778952"/>
    <n v="162"/>
    <n v="51"/>
    <n v="0.51320214441570355"/>
    <n v="-4.4356763430286561"/>
    <x v="135"/>
  </r>
  <r>
    <n v="566"/>
    <x v="1"/>
    <x v="7"/>
    <x v="138"/>
    <x v="1"/>
    <x v="1"/>
    <n v="24"/>
    <n v="181"/>
    <x v="0"/>
    <x v="0"/>
    <n v="3649"/>
    <n v="48.450704225352112"/>
    <n v="3637909.4339999938"/>
    <n v="12638405.755999999"/>
    <n v="-63.620905660000062"/>
    <n v="31.17647058823529"/>
    <n v="-9.7459561146281395"/>
    <n v="52.782703714951239"/>
    <n v="0"/>
    <n v="0"/>
    <n v="0"/>
    <x v="543"/>
    <n v="-66.776341506364929"/>
    <n v="1873"/>
    <n v="1523"/>
    <n v="12"/>
    <n v="25"/>
    <n v="59.019702672582362"/>
    <n v="-34.843812425089887"/>
    <n v="-8.0817382860327918"/>
    <n v="702"/>
    <n v="145"/>
    <n v="0.49357231613759861"/>
    <n v="-5.8205895946341979"/>
    <x v="540"/>
  </r>
  <r>
    <n v="567"/>
    <x v="1"/>
    <x v="5"/>
    <x v="139"/>
    <x v="1"/>
    <x v="1"/>
    <n v="26"/>
    <n v="100"/>
    <x v="0"/>
    <x v="0"/>
    <n v="3649"/>
    <n v="46.983105390185038"/>
    <n v="16774163.578473439"/>
    <n v="28525361.53367345"/>
    <n v="67.741635784734356"/>
    <n v="78.912304095792436"/>
    <n v="5.3831848399439766"/>
    <n v="41.909746832315477"/>
    <n v="0.12844708562622831"/>
    <n v="0.25469914715871678"/>
    <n v="0.1278657209200951"/>
    <x v="544"/>
    <n v="-12.38279902141683"/>
    <n v="1416"/>
    <n v="186"/>
    <n v="11"/>
    <n v="45.454545454545453"/>
    <n v="64.802237315221717"/>
    <n v="-17.39236224800916"/>
    <n v="4.8146644089565038"/>
    <n v="630"/>
    <n v="153"/>
    <n v="2.6461051050694531"/>
    <n v="7.5413488406559193"/>
    <x v="541"/>
  </r>
  <r>
    <n v="568"/>
    <x v="1"/>
    <x v="4"/>
    <x v="140"/>
    <x v="1"/>
    <x v="1"/>
    <n v="35"/>
    <n v="75"/>
    <x v="0"/>
    <x v="0"/>
    <n v="3649"/>
    <n v="21.23893805309735"/>
    <n v="2792194.1463978272"/>
    <n v="10064412.688179521"/>
    <n v="-72.078058536021729"/>
    <n v="-50.93387798006539"/>
    <n v="-12.130773412237181"/>
    <n v="32.662208445420347"/>
    <n v="0"/>
    <n v="0"/>
    <n v="0"/>
    <x v="545"/>
    <n v="-50.343612056706078"/>
    <n v="2557"/>
    <n v="1534"/>
    <n v="11"/>
    <n v="0"/>
    <n v="-0.1198561725929026"/>
    <n v="-19.075211935458469"/>
    <n v="-10.950593319882939"/>
    <n v="169"/>
    <n v="68"/>
    <n v="0"/>
    <n v="-10.79138032030048"/>
    <x v="542"/>
  </r>
  <r>
    <n v="569"/>
    <x v="1"/>
    <x v="0"/>
    <x v="141"/>
    <x v="1"/>
    <x v="1"/>
    <n v="33"/>
    <n v="93"/>
    <x v="0"/>
    <x v="0"/>
    <n v="3649"/>
    <n v="40.868865647626713"/>
    <n v="4004244.2428385299"/>
    <n v="17068163.649806891"/>
    <n v="-59.957557571614707"/>
    <n v="-86.929977295171454"/>
    <n v="-8.8601226727263889"/>
    <n v="53.304847811673319"/>
    <n v="0"/>
    <n v="0"/>
    <n v="0"/>
    <x v="546"/>
    <n v="-44.672907792466589"/>
    <n v="1481"/>
    <n v="796"/>
    <n v="9"/>
    <n v="22.222222222222221"/>
    <n v="101.0574369133975"/>
    <n v="-38.72383814269503"/>
    <n v="-9.6695230344238663"/>
    <n v="453"/>
    <n v="166"/>
    <n v="0.79185143660232538"/>
    <n v="-3.4660932690449129"/>
    <x v="543"/>
  </r>
  <r>
    <n v="570"/>
    <x v="1"/>
    <x v="8"/>
    <x v="142"/>
    <x v="0"/>
    <x v="1"/>
    <n v="35"/>
    <n v="58"/>
    <x v="0"/>
    <x v="0"/>
    <n v="3649"/>
    <n v="36.041834271922767"/>
    <n v="16889398.63524295"/>
    <n v="27891531.299242958"/>
    <n v="68.893986352429536"/>
    <n v="-67.588581850862099"/>
    <n v="5.4563455118448836"/>
    <n v="27.00339830311286"/>
    <n v="0.20206143873439419"/>
    <n v="0.35142452919041672"/>
    <n v="0.1087398516072598"/>
    <x v="547"/>
    <n v="-10.410189952661129"/>
    <n v="1697"/>
    <n v="169"/>
    <n v="14"/>
    <n v="28.571428571428569"/>
    <n v="81.871306670800976"/>
    <n v="-14.556809115197471"/>
    <n v="3.8146916417571179"/>
    <n v="222"/>
    <n v="94"/>
    <n v="2.4462396965207889"/>
    <n v="6.2587496488754972"/>
    <x v="544"/>
  </r>
  <r>
    <n v="571"/>
    <x v="1"/>
    <x v="5"/>
    <x v="143"/>
    <x v="1"/>
    <x v="1"/>
    <n v="30"/>
    <n v="54"/>
    <x v="0"/>
    <x v="0"/>
    <n v="3649"/>
    <n v="49.356395816572807"/>
    <n v="35888887.047999993"/>
    <n v="37215180.747999988"/>
    <n v="258.88887047999992"/>
    <n v="-10.89108910891089"/>
    <n v="13.829543725268881"/>
    <n v="19.1481393838584"/>
    <n v="0.72223955800776019"/>
    <n v="1.3825621047554191"/>
    <n v="0.76059112111736626"/>
    <x v="548"/>
    <n v="-5.4538553136435759"/>
    <n v="766"/>
    <n v="111"/>
    <n v="10"/>
    <n v="70"/>
    <n v="79.482837330457201"/>
    <n v="-6.2613536894884803"/>
    <n v="13.63192941414091"/>
    <n v="364"/>
    <n v="178"/>
    <n v="17.22564546009264"/>
    <n v="15.64468794543747"/>
    <x v="545"/>
  </r>
  <r>
    <n v="572"/>
    <x v="1"/>
    <x v="5"/>
    <x v="144"/>
    <x v="0"/>
    <x v="1"/>
    <n v="22"/>
    <n v="83"/>
    <x v="0"/>
    <x v="0"/>
    <n v="3649"/>
    <n v="37.409493161705562"/>
    <n v="235307109.10877281"/>
    <n v="340418709.10877281"/>
    <n v="2253.0710910877278"/>
    <n v="199.76976533726861"/>
    <n v="37.733452442438363"/>
    <n v="72.837303876147132"/>
    <n v="0.51805119676862943"/>
    <n v="1.6469418665047191"/>
    <n v="0.76428317127275913"/>
    <x v="549"/>
    <n v="-13.973979557185279"/>
    <n v="1258"/>
    <n v="131"/>
    <n v="12"/>
    <n v="33.333333333333329"/>
    <n v="518.46314224255389"/>
    <n v="-21.025000044581919"/>
    <n v="30.107758349327529"/>
    <n v="297"/>
    <n v="113"/>
    <n v="12.375048997808999"/>
    <n v="63.060482541693261"/>
    <x v="546"/>
  </r>
  <r>
    <n v="573"/>
    <x v="1"/>
    <x v="1"/>
    <x v="145"/>
    <x v="1"/>
    <x v="1"/>
    <n v="35"/>
    <n v="122"/>
    <x v="0"/>
    <x v="0"/>
    <n v="3649"/>
    <n v="42.018496180136708"/>
    <n v="764328154.92739272"/>
    <n v="1451997929.927393"/>
    <n v="7543.2815492739264"/>
    <n v="2601.3888888888891"/>
    <n v="55.176842097463648"/>
    <n v="81.524330769099379"/>
    <n v="0.67681441327915359"/>
    <n v="2.3298118965288741"/>
    <n v="1.103537431902837"/>
    <x v="550"/>
    <n v="-9.3429183349279832"/>
    <n v="2307"/>
    <n v="76"/>
    <n v="5"/>
    <n v="40"/>
    <n v="1385.06003322329"/>
    <n v="-11.49860673520889"/>
    <n v="138.04339820749951"/>
    <n v="838"/>
    <n v="310"/>
    <n v="82.94139309239165"/>
    <n v="383.95132411442529"/>
    <x v="547"/>
  </r>
  <r>
    <n v="574"/>
    <x v="1"/>
    <x v="5"/>
    <x v="146"/>
    <x v="0"/>
    <x v="0"/>
    <n v="33"/>
    <n v="50"/>
    <x v="0"/>
    <x v="0"/>
    <n v="3649"/>
    <n v="60.981496379726472"/>
    <n v="23940261.121999979"/>
    <n v="25191622.94199999"/>
    <n v="139.40261121999981"/>
    <n v="250.35460992907801"/>
    <n v="9.2525059556084699"/>
    <n v="23.77261868657752"/>
    <n v="0.38920852925776378"/>
    <n v="0.63429668474708722"/>
    <n v="0.41670004572100622"/>
    <x v="551"/>
    <n v="-6.0820639197100617"/>
    <n v="776"/>
    <n v="81"/>
    <n v="14"/>
    <n v="57.142857142857139"/>
    <n v="45.014267397950888"/>
    <n v="-10.91770955933961"/>
    <n v="6.4346828307833226"/>
    <n v="447"/>
    <n v="157"/>
    <n v="4.3282191718857046"/>
    <n v="7.4712906999435642"/>
    <x v="548"/>
  </r>
  <r>
    <n v="575"/>
    <x v="1"/>
    <x v="5"/>
    <x v="147"/>
    <x v="1"/>
    <x v="1"/>
    <n v="20"/>
    <n v="54"/>
    <x v="0"/>
    <x v="0"/>
    <n v="3649"/>
    <n v="5.685483870967742"/>
    <n v="24695921.55439999"/>
    <n v="57307140.6712"/>
    <n v="146.9592155439999"/>
    <n v="-51.076923076923073"/>
    <n v="9.6215125662543635"/>
    <n v="59.896586246928429"/>
    <n v="0.1606354079444347"/>
    <n v="0.87430737780726542"/>
    <n v="0.16502011927321131"/>
    <x v="147"/>
    <n v="-29.212470614486271"/>
    <n v="1299"/>
    <n v="651"/>
    <n v="3"/>
    <n v="66.666666666666657"/>
    <n v="261.58795238064039"/>
    <n v="-32.404347106704279"/>
    <n v="35.169142863931377"/>
    <n v="117"/>
    <n v="68"/>
    <n v="8.1047611409816032"/>
    <n v="76.741715374197398"/>
    <x v="549"/>
  </r>
  <r>
    <n v="576"/>
    <x v="1"/>
    <x v="5"/>
    <x v="148"/>
    <x v="0"/>
    <x v="0"/>
    <n v="25"/>
    <n v="64"/>
    <x v="0"/>
    <x v="0"/>
    <n v="3649"/>
    <n v="61.23843988741455"/>
    <n v="20192674.59499998"/>
    <n v="22064874.59499998"/>
    <n v="101.9267459499998"/>
    <n v="140.60606060606059"/>
    <n v="7.380234077965464"/>
    <n v="23.143803657071938"/>
    <n v="0.31888596132772329"/>
    <n v="0.50949717460118782"/>
    <n v="0.25129929902475129"/>
    <x v="552"/>
    <n v="-5.580146193342757"/>
    <n v="1456"/>
    <n v="77"/>
    <n v="14"/>
    <n v="64.285714285714292"/>
    <n v="31.160102477458999"/>
    <n v="-12.604874151018789"/>
    <n v="5.1483105059731971"/>
    <n v="460"/>
    <n v="158"/>
    <n v="3.7061516420648282"/>
    <n v="5.7773909054214778"/>
    <x v="550"/>
  </r>
  <r>
    <n v="577"/>
    <x v="1"/>
    <x v="3"/>
    <x v="149"/>
    <x v="0"/>
    <x v="0"/>
    <n v="22"/>
    <n v="58"/>
    <x v="0"/>
    <x v="0"/>
    <n v="3649"/>
    <n v="42.276749798873688"/>
    <n v="11856865.64399999"/>
    <n v="13343185.64399999"/>
    <n v="18.568656439999881"/>
    <n v="-61.739130434782609"/>
    <n v="1.741504499210289"/>
    <n v="28.46592174313286"/>
    <n v="6.1178573977862173E-2"/>
    <n v="9.9705073281183415E-2"/>
    <n v="4.7812893720620711E-2"/>
    <x v="553"/>
    <n v="-12.71167104171581"/>
    <n v="1268"/>
    <n v="203"/>
    <n v="17"/>
    <n v="35.294117647058833"/>
    <n v="21.13123825877032"/>
    <n v="-13.652004691144819"/>
    <n v="1.007034121923311"/>
    <n v="246"/>
    <n v="89"/>
    <n v="1.4072254850818939"/>
    <n v="1.6375686522865791"/>
    <x v="551"/>
  </r>
  <r>
    <n v="578"/>
    <x v="1"/>
    <x v="0"/>
    <x v="150"/>
    <x v="1"/>
    <x v="1"/>
    <n v="22"/>
    <n v="51"/>
    <x v="0"/>
    <x v="0"/>
    <n v="3649"/>
    <n v="35.07642799678198"/>
    <n v="8489843.2576195151"/>
    <n v="29238900.994819541"/>
    <n v="-15.10156742380485"/>
    <n v="-23.179490786219318"/>
    <n v="-1.6458416738389769"/>
    <n v="35.0488406484451"/>
    <n v="0"/>
    <n v="0"/>
    <n v="0"/>
    <x v="554"/>
    <n v="-14.785724907786809"/>
    <n v="2361"/>
    <n v="202"/>
    <n v="19"/>
    <n v="36.84210526315789"/>
    <n v="52.594664180760837"/>
    <n v="-26.578172418263659"/>
    <n v="-0.85799544254815396"/>
    <n v="161"/>
    <n v="67"/>
    <n v="1.16471934970629"/>
    <n v="1.2507619426160199"/>
    <x v="552"/>
  </r>
  <r>
    <n v="579"/>
    <x v="1"/>
    <x v="5"/>
    <x v="151"/>
    <x v="1"/>
    <x v="1"/>
    <n v="30"/>
    <n v="161"/>
    <x v="0"/>
    <x v="0"/>
    <n v="3649"/>
    <n v="29.41888619854722"/>
    <n v="5949229.9071243592"/>
    <n v="24136317.372000001"/>
    <n v="-40.507700928756407"/>
    <n v="-46.521739130434781"/>
    <n v="-5.1442187457469091"/>
    <n v="45.55592873937038"/>
    <n v="0"/>
    <n v="0"/>
    <n v="0"/>
    <x v="555"/>
    <n v="-48.127601531961133"/>
    <n v="2067"/>
    <n v="982"/>
    <n v="8"/>
    <n v="25"/>
    <n v="78.119589825542675"/>
    <n v="-40.552299164849877"/>
    <n v="-6.2856360704190317"/>
    <n v="232"/>
    <n v="136"/>
    <n v="0.85181331896929824"/>
    <n v="-1.7669892650446299"/>
    <x v="553"/>
  </r>
  <r>
    <n v="580"/>
    <x v="1"/>
    <x v="3"/>
    <x v="152"/>
    <x v="1"/>
    <x v="1"/>
    <n v="30"/>
    <n v="159"/>
    <x v="0"/>
    <x v="0"/>
    <n v="3649"/>
    <n v="8.6484312148028959"/>
    <n v="7945171.3459999971"/>
    <n v="14030417.886"/>
    <n v="-20.548286540000031"/>
    <n v="-80.769230769230774"/>
    <n v="-2.3046929677659871"/>
    <n v="15.99908138962309"/>
    <n v="0"/>
    <n v="0"/>
    <n v="0"/>
    <x v="556"/>
    <n v="-10.67365704654075"/>
    <n v="2594"/>
    <n v="285"/>
    <n v="3"/>
    <n v="33.333333333333329"/>
    <n v="4.7228174675238099"/>
    <n v="-13.912828415425301"/>
    <n v="-7.3809295521447771"/>
    <n v="226"/>
    <n v="106"/>
    <n v="0.18317357925938041"/>
    <n v="-7.0201574255533128"/>
    <x v="554"/>
  </r>
  <r>
    <n v="581"/>
    <x v="1"/>
    <x v="5"/>
    <x v="153"/>
    <x v="1"/>
    <x v="1"/>
    <n v="24"/>
    <n v="134"/>
    <x v="0"/>
    <x v="0"/>
    <n v="3649"/>
    <n v="17.450743868114191"/>
    <n v="13988113.131999999"/>
    <n v="38413265.299999997"/>
    <n v="39.881131319999959"/>
    <n v="-11.858974358974359"/>
    <n v="3.4592489535287818"/>
    <n v="36.42106853647109"/>
    <n v="9.4979337304856443E-2"/>
    <n v="0.16408361697497689"/>
    <n v="5.4403365381993092E-2"/>
    <x v="557"/>
    <n v="-22.773435624204829"/>
    <n v="3025"/>
    <n v="1047"/>
    <n v="4"/>
    <n v="75"/>
    <n v="59.808230123851366"/>
    <n v="-24.490611266480219"/>
    <n v="8.7527491370210662"/>
    <n v="260"/>
    <n v="161"/>
    <n v="3.078352737818367"/>
    <n v="12.725032244133629"/>
    <x v="555"/>
  </r>
  <r>
    <n v="582"/>
    <x v="1"/>
    <x v="6"/>
    <x v="154"/>
    <x v="1"/>
    <x v="1"/>
    <n v="29"/>
    <n v="146"/>
    <x v="0"/>
    <x v="0"/>
    <n v="3649"/>
    <n v="32.542236524537408"/>
    <n v="21207052.080799989"/>
    <n v="41074053.080799997"/>
    <n v="112.0705208079999"/>
    <n v="88.75"/>
    <n v="7.9181629712777646"/>
    <n v="67.188943117983612"/>
    <n v="0.11784919666578909"/>
    <n v="0.28520522539836118"/>
    <n v="0.1169974937287578"/>
    <x v="558"/>
    <n v="-20.175481981796729"/>
    <n v="2697"/>
    <n v="333"/>
    <n v="11"/>
    <n v="9.0909090909090917"/>
    <n v="516.20970090129128"/>
    <n v="-24.333224373176431"/>
    <n v="7.0730791004234961"/>
    <n v="391"/>
    <n v="105"/>
    <n v="5.3335365794470482"/>
    <n v="38.129460941060252"/>
    <x v="556"/>
  </r>
  <r>
    <n v="583"/>
    <x v="1"/>
    <x v="6"/>
    <x v="155"/>
    <x v="1"/>
    <x v="1"/>
    <n v="20"/>
    <n v="179"/>
    <x v="0"/>
    <x v="0"/>
    <n v="3649"/>
    <n v="42.880128720836687"/>
    <n v="20929196.16799999"/>
    <n v="21821516.16799999"/>
    <n v="109.2919616799999"/>
    <n v="757.14285714285711"/>
    <n v="7.7739833906394828"/>
    <n v="57.811087680570523"/>
    <n v="0.13447218695475621"/>
    <n v="0.25105422806048577"/>
    <n v="0.1063003118597836"/>
    <x v="559"/>
    <n v="-12.240319317280569"/>
    <n v="1459"/>
    <n v="130"/>
    <n v="11"/>
    <n v="18.18181818181818"/>
    <n v="415.38154214942062"/>
    <n v="-40.071913703555737"/>
    <n v="6.9446155883570837"/>
    <n v="568"/>
    <n v="141"/>
    <n v="4.0255207247004483"/>
    <n v="32.040264711554279"/>
    <x v="557"/>
  </r>
  <r>
    <n v="584"/>
    <x v="1"/>
    <x v="6"/>
    <x v="156"/>
    <x v="1"/>
    <x v="1"/>
    <n v="32"/>
    <n v="117"/>
    <x v="0"/>
    <x v="0"/>
    <n v="3649"/>
    <n v="55.993563958165723"/>
    <n v="16113638.96860506"/>
    <n v="38224638.292605072"/>
    <n v="61.136389686050563"/>
    <n v="279.74683544303798"/>
    <n v="4.954903364636265"/>
    <n v="27.506187237083481"/>
    <n v="0.18013777489146621"/>
    <n v="0.28335503754819519"/>
    <n v="8.5658448138276888E-2"/>
    <x v="560"/>
    <n v="-8.9076673145192764"/>
    <n v="1198"/>
    <n v="107"/>
    <n v="13"/>
    <n v="7.6923076923076934"/>
    <n v="411.22086604059149"/>
    <n v="-21.457886899357138"/>
    <n v="3.7380094496002991"/>
    <n v="1372"/>
    <n v="153"/>
    <n v="3.792735191062663"/>
    <n v="23.292120452503092"/>
    <x v="558"/>
  </r>
  <r>
    <n v="585"/>
    <x v="1"/>
    <x v="6"/>
    <x v="157"/>
    <x v="1"/>
    <x v="1"/>
    <n v="22"/>
    <n v="192"/>
    <x v="0"/>
    <x v="0"/>
    <n v="3649"/>
    <n v="26.709573612228478"/>
    <n v="8641022.8891999982"/>
    <n v="19270098.6664"/>
    <n v="-13.58977110800002"/>
    <n v="-65.277777777777786"/>
    <n v="-1.469710614163011"/>
    <n v="50.478199205838862"/>
    <n v="0"/>
    <n v="0"/>
    <n v="0"/>
    <x v="561"/>
    <n v="-22.832048945260329"/>
    <n v="2772"/>
    <n v="464"/>
    <n v="5"/>
    <n v="40"/>
    <n v="50.054676172630387"/>
    <n v="-25.7469983388355"/>
    <n v="-2.879075387648566"/>
    <n v="331"/>
    <n v="195"/>
    <n v="1.01901602867171"/>
    <n v="0.19865772602014611"/>
    <x v="559"/>
  </r>
  <r>
    <n v="586"/>
    <x v="1"/>
    <x v="5"/>
    <x v="158"/>
    <x v="0"/>
    <x v="1"/>
    <n v="23"/>
    <n v="98"/>
    <x v="0"/>
    <x v="0"/>
    <n v="3649"/>
    <n v="25.170888620828311"/>
    <n v="14373244.492515329"/>
    <n v="32472804.492515322"/>
    <n v="43.73244492515326"/>
    <n v="-34.740236180476472"/>
    <n v="3.7443707271445299"/>
    <n v="41.933658987521312"/>
    <n v="8.9292726119101287E-2"/>
    <n v="0.20455452679886649"/>
    <n v="5.2945928218307653E-2"/>
    <x v="562"/>
    <n v="-53.9186758103939"/>
    <n v="2770"/>
    <n v="1112"/>
    <n v="14"/>
    <n v="7.1428571428571423"/>
    <n v="302.50207214029717"/>
    <n v="-16.766546810494081"/>
    <n v="2.625234014876221"/>
    <n v="233"/>
    <n v="64"/>
    <n v="3.1109875517337229"/>
    <n v="14.661814388120471"/>
    <x v="560"/>
  </r>
  <r>
    <n v="587"/>
    <x v="1"/>
    <x v="2"/>
    <x v="159"/>
    <x v="1"/>
    <x v="1"/>
    <n v="27"/>
    <n v="96"/>
    <x v="0"/>
    <x v="0"/>
    <n v="3649"/>
    <n v="46.200241254523519"/>
    <n v="37516413.041199982"/>
    <n v="52896479.645199977"/>
    <n v="275.16413041199979"/>
    <n v="189.3150684931507"/>
    <n v="14.33628183588036"/>
    <n v="28.71631654242443"/>
    <n v="0.49923818797234892"/>
    <n v="1.0179963076270711"/>
    <n v="0.39227125842849792"/>
    <x v="563"/>
    <n v="-6.405221153833013"/>
    <n v="717"/>
    <n v="79"/>
    <n v="12"/>
    <n v="50"/>
    <n v="159.123014646575"/>
    <n v="-11.680058004468719"/>
    <n v="11.64824383685967"/>
    <n v="453"/>
    <n v="139"/>
    <n v="7.6334264608154374"/>
    <n v="17.32071848265619"/>
    <x v="561"/>
  </r>
  <r>
    <n v="588"/>
    <x v="1"/>
    <x v="6"/>
    <x v="160"/>
    <x v="0"/>
    <x v="0"/>
    <n v="20"/>
    <n v="70"/>
    <x v="0"/>
    <x v="0"/>
    <n v="3649"/>
    <n v="41.495778045838357"/>
    <n v="8908305.7595999893"/>
    <n v="14829041.07799999"/>
    <n v="-10.91694240400011"/>
    <n v="-54.72527472527473"/>
    <n v="-1.164515710113379"/>
    <n v="26.795684312790389"/>
    <n v="0"/>
    <n v="0"/>
    <n v="0"/>
    <x v="160"/>
    <n v="-16.27530763905008"/>
    <n v="2296"/>
    <n v="381"/>
    <n v="15"/>
    <n v="33.333333333333329"/>
    <n v="72.342208957094599"/>
    <n v="-14.38844814793676"/>
    <n v="-0.76782832989468197"/>
    <n v="260"/>
    <n v="101"/>
    <n v="1.1586296834850061"/>
    <n v="0.95430968761874035"/>
    <x v="158"/>
  </r>
  <r>
    <n v="589"/>
    <x v="1"/>
    <x v="6"/>
    <x v="161"/>
    <x v="1"/>
    <x v="1"/>
    <n v="29"/>
    <n v="190"/>
    <x v="0"/>
    <x v="0"/>
    <n v="3649"/>
    <n v="37.851971037811737"/>
    <n v="23731235.36319996"/>
    <n v="68819346.486399993"/>
    <n v="137.3123536319996"/>
    <n v="68.992248062015506"/>
    <n v="9.1554300146062815"/>
    <n v="72.618492541599153"/>
    <n v="0.1260757376554138"/>
    <n v="0.2943513101925147"/>
    <n v="0.1152658128711382"/>
    <x v="564"/>
    <n v="-15.48527243603357"/>
    <n v="3094"/>
    <n v="324"/>
    <n v="11"/>
    <n v="27.27272727272727"/>
    <n v="323.27256073199948"/>
    <n v="-23.676493867736081"/>
    <n v="8.1733267354046966"/>
    <n v="531"/>
    <n v="127"/>
    <n v="3.6544857266917772"/>
    <n v="25.99487919791386"/>
    <x v="562"/>
  </r>
  <r>
    <n v="590"/>
    <x v="1"/>
    <x v="6"/>
    <x v="162"/>
    <x v="1"/>
    <x v="1"/>
    <n v="29"/>
    <n v="108"/>
    <x v="0"/>
    <x v="0"/>
    <n v="3649"/>
    <n v="36.725663716814161"/>
    <n v="18661478.0744"/>
    <n v="19015808.0744"/>
    <n v="86.614780743999958"/>
    <n v="-8.4057971014492754"/>
    <n v="6.5283414857056474"/>
    <n v="43.613316103986293"/>
    <n v="0.14968688622851481"/>
    <n v="0.26473188373457918"/>
    <n v="0.12781939108060911"/>
    <x v="565"/>
    <n v="-14.18565508594812"/>
    <n v="1342"/>
    <n v="263"/>
    <n v="7"/>
    <n v="42.857142857142847"/>
    <n v="78.317092934805913"/>
    <n v="-14.94800077442083"/>
    <n v="9.3218715039111277"/>
    <n v="757"/>
    <n v="191"/>
    <n v="3.1589819376149562"/>
    <n v="13.182674114835841"/>
    <x v="563"/>
  </r>
  <r>
    <n v="591"/>
    <x v="1"/>
    <x v="5"/>
    <x v="163"/>
    <x v="0"/>
    <x v="1"/>
    <n v="23"/>
    <n v="182"/>
    <x v="0"/>
    <x v="0"/>
    <n v="3649"/>
    <n v="68.70474658085277"/>
    <n v="28883807.998961691"/>
    <n v="31720597.998961691"/>
    <n v="188.83807998961689"/>
    <n v="1348.968948364997"/>
    <n v="11.351343948899981"/>
    <n v="21.875090475739579"/>
    <n v="0.51891643426522582"/>
    <n v="0.92820832586780078"/>
    <n v="0.46216843846942379"/>
    <x v="566"/>
    <n v="-5.3478491018120433"/>
    <n v="539"/>
    <n v="52"/>
    <n v="7"/>
    <n v="71.428571428571431"/>
    <n v="71.979055596859908"/>
    <n v="-12.803047275866779"/>
    <n v="16.361336880238291"/>
    <n v="940"/>
    <n v="354"/>
    <n v="10.227569249978529"/>
    <n v="19.407622258959819"/>
    <x v="564"/>
  </r>
  <r>
    <n v="592"/>
    <x v="1"/>
    <x v="4"/>
    <x v="164"/>
    <x v="1"/>
    <x v="1"/>
    <n v="28"/>
    <n v="50"/>
    <x v="0"/>
    <x v="0"/>
    <n v="3649"/>
    <n v="46.299275945293637"/>
    <n v="15384833.625999991"/>
    <n v="32092972.10599998"/>
    <n v="53.848336259999847"/>
    <n v="206.81818181818181"/>
    <n v="4.4636411874426019"/>
    <n v="47.699945234352597"/>
    <n v="9.3577490823364112E-2"/>
    <n v="0.17776436075000579"/>
    <n v="7.3857190911320994E-2"/>
    <x v="567"/>
    <n v="-50.240426805671973"/>
    <n v="1148"/>
    <n v="832"/>
    <n v="20"/>
    <n v="20"/>
    <n v="94.503437979687519"/>
    <n v="-27.87875328826188"/>
    <n v="2.1767897146297339"/>
    <n v="254"/>
    <n v="84"/>
    <n v="1.863061972171917"/>
    <n v="6.1683785486212273"/>
    <x v="565"/>
  </r>
  <r>
    <n v="593"/>
    <x v="1"/>
    <x v="0"/>
    <x v="165"/>
    <x v="1"/>
    <x v="1"/>
    <n v="34"/>
    <n v="188"/>
    <x v="0"/>
    <x v="0"/>
    <n v="3649"/>
    <n v="41.468334005647442"/>
    <n v="28883867.091999989"/>
    <n v="29104422.09999999"/>
    <n v="188.83867091999991"/>
    <n v="1128.5714285714289"/>
    <n v="11.38517930238727"/>
    <n v="35.749398647882757"/>
    <n v="0.31847191094112443"/>
    <n v="0.62224276708870063"/>
    <n v="0.41582314338271331"/>
    <x v="165"/>
    <n v="-14.866518685328931"/>
    <n v="498"/>
    <n v="137"/>
    <n v="5"/>
    <n v="80"/>
    <n v="54.100793333713817"/>
    <n v="-3.0964167502308571"/>
    <n v="23.633584231840391"/>
    <n v="569"/>
    <n v="299"/>
    <n v="42.086066657714831"/>
    <n v="25.443917000009939"/>
    <x v="566"/>
  </r>
  <r>
    <n v="594"/>
    <x v="1"/>
    <x v="0"/>
    <x v="166"/>
    <x v="1"/>
    <x v="1"/>
    <n v="21"/>
    <n v="168"/>
    <x v="0"/>
    <x v="0"/>
    <n v="3649"/>
    <n v="36.283185840707972"/>
    <n v="27538558.30879999"/>
    <n v="41610388.308799997"/>
    <n v="175.38558308799989"/>
    <n v="89.565217391304358"/>
    <n v="10.814300541250359"/>
    <n v="62.643179486971867"/>
    <n v="0.17263332783897811"/>
    <n v="0.41208370517516291"/>
    <n v="0.1795884494155236"/>
    <x v="568"/>
    <n v="-47.338669508059319"/>
    <n v="1357"/>
    <n v="615"/>
    <n v="13"/>
    <n v="30.76923076923077"/>
    <n v="124.9727511452277"/>
    <n v="-15.48603214604015"/>
    <n v="8.1039678155010453"/>
    <n v="455"/>
    <n v="102"/>
    <n v="3.3433125047088552"/>
    <n v="14.37319605727426"/>
    <x v="567"/>
  </r>
  <r>
    <n v="595"/>
    <x v="1"/>
    <x v="5"/>
    <x v="167"/>
    <x v="1"/>
    <x v="1"/>
    <n v="26"/>
    <n v="179"/>
    <x v="0"/>
    <x v="0"/>
    <n v="3649"/>
    <n v="26.870474658085271"/>
    <n v="1815055.2092750419"/>
    <n v="10818287.9296083"/>
    <n v="-81.849447907249584"/>
    <n v="-70.613842548408215"/>
    <n v="-15.884622550361239"/>
    <n v="42.423873257807912"/>
    <n v="0"/>
    <n v="0"/>
    <n v="0"/>
    <x v="569"/>
    <n v="-48.566356060562697"/>
    <n v="3101"/>
    <n v="1561"/>
    <n v="17"/>
    <n v="5.8823529411764701"/>
    <n v="59.291608690261313"/>
    <n v="-28.23737565341758"/>
    <n v="-9.5509008007058522"/>
    <n v="251"/>
    <n v="57"/>
    <n v="0.29727718089125482"/>
    <n v="-8.2445469367317177"/>
    <x v="568"/>
  </r>
  <r>
    <n v="596"/>
    <x v="1"/>
    <x v="3"/>
    <x v="168"/>
    <x v="0"/>
    <x v="0"/>
    <n v="25"/>
    <n v="182"/>
    <x v="0"/>
    <x v="0"/>
    <n v="3649"/>
    <n v="47.626709573612231"/>
    <n v="29940102.409999989"/>
    <n v="39606122.409999982"/>
    <n v="199.40102409999989"/>
    <n v="11.48036253776435"/>
    <n v="11.757500534960579"/>
    <n v="32.087735971747868"/>
    <n v="0.36641726749785819"/>
    <n v="0.62601235026428437"/>
    <n v="0.38499203515358549"/>
    <x v="570"/>
    <n v="-7.9713524420903541"/>
    <n v="857"/>
    <n v="82"/>
    <n v="6"/>
    <n v="66.666666666666657"/>
    <n v="58.143561060061238"/>
    <n v="-8.050253858459989"/>
    <n v="20.05510295234561"/>
    <n v="525"/>
    <n v="287"/>
    <n v="12.39622009745889"/>
    <n v="23.178534604016608"/>
    <x v="569"/>
  </r>
  <r>
    <n v="597"/>
    <x v="1"/>
    <x v="5"/>
    <x v="169"/>
    <x v="1"/>
    <x v="1"/>
    <n v="26"/>
    <n v="189"/>
    <x v="0"/>
    <x v="0"/>
    <n v="3649"/>
    <n v="45.436268596702853"/>
    <n v="2090197.2327999971"/>
    <n v="10087894.4"/>
    <n v="-79.098027672000043"/>
    <n v="37.254901960784323"/>
    <n v="-14.667064980649711"/>
    <n v="38.985578154921043"/>
    <n v="0"/>
    <n v="0"/>
    <n v="0"/>
    <x v="571"/>
    <n v="-40.936432714403047"/>
    <n v="2221"/>
    <n v="1172"/>
    <n v="12"/>
    <n v="16.666666666666661"/>
    <n v="24.85017978425887"/>
    <n v="-47.888620611787601"/>
    <n v="-12.22987022435697"/>
    <n v="435"/>
    <n v="136"/>
    <n v="0.23456734700456891"/>
    <n v="-10.44333152255477"/>
    <x v="570"/>
  </r>
  <r>
    <n v="598"/>
    <x v="1"/>
    <x v="8"/>
    <x v="170"/>
    <x v="1"/>
    <x v="1"/>
    <n v="24"/>
    <n v="191"/>
    <x v="0"/>
    <x v="0"/>
    <n v="3649"/>
    <n v="28.55993563958166"/>
    <n v="14660809.791892219"/>
    <n v="25256009.791892219"/>
    <n v="46.608097918922191"/>
    <n v="-6.271806235298369"/>
    <n v="3.9544400276063869"/>
    <n v="38.39638434731495"/>
    <n v="0.102989906336921"/>
    <n v="0.2027657766270102"/>
    <n v="7.7118416856087543E-2"/>
    <x v="572"/>
    <n v="-16.175644493308869"/>
    <n v="2633"/>
    <n v="303"/>
    <n v="9"/>
    <n v="11.111111111111111"/>
    <n v="200.90473710028979"/>
    <n v="-15.486032712289671"/>
    <n v="4.3425919382298117"/>
    <n v="542"/>
    <n v="116"/>
    <n v="2.9651100450781729"/>
    <n v="14.794276359148689"/>
    <x v="571"/>
  </r>
  <r>
    <n v="599"/>
    <x v="1"/>
    <x v="9"/>
    <x v="171"/>
    <x v="1"/>
    <x v="1"/>
    <n v="27"/>
    <n v="71"/>
    <x v="0"/>
    <x v="0"/>
    <n v="3649"/>
    <n v="47.063555913113433"/>
    <n v="60822569.523999967"/>
    <n v="139522170.44400001"/>
    <n v="508.22569523999971"/>
    <n v="46.621621621621621"/>
    <n v="20.082247992159829"/>
    <n v="51.462529602157247"/>
    <n v="0.39023048706330993"/>
    <n v="0.97262264299967893"/>
    <n v="0.35062560731795112"/>
    <x v="573"/>
    <n v="-9.6827575700773139"/>
    <n v="1421"/>
    <n v="92"/>
    <n v="14"/>
    <n v="42.857142857142847"/>
    <n v="193.67149858416909"/>
    <n v="-17.598881342389141"/>
    <n v="13.76449642492901"/>
    <n v="314"/>
    <n v="122"/>
    <n v="5.2735122181066059"/>
    <n v="21.815567177039821"/>
    <x v="572"/>
  </r>
  <r>
    <n v="600"/>
    <x v="1"/>
    <x v="5"/>
    <x v="172"/>
    <x v="1"/>
    <x v="1"/>
    <n v="35"/>
    <n v="194"/>
    <x v="0"/>
    <x v="0"/>
    <n v="3649"/>
    <n v="13.87771520514883"/>
    <n v="6113875.986402778"/>
    <n v="10750474.22840278"/>
    <n v="-38.861240135972217"/>
    <n v="1355.0640542571491"/>
    <n v="-4.8651984551281942"/>
    <n v="5.736247872063104"/>
    <n v="0"/>
    <n v="0"/>
    <n v="0"/>
    <x v="172"/>
    <n v="-21.624546705926409"/>
    <n v="1096"/>
    <n v="552"/>
    <n v="4"/>
    <n v="0"/>
    <n v="-0.1198561725928915"/>
    <n v="-33.17198106233873"/>
    <n v="-11.57536640312204"/>
    <n v="324"/>
    <n v="129"/>
    <n v="0"/>
    <n v="-10.470705071306019"/>
    <x v="170"/>
  </r>
  <r>
    <n v="601"/>
    <x v="1"/>
    <x v="6"/>
    <x v="173"/>
    <x v="1"/>
    <x v="1"/>
    <n v="35"/>
    <n v="126"/>
    <x v="0"/>
    <x v="0"/>
    <n v="3649"/>
    <n v="29.927594529364441"/>
    <n v="12153559.391507391"/>
    <n v="26942009.052707389"/>
    <n v="21.53559391507385"/>
    <n v="-28.332390712121569"/>
    <n v="1.9967172406125671"/>
    <n v="38.714314765028242"/>
    <n v="5.1575683380460063E-2"/>
    <n v="9.6955261781757993E-2"/>
    <n v="3.5945495191335997E-2"/>
    <x v="574"/>
    <n v="-19.0967889527249"/>
    <n v="1817"/>
    <n v="330"/>
    <n v="8"/>
    <n v="25"/>
    <n v="60.576471359557637"/>
    <n v="-14.91691277181846"/>
    <n v="2.4679804132782261"/>
    <n v="429"/>
    <n v="134"/>
    <n v="1.7457785820781291"/>
    <n v="5.1442117715547839"/>
    <x v="573"/>
  </r>
  <r>
    <n v="602"/>
    <x v="1"/>
    <x v="5"/>
    <x v="174"/>
    <x v="1"/>
    <x v="1"/>
    <n v="24"/>
    <n v="50"/>
    <x v="0"/>
    <x v="0"/>
    <n v="3649"/>
    <n v="34.593724859211576"/>
    <n v="5862380.4731288422"/>
    <n v="10466160.834127979"/>
    <n v="-41.376195268711577"/>
    <n v="-67.636905328579218"/>
    <n v="-5.2694182295597303"/>
    <n v="34.326021235839796"/>
    <n v="0"/>
    <n v="0"/>
    <n v="0"/>
    <x v="575"/>
    <n v="-29.690715815474171"/>
    <n v="3514"/>
    <n v="1186"/>
    <n v="17"/>
    <n v="35.294117647058833"/>
    <n v="43.76054147848518"/>
    <n v="-49.439554522151063"/>
    <n v="-3.0925462797918519"/>
    <n v="198"/>
    <n v="74"/>
    <n v="0.91660893333058469"/>
    <n v="-0.66516952543757202"/>
    <x v="574"/>
  </r>
  <r>
    <n v="603"/>
    <x v="1"/>
    <x v="1"/>
    <x v="175"/>
    <x v="1"/>
    <x v="1"/>
    <n v="31"/>
    <n v="98"/>
    <x v="0"/>
    <x v="0"/>
    <n v="3649"/>
    <n v="16.8946098149638"/>
    <n v="3299363.5975999958"/>
    <n v="16367366.919199999"/>
    <n v="-67.00636402400005"/>
    <n v="302.77777777777783"/>
    <n v="-10.631515229581019"/>
    <n v="43.96732250660326"/>
    <n v="0"/>
    <n v="0"/>
    <n v="0"/>
    <x v="576"/>
    <n v="-34.634948837968821"/>
    <n v="1106"/>
    <n v="287"/>
    <n v="8"/>
    <n v="25"/>
    <n v="61.297126677800293"/>
    <n v="-47.470442875956273"/>
    <n v="-12.943768901539659"/>
    <n v="259"/>
    <n v="77"/>
    <n v="0.61330277433267466"/>
    <n v="-7.4111311139996738"/>
    <x v="575"/>
  </r>
  <r>
    <n v="604"/>
    <x v="1"/>
    <x v="5"/>
    <x v="176"/>
    <x v="1"/>
    <x v="1"/>
    <n v="33"/>
    <n v="89"/>
    <x v="0"/>
    <x v="0"/>
    <n v="3649"/>
    <n v="17.33011660635303"/>
    <n v="7664417.735522911"/>
    <n v="16787982.13577953"/>
    <n v="-23.355822644770889"/>
    <n v="-38.38909520076848"/>
    <n v="-2.6592625459748498"/>
    <n v="41.906955110883843"/>
    <n v="0"/>
    <n v="0"/>
    <n v="0"/>
    <x v="577"/>
    <n v="-39.823064417074669"/>
    <n v="2332"/>
    <n v="1016"/>
    <n v="8"/>
    <n v="25"/>
    <n v="86.639922786783785"/>
    <n v="-26.831989658366719"/>
    <n v="-3.270327740620615"/>
    <n v="285"/>
    <n v="77"/>
    <n v="1.078930960393381"/>
    <n v="0.83148498367996848"/>
    <x v="576"/>
  </r>
  <r>
    <n v="605"/>
    <x v="1"/>
    <x v="3"/>
    <x v="177"/>
    <x v="0"/>
    <x v="1"/>
    <n v="20"/>
    <n v="124"/>
    <x v="0"/>
    <x v="0"/>
    <n v="3649"/>
    <n v="42.799678197908293"/>
    <n v="203201933.33119991"/>
    <n v="368597361.28159988"/>
    <n v="1932.0193333119989"/>
    <n v="75.72254335260115"/>
    <n v="35.700542132236748"/>
    <n v="62.122118746197167"/>
    <n v="0.57468326664924274"/>
    <n v="1.517718533103867"/>
    <n v="0.78545816611558295"/>
    <x v="578"/>
    <n v="-10.742764840527601"/>
    <n v="1323"/>
    <n v="72"/>
    <n v="9"/>
    <n v="44.444444444444443"/>
    <n v="990.79630758878818"/>
    <n v="-13.475921916955469"/>
    <n v="39.741524238814563"/>
    <n v="632"/>
    <n v="174"/>
    <n v="27.75342219632325"/>
    <n v="120.3672291376045"/>
    <x v="577"/>
  </r>
  <r>
    <n v="606"/>
    <x v="1"/>
    <x v="5"/>
    <x v="178"/>
    <x v="1"/>
    <x v="1"/>
    <n v="35"/>
    <n v="149"/>
    <x v="0"/>
    <x v="0"/>
    <n v="3649"/>
    <n v="20.95617529880478"/>
    <n v="9916128.185999997"/>
    <n v="14156814.699999999"/>
    <n v="-0.83871814000003042"/>
    <n v="-94.623655913978496"/>
    <n v="-8.4525334188090273E-2"/>
    <n v="7.8843275837830129"/>
    <n v="0"/>
    <n v="0"/>
    <n v="0"/>
    <x v="579"/>
    <n v="-3.263531740747541"/>
    <n v="2780"/>
    <n v="131"/>
    <n v="5"/>
    <n v="20"/>
    <n v="33.75254042974516"/>
    <n v="-13.668266849496691"/>
    <n v="-0.16866657655820741"/>
    <n v="608"/>
    <n v="152"/>
    <n v="1.1878750045309789"/>
    <n v="1.0676643017123171"/>
    <x v="578"/>
  </r>
  <r>
    <n v="607"/>
    <x v="1"/>
    <x v="9"/>
    <x v="179"/>
    <x v="1"/>
    <x v="1"/>
    <n v="35"/>
    <n v="119"/>
    <x v="0"/>
    <x v="0"/>
    <n v="3649"/>
    <n v="32.62268704746581"/>
    <n v="26213001.956799991"/>
    <n v="39196496.406799987"/>
    <n v="162.13001956799991"/>
    <n v="397.12643678160919"/>
    <n v="10.26154260827199"/>
    <n v="43.527704107853637"/>
    <n v="0.23574738936025141"/>
    <n v="0.51805372597878763"/>
    <n v="0.20572222244219171"/>
    <x v="179"/>
    <n v="-21.599690621236249"/>
    <n v="1272"/>
    <n v="275"/>
    <n v="9"/>
    <n v="11.111111111111111"/>
    <n v="414.38274071114671"/>
    <n v="-15.35581031575669"/>
    <n v="11.301911665683861"/>
    <n v="571"/>
    <n v="132"/>
    <n v="6.4871516402263314"/>
    <n v="38.945031681720401"/>
    <x v="579"/>
  </r>
  <r>
    <n v="608"/>
    <x v="1"/>
    <x v="9"/>
    <x v="180"/>
    <x v="1"/>
    <x v="1"/>
    <n v="34"/>
    <n v="73"/>
    <x v="0"/>
    <x v="0"/>
    <n v="3649"/>
    <n v="40.466613032984718"/>
    <n v="241205110.0467999"/>
    <n v="668909978.94679999"/>
    <n v="2312.0511004679988"/>
    <n v="253.84615384615381"/>
    <n v="38.079524758900547"/>
    <n v="76.044118292735391"/>
    <n v="0.50075568780101631"/>
    <n v="1.408307167809006"/>
    <n v="0.58447369022755691"/>
    <x v="580"/>
    <n v="-10.852542014375951"/>
    <n v="1303"/>
    <n v="80"/>
    <n v="10"/>
    <n v="40"/>
    <n v="1021.295954288816"/>
    <n v="-26.242355327453211"/>
    <n v="37.479680550185527"/>
    <n v="384"/>
    <n v="148"/>
    <n v="13.916198787688121"/>
    <n v="122.0591009365457"/>
    <x v="580"/>
  </r>
  <r>
    <n v="609"/>
    <x v="1"/>
    <x v="8"/>
    <x v="181"/>
    <x v="1"/>
    <x v="1"/>
    <n v="35"/>
    <n v="159"/>
    <x v="0"/>
    <x v="0"/>
    <n v="3649"/>
    <n v="1.4078841512469831"/>
    <n v="8610358.3927999996"/>
    <n v="10000000"/>
    <n v="-13.896416071999999"/>
    <n v="-71.428571428571431"/>
    <n v="-1.505211021884056"/>
    <n v="5.193318854451153"/>
    <n v="0"/>
    <n v="0"/>
    <n v="0"/>
    <x v="181"/>
    <n v="-13.89641607200001"/>
    <n v="2152"/>
    <n v="2152"/>
    <n v="1"/>
    <n v="0"/>
    <n v="-13.89642773499388"/>
    <n v="-13.89642773499388"/>
    <n v="-13.89642773499388"/>
    <n v="48"/>
    <n v="48"/>
    <n v="0"/>
    <n v="-13.89642773499388"/>
    <x v="0"/>
  </r>
  <r>
    <n v="610"/>
    <x v="1"/>
    <x v="2"/>
    <x v="182"/>
    <x v="1"/>
    <x v="1"/>
    <n v="22"/>
    <n v="184"/>
    <x v="0"/>
    <x v="0"/>
    <n v="3649"/>
    <n v="41.512469831053899"/>
    <n v="17406331.886399999"/>
    <n v="21808435.286400001"/>
    <n v="74.063318863999967"/>
    <n v="142.6829268292683"/>
    <n v="5.7791155460842134"/>
    <n v="20.91195258855366"/>
    <n v="0.27635465993010438"/>
    <n v="0.4722773764980982"/>
    <n v="0.16180881744477271"/>
    <x v="581"/>
    <n v="-7.5557633642865527"/>
    <n v="1682"/>
    <n v="115"/>
    <n v="7"/>
    <n v="42.857142857142847"/>
    <n v="101.5518597414045"/>
    <n v="-14.73646258635979"/>
    <n v="8.2395931878138207"/>
    <n v="776"/>
    <n v="215"/>
    <n v="3.4798625916827359"/>
    <n v="13.19047123554842"/>
    <x v="581"/>
  </r>
  <r>
    <n v="611"/>
    <x v="1"/>
    <x v="2"/>
    <x v="183"/>
    <x v="1"/>
    <x v="1"/>
    <n v="28"/>
    <n v="106"/>
    <x v="0"/>
    <x v="0"/>
    <n v="3649"/>
    <n v="33.306516492357197"/>
    <n v="22428904.341999982"/>
    <n v="60580754.587599993"/>
    <n v="124.2890434199998"/>
    <n v="82.191780821917803"/>
    <n v="8.5326961048622465"/>
    <n v="63.630886195226289"/>
    <n v="0.1340967667601396"/>
    <n v="0.32607001294562621"/>
    <n v="0.13465950496535381"/>
    <x v="582"/>
    <n v="-22.291507800098501"/>
    <n v="2648"/>
    <n v="305"/>
    <n v="11"/>
    <n v="27.27272727272727"/>
    <n v="123.36832165038319"/>
    <n v="-18.76414968704222"/>
    <n v="7.619743053446637"/>
    <n v="362"/>
    <n v="111"/>
    <n v="2.6991195120141658"/>
    <n v="16.26102416053908"/>
    <x v="582"/>
  </r>
  <r>
    <n v="612"/>
    <x v="1"/>
    <x v="8"/>
    <x v="184"/>
    <x v="1"/>
    <x v="1"/>
    <n v="23"/>
    <n v="87"/>
    <x v="0"/>
    <x v="0"/>
    <n v="3649"/>
    <n v="37.127916331456163"/>
    <n v="14939234.251455581"/>
    <n v="23223211.96345558"/>
    <n v="49.392342514555807"/>
    <n v="-34.169755126965853"/>
    <n v="4.1528732861938922"/>
    <n v="33.252362491306563"/>
    <n v="0.12488957099753779"/>
    <n v="0.25236118109282002"/>
    <n v="9.2428678398653055E-2"/>
    <x v="583"/>
    <n v="-14.98142315107428"/>
    <n v="1375"/>
    <n v="256"/>
    <n v="14"/>
    <n v="28.571428571428569"/>
    <n v="54.701588882950723"/>
    <n v="-13.67501854916957"/>
    <n v="2.9086877647126919"/>
    <n v="308"/>
    <n v="96"/>
    <n v="2.0820475763246549"/>
    <n v="4.3018074524043399"/>
    <x v="583"/>
  </r>
  <r>
    <n v="613"/>
    <x v="1"/>
    <x v="0"/>
    <x v="185"/>
    <x v="1"/>
    <x v="1"/>
    <n v="35"/>
    <n v="91"/>
    <x v="0"/>
    <x v="0"/>
    <n v="3649"/>
    <n v="28.640386162510051"/>
    <n v="35425232.961199991"/>
    <n v="40497906.263599992"/>
    <n v="254.2523296119999"/>
    <n v="150.43478260869571"/>
    <n v="13.67960186417276"/>
    <n v="40.914846899729937"/>
    <n v="0.33434322503264841"/>
    <n v="0.68649657482048398"/>
    <n v="0.32870635409253052"/>
    <x v="185"/>
    <n v="-9.3708678500946991"/>
    <n v="907"/>
    <n v="93"/>
    <n v="4"/>
    <n v="75"/>
    <n v="119.3020549253938"/>
    <n v="-4.6257273227014899"/>
    <n v="37.192106090486767"/>
    <n v="502"/>
    <n v="257"/>
    <n v="39.269835965950037"/>
    <n v="44.256456465749807"/>
    <x v="584"/>
  </r>
  <r>
    <n v="614"/>
    <x v="1"/>
    <x v="6"/>
    <x v="186"/>
    <x v="1"/>
    <x v="1"/>
    <n v="34"/>
    <n v="82"/>
    <x v="0"/>
    <x v="0"/>
    <n v="3649"/>
    <n v="48.632341110217212"/>
    <n v="58726612.524399981"/>
    <n v="59889512.524399981"/>
    <n v="487.2661252439998"/>
    <n v="163.8190954773869"/>
    <n v="19.656142818023351"/>
    <n v="45.76746444226854"/>
    <n v="0.42947851836576539"/>
    <n v="0.98567515976696773"/>
    <n v="0.3931235945576908"/>
    <x v="584"/>
    <n v="-6.1489169058571296"/>
    <n v="1709"/>
    <n v="80"/>
    <n v="12"/>
    <n v="41.666666666666671"/>
    <n v="118.37431445901279"/>
    <n v="-7.5183853449934173"/>
    <n v="15.896333669966079"/>
    <n v="479"/>
    <n v="147"/>
    <n v="9.7574669150080151"/>
    <n v="21.290607351786239"/>
    <x v="585"/>
  </r>
  <r>
    <n v="615"/>
    <x v="1"/>
    <x v="3"/>
    <x v="187"/>
    <x v="1"/>
    <x v="1"/>
    <n v="31"/>
    <n v="194"/>
    <x v="0"/>
    <x v="0"/>
    <n v="3649"/>
    <n v="28.23813354786806"/>
    <n v="8011903.397599997"/>
    <n v="13468117.397600001"/>
    <n v="-19.880966024000031"/>
    <n v="71.666666666666671"/>
    <n v="-2.221828000624126"/>
    <n v="43.892268007846049"/>
    <n v="0"/>
    <n v="0"/>
    <n v="0"/>
    <x v="187"/>
    <n v="-37.044470724443237"/>
    <n v="1878"/>
    <n v="681"/>
    <n v="4"/>
    <n v="50"/>
    <n v="15.86096683979223"/>
    <n v="-27.506347222043221"/>
    <n v="-5.3907707380951519"/>
    <n v="354"/>
    <n v="255"/>
    <n v="0.57288850466416263"/>
    <n v="-3.9401877045092371"/>
    <x v="184"/>
  </r>
  <r>
    <n v="616"/>
    <x v="1"/>
    <x v="3"/>
    <x v="188"/>
    <x v="1"/>
    <x v="1"/>
    <n v="23"/>
    <n v="110"/>
    <x v="0"/>
    <x v="0"/>
    <n v="3649"/>
    <n v="4.4650040225261467"/>
    <n v="6601528.0343999984"/>
    <n v="10064600.034399999"/>
    <n v="-33.984719656000017"/>
    <n v="-86.111111111111114"/>
    <n v="-4.1222613418788079"/>
    <n v="17.32104084150987"/>
    <n v="0"/>
    <n v="0"/>
    <n v="0"/>
    <x v="585"/>
    <n v="-33.655475503255353"/>
    <n v="2416"/>
    <n v="1664"/>
    <n v="2"/>
    <n v="0"/>
    <n v="-15.48603214604015"/>
    <n v="-21.88860546830983"/>
    <n v="-18.75036069938994"/>
    <n v="140"/>
    <n v="82"/>
    <n v="0"/>
    <n v="-18.687318807174989"/>
    <x v="586"/>
  </r>
  <r>
    <n v="617"/>
    <x v="1"/>
    <x v="4"/>
    <x v="189"/>
    <x v="1"/>
    <x v="1"/>
    <n v="25"/>
    <n v="93"/>
    <x v="0"/>
    <x v="0"/>
    <n v="3649"/>
    <n v="41.616405307599521"/>
    <n v="2117160.026399991"/>
    <n v="12044362.4288"/>
    <n v="-78.828399736000094"/>
    <n v="296.82539682539692"/>
    <n v="-14.55616922596149"/>
    <n v="55.306373953224863"/>
    <n v="0"/>
    <n v="0"/>
    <n v="0"/>
    <x v="586"/>
    <n v="-31.170592125289051"/>
    <n v="3158"/>
    <n v="799"/>
    <n v="22"/>
    <n v="13.63636363636363"/>
    <n v="68.425340571706101"/>
    <n v="-35.129391122405693"/>
    <n v="-6.8138954306862232"/>
    <n v="228"/>
    <n v="68"/>
    <n v="0.56251207607918463"/>
    <n v="-4.6922660476139164"/>
    <x v="587"/>
  </r>
  <r>
    <n v="618"/>
    <x v="1"/>
    <x v="7"/>
    <x v="190"/>
    <x v="1"/>
    <x v="1"/>
    <n v="35"/>
    <n v="117"/>
    <x v="0"/>
    <x v="0"/>
    <n v="3649"/>
    <n v="36.604987932421572"/>
    <n v="5142016.3863999909"/>
    <n v="14175753.163199989"/>
    <n v="-48.57983613600009"/>
    <n v="-81"/>
    <n v="-6.5200923373844084"/>
    <n v="50.894841854601523"/>
    <n v="0"/>
    <n v="0"/>
    <n v="0"/>
    <x v="587"/>
    <n v="-47.574387986770219"/>
    <n v="1669"/>
    <n v="818"/>
    <n v="12"/>
    <n v="16.666666666666661"/>
    <n v="92.625991667142273"/>
    <n v="-34.895938638815608"/>
    <n v="-5.3922489814649204"/>
    <n v="290"/>
    <n v="110"/>
    <n v="0.94160535934221734"/>
    <n v="-0.75459757241066183"/>
    <x v="588"/>
  </r>
  <r>
    <n v="619"/>
    <x v="1"/>
    <x v="0"/>
    <x v="191"/>
    <x v="1"/>
    <x v="1"/>
    <n v="34"/>
    <n v="51"/>
    <x v="0"/>
    <x v="0"/>
    <n v="3649"/>
    <n v="48.431214802896207"/>
    <n v="14559292.75599999"/>
    <n v="17846683.23599999"/>
    <n v="45.592927559999858"/>
    <n v="-37.24832214765101"/>
    <n v="3.8812455261402419"/>
    <n v="25.750655304555629"/>
    <n v="0.15072414586100261"/>
    <n v="0.24108897066754079"/>
    <n v="8.8449333580287087E-2"/>
    <x v="588"/>
    <n v="-14.0344388724283"/>
    <n v="1791"/>
    <n v="322"/>
    <n v="15"/>
    <n v="33.333333333333329"/>
    <n v="51.457595148117321"/>
    <n v="-29.22778380229439"/>
    <n v="2.5359120045662209"/>
    <n v="398"/>
    <n v="117"/>
    <n v="1.99973714676952"/>
    <n v="4.2646434095968804"/>
    <x v="589"/>
  </r>
  <r>
    <n v="620"/>
    <x v="1"/>
    <x v="0"/>
    <x v="192"/>
    <x v="1"/>
    <x v="1"/>
    <n v="32"/>
    <n v="179"/>
    <x v="0"/>
    <x v="0"/>
    <n v="3649"/>
    <n v="52.011263073209982"/>
    <n v="8112350.4155999888"/>
    <n v="15650937.5436"/>
    <n v="-18.876495844000111"/>
    <n v="221.83908045977009"/>
    <n v="-2.0982592529490312"/>
    <n v="44.258496520576557"/>
    <n v="0"/>
    <n v="0"/>
    <n v="0"/>
    <x v="589"/>
    <n v="-16.989170523355948"/>
    <n v="2213"/>
    <n v="309"/>
    <n v="13"/>
    <n v="23.07692307692308"/>
    <n v="46.303309268314649"/>
    <n v="-18.616179103594209"/>
    <n v="-1.59635479382636"/>
    <n v="455"/>
    <n v="146"/>
    <n v="0.95033763308523211"/>
    <n v="-0.30999480122417311"/>
    <x v="590"/>
  </r>
  <r>
    <n v="621"/>
    <x v="1"/>
    <x v="6"/>
    <x v="193"/>
    <x v="1"/>
    <x v="1"/>
    <n v="30"/>
    <n v="97"/>
    <x v="0"/>
    <x v="0"/>
    <n v="3649"/>
    <n v="47.304907481898631"/>
    <n v="4247046.3251999915"/>
    <n v="16887633.910799999"/>
    <n v="-57.529536748000098"/>
    <n v="170.68965517241381"/>
    <n v="-8.3146283634404128"/>
    <n v="56.491326200455639"/>
    <n v="0"/>
    <n v="0"/>
    <n v="0"/>
    <x v="590"/>
    <n v="-31.768292251804461"/>
    <n v="1740"/>
    <n v="419"/>
    <n v="19"/>
    <n v="15.789473684210529"/>
    <n v="202.66710250729429"/>
    <n v="-26.251289150693591"/>
    <n v="-4.4071180439533286"/>
    <n v="491"/>
    <n v="89"/>
    <n v="1.145826786008006"/>
    <n v="1.610352720070936"/>
    <x v="591"/>
  </r>
  <r>
    <n v="622"/>
    <x v="1"/>
    <x v="7"/>
    <x v="194"/>
    <x v="1"/>
    <x v="1"/>
    <n v="21"/>
    <n v="134"/>
    <x v="0"/>
    <x v="0"/>
    <n v="3649"/>
    <n v="39.709443099273606"/>
    <n v="27129943.831162471"/>
    <n v="93074561.071962476"/>
    <n v="171.2994383116247"/>
    <n v="17.761299054330191"/>
    <n v="10.68264999791619"/>
    <n v="49.339546884208197"/>
    <n v="0.21651293277959391"/>
    <n v="0.40349894055746077"/>
    <n v="0.1506528228609797"/>
    <x v="591"/>
    <n v="-13.091181404286781"/>
    <n v="1890"/>
    <n v="184"/>
    <n v="4"/>
    <n v="25"/>
    <n v="346.16670594784188"/>
    <n v="-18.208383898218319"/>
    <n v="28.340174086815459"/>
    <n v="1333"/>
    <n v="364"/>
    <n v="7.5646023394350639"/>
    <n v="75.101329380304293"/>
    <x v="592"/>
  </r>
  <r>
    <n v="623"/>
    <x v="1"/>
    <x v="7"/>
    <x v="195"/>
    <x v="1"/>
    <x v="1"/>
    <n v="28"/>
    <n v="126"/>
    <x v="0"/>
    <x v="0"/>
    <n v="3649"/>
    <n v="44.989939637826957"/>
    <n v="16546036.159999991"/>
    <n v="21498020.34"/>
    <n v="65.460361599999899"/>
    <n v="2096.969696969697"/>
    <n v="5.2391705696719137"/>
    <n v="27.02871298850426"/>
    <n v="0.1938372194007246"/>
    <n v="0.31969655321593698"/>
    <n v="0.19825130191997331"/>
    <x v="592"/>
    <n v="-5.8221819561529582"/>
    <n v="1220"/>
    <n v="91"/>
    <n v="7"/>
    <n v="57.142857142857139"/>
    <n v="84.176151738481167"/>
    <n v="-11.61877500680577"/>
    <n v="7.4616909707212242"/>
    <n v="553"/>
    <n v="230"/>
    <n v="4.0903903528861001"/>
    <n v="10.78110063755118"/>
    <x v="593"/>
  </r>
  <r>
    <n v="624"/>
    <x v="1"/>
    <x v="5"/>
    <x v="196"/>
    <x v="1"/>
    <x v="1"/>
    <n v="34"/>
    <n v="135"/>
    <x v="0"/>
    <x v="0"/>
    <n v="3649"/>
    <n v="60.201207243460757"/>
    <n v="41637844.385999978"/>
    <n v="41637844.385999978"/>
    <n v="316.37844385999978"/>
    <n v="3550.7150048590929"/>
    <n v="15.56367451619254"/>
    <n v="23.318388945500139"/>
    <n v="0.66744210127758141"/>
    <n v="1.5504392577752131"/>
    <n v="0.79377728874080522"/>
    <x v="593"/>
    <n v="-4.5538543934101057"/>
    <n v="970"/>
    <n v="113"/>
    <n v="8"/>
    <n v="50"/>
    <n v="189.6524170994806"/>
    <n v="-6.199517101217678"/>
    <n v="19.51974865091044"/>
    <n v="883"/>
    <n v="271"/>
    <n v="15.82149523607152"/>
    <n v="29.177289765856131"/>
    <x v="594"/>
  </r>
  <r>
    <n v="625"/>
    <x v="1"/>
    <x v="4"/>
    <x v="197"/>
    <x v="1"/>
    <x v="1"/>
    <n v="33"/>
    <n v="144"/>
    <x v="0"/>
    <x v="0"/>
    <n v="3649"/>
    <n v="42.236524537409487"/>
    <n v="24687867.091999989"/>
    <n v="35280210.423999988"/>
    <n v="146.87867091999979"/>
    <n v="40.404040404040401"/>
    <n v="9.5935867685963849"/>
    <n v="21.228615637150881"/>
    <n v="0.45191768189571663"/>
    <n v="0.81300752879759208"/>
    <n v="0.31953624359443339"/>
    <x v="594"/>
    <n v="-4.9197820489631177"/>
    <n v="1314"/>
    <n v="83"/>
    <n v="8"/>
    <n v="37.5"/>
    <n v="132.75640659779691"/>
    <n v="-11.34234424308808"/>
    <n v="11.959767169032"/>
    <n v="637"/>
    <n v="193"/>
    <n v="5.1678703145139586"/>
    <n v="18.239684929268471"/>
    <x v="595"/>
  </r>
  <r>
    <n v="626"/>
    <x v="1"/>
    <x v="5"/>
    <x v="198"/>
    <x v="1"/>
    <x v="1"/>
    <n v="33"/>
    <n v="73"/>
    <x v="0"/>
    <x v="0"/>
    <n v="3649"/>
    <n v="57.700040209087263"/>
    <n v="4983784.1572656138"/>
    <n v="10489650.389999989"/>
    <n v="-50.162158427343861"/>
    <n v="175.87462582020461"/>
    <n v="-6.813153778666992"/>
    <n v="34.653323343046402"/>
    <n v="0"/>
    <n v="0"/>
    <n v="0"/>
    <x v="595"/>
    <n v="-53.885359942320783"/>
    <n v="2652"/>
    <n v="1684"/>
    <n v="22"/>
    <n v="13.63636363636363"/>
    <n v="43.89512246321361"/>
    <n v="-27.800900649163712"/>
    <n v="-3.117726943344779"/>
    <n v="511"/>
    <n v="95"/>
    <n v="0.71215941150886186"/>
    <n v="-1.915851660136537"/>
    <x v="596"/>
  </r>
  <r>
    <n v="627"/>
    <x v="1"/>
    <x v="4"/>
    <x v="199"/>
    <x v="1"/>
    <x v="1"/>
    <n v="27"/>
    <n v="50"/>
    <x v="0"/>
    <x v="0"/>
    <n v="3649"/>
    <n v="39.702333065164922"/>
    <n v="13601539.770399969"/>
    <n v="32353774.533599991"/>
    <n v="36.015397703999732"/>
    <n v="65.454545454545453"/>
    <n v="3.167168339029347"/>
    <n v="49.546271141638101"/>
    <n v="6.3923445015172817E-2"/>
    <n v="0.1475989150034259"/>
    <n v="5.3929260030214587E-2"/>
    <x v="596"/>
    <n v="-16.35611237102318"/>
    <n v="2349"/>
    <n v="238"/>
    <n v="27"/>
    <n v="14.81481481481481"/>
    <n v="132.55675279217169"/>
    <n v="-23.86758267701137"/>
    <n v="1.145763961182422"/>
    <n v="200"/>
    <n v="53"/>
    <n v="1.8722729210311979"/>
    <n v="3.4018746054240601"/>
    <x v="597"/>
  </r>
  <r>
    <n v="628"/>
    <x v="1"/>
    <x v="8"/>
    <x v="200"/>
    <x v="1"/>
    <x v="1"/>
    <n v="33"/>
    <n v="122"/>
    <x v="0"/>
    <x v="0"/>
    <n v="3649"/>
    <n v="31.33547868061142"/>
    <n v="18789085.652799979"/>
    <n v="55471374.520000003"/>
    <n v="87.890856527999787"/>
    <n v="-83.5"/>
    <n v="6.6019561573485763"/>
    <n v="47.214865758766138"/>
    <n v="0.139827913333055"/>
    <n v="0.28512000095329748"/>
    <n v="8.6605399512737644E-2"/>
    <x v="597"/>
    <n v="-12.43383058819634"/>
    <n v="3011"/>
    <n v="264"/>
    <n v="9"/>
    <n v="22.222222222222221"/>
    <n v="263.41006177202729"/>
    <n v="-21.937362539701869"/>
    <n v="7.2588034737750107"/>
    <n v="307"/>
    <n v="129"/>
    <n v="3.5945198625155501"/>
    <n v="22.861687876469169"/>
    <x v="598"/>
  </r>
  <r>
    <n v="629"/>
    <x v="1"/>
    <x v="3"/>
    <x v="201"/>
    <x v="1"/>
    <x v="1"/>
    <n v="34"/>
    <n v="132"/>
    <x v="0"/>
    <x v="0"/>
    <n v="3649"/>
    <n v="54.263877715205147"/>
    <n v="21816224.48199999"/>
    <n v="26052224.48199999"/>
    <n v="118.1622448199999"/>
    <n v="91.566265060240966"/>
    <n v="8.2284140087907076"/>
    <n v="24.27953402512572"/>
    <n v="0.33890329197733032"/>
    <n v="0.57420176000664136"/>
    <n v="0.28887352631516722"/>
    <x v="598"/>
    <n v="-6.3964378968304096"/>
    <n v="882"/>
    <n v="108"/>
    <n v="9"/>
    <n v="44.444444444444443"/>
    <n v="79.070829290565598"/>
    <n v="-13.03539201234382"/>
    <n v="9.0542079393212802"/>
    <n v="647"/>
    <n v="219"/>
    <n v="4.9956217198406341"/>
    <n v="11.869466350995991"/>
    <x v="599"/>
  </r>
  <r>
    <n v="630"/>
    <x v="1"/>
    <x v="7"/>
    <x v="202"/>
    <x v="1"/>
    <x v="1"/>
    <n v="22"/>
    <n v="52"/>
    <x v="0"/>
    <x v="0"/>
    <n v="3649"/>
    <n v="48.954143201930812"/>
    <n v="4483577.7439999795"/>
    <n v="30869629.92839998"/>
    <n v="-55.164222560000212"/>
    <n v="4.4897959183673466"/>
    <n v="-7.8095336458559714"/>
    <n v="35.780138835084287"/>
    <n v="0"/>
    <n v="0"/>
    <n v="0"/>
    <x v="599"/>
    <n v="-10.78544650497629"/>
    <n v="1833"/>
    <n v="189"/>
    <n v="20"/>
    <n v="45"/>
    <n v="35.462445065920889"/>
    <n v="-50.921837956888297"/>
    <n v="-3.931867834760427"/>
    <n v="248"/>
    <n v="89"/>
    <n v="0.80470655446241446"/>
    <n v="-1.6286882031335079"/>
    <x v="600"/>
  </r>
  <r>
    <n v="631"/>
    <x v="1"/>
    <x v="6"/>
    <x v="203"/>
    <x v="1"/>
    <x v="1"/>
    <n v="29"/>
    <n v="79"/>
    <x v="0"/>
    <x v="0"/>
    <n v="3649"/>
    <n v="37.208366854384558"/>
    <n v="1129549.707199991"/>
    <n v="10435236.4504"/>
    <n v="-88.704502928000096"/>
    <n v="-53.896103896103902"/>
    <n v="-19.833073739193161"/>
    <n v="21.429283648166919"/>
    <n v="0"/>
    <n v="0"/>
    <n v="0"/>
    <x v="600"/>
    <n v="-47.312324201050266"/>
    <n v="3357"/>
    <n v="1689"/>
    <n v="23"/>
    <n v="0"/>
    <n v="-1.201590582276002"/>
    <n v="-23.832408304279479"/>
    <n v="-9.0461543680760528"/>
    <n v="129"/>
    <n v="57"/>
    <n v="0"/>
    <n v="-8.7796659556224572"/>
    <x v="601"/>
  </r>
  <r>
    <n v="632"/>
    <x v="1"/>
    <x v="5"/>
    <x v="204"/>
    <x v="1"/>
    <x v="1"/>
    <n v="33"/>
    <n v="50"/>
    <x v="0"/>
    <x v="0"/>
    <n v="3649"/>
    <n v="40.426387771520517"/>
    <n v="29179033.23639999"/>
    <n v="45911813.595599987"/>
    <n v="191.79033236399991"/>
    <n v="120.3014447527916"/>
    <n v="11.46618778125181"/>
    <n v="48.261095166397567"/>
    <n v="0.2375865641199808"/>
    <n v="0.47077706062092678"/>
    <n v="0.28802321833316119"/>
    <x v="601"/>
    <n v="-17.33899646022827"/>
    <n v="1066"/>
    <n v="207"/>
    <n v="10"/>
    <n v="40"/>
    <n v="135.20162901292639"/>
    <n v="-25.922226661339732"/>
    <n v="11.30309350409655"/>
    <n v="496"/>
    <n v="145"/>
    <n v="3.716115852505808"/>
    <n v="18.84049609098987"/>
    <x v="602"/>
  </r>
  <r>
    <n v="633"/>
    <x v="1"/>
    <x v="5"/>
    <x v="205"/>
    <x v="0"/>
    <x v="0"/>
    <n v="24"/>
    <n v="86"/>
    <x v="0"/>
    <x v="0"/>
    <n v="3649"/>
    <n v="72.014475271411342"/>
    <n v="22805854.783999991"/>
    <n v="24733629.783999991"/>
    <n v="128.05854783999979"/>
    <n v="369.7802197802198"/>
    <n v="8.7125610893382888"/>
    <n v="19.49271192596192"/>
    <n v="0.44696505660324343"/>
    <n v="0.70863661333343086"/>
    <n v="0.45347306260226189"/>
    <x v="602"/>
    <n v="-3.3388491655329728"/>
    <n v="750"/>
    <n v="45"/>
    <n v="14"/>
    <n v="50"/>
    <n v="39.452308576776019"/>
    <n v="-10.38790834176559"/>
    <n v="6.0664372642658124"/>
    <n v="491"/>
    <n v="185"/>
    <n v="3.98114430316858"/>
    <n v="7.1630612774983602"/>
    <x v="603"/>
  </r>
  <r>
    <n v="634"/>
    <x v="1"/>
    <x v="5"/>
    <x v="206"/>
    <x v="1"/>
    <x v="1"/>
    <n v="24"/>
    <n v="126"/>
    <x v="0"/>
    <x v="0"/>
    <n v="3649"/>
    <n v="39.823008849557517"/>
    <n v="15185803.12999999"/>
    <n v="16616803.12999999"/>
    <n v="51.858031299999922"/>
    <n v="-40"/>
    <n v="4.3258475194456247"/>
    <n v="23.447922847328009"/>
    <n v="0.18448745108945011"/>
    <n v="0.32176469226976212"/>
    <n v="0.12545710294719231"/>
    <x v="603"/>
    <n v="-8.4460105889065407"/>
    <n v="2365"/>
    <n v="214"/>
    <n v="10"/>
    <n v="40"/>
    <n v="40.790461040846893"/>
    <n v="-7.6738166301278943"/>
    <n v="4.2664253179591771"/>
    <n v="323"/>
    <n v="145"/>
    <n v="2.9062602185787338"/>
    <n v="5.2848057841979452"/>
    <x v="604"/>
  </r>
  <r>
    <n v="635"/>
    <x v="1"/>
    <x v="1"/>
    <x v="207"/>
    <x v="0"/>
    <x v="1"/>
    <n v="21"/>
    <n v="55"/>
    <x v="0"/>
    <x v="0"/>
    <n v="3649"/>
    <n v="43.144350623240847"/>
    <n v="419631803.04019618"/>
    <n v="660625127.0401963"/>
    <n v="4096.3180304019616"/>
    <n v="859.00621118012418"/>
    <n v="46.029373969025563"/>
    <n v="61.980882126711812"/>
    <n v="0.74263825214562962"/>
    <n v="2.271315164767203"/>
    <n v="1.0740188414383389"/>
    <x v="604"/>
    <n v="-9.8344098567760767"/>
    <n v="1083"/>
    <n v="74"/>
    <n v="12"/>
    <n v="50"/>
    <n v="583.24601017784869"/>
    <n v="-10.981027719596099"/>
    <n v="36.533464117951567"/>
    <n v="477"/>
    <n v="131"/>
    <n v="33.489839101381193"/>
    <n v="74.65022381459589"/>
    <x v="605"/>
  </r>
  <r>
    <n v="636"/>
    <x v="1"/>
    <x v="0"/>
    <x v="208"/>
    <x v="1"/>
    <x v="1"/>
    <n v="26"/>
    <n v="181"/>
    <x v="0"/>
    <x v="0"/>
    <n v="3649"/>
    <n v="28.801287208366851"/>
    <n v="18039798.68"/>
    <n v="48138152.275600001"/>
    <n v="80.397986799999956"/>
    <n v="-27.142857142857139"/>
    <n v="6.1631035716387617"/>
    <n v="54.307267317681983"/>
    <n v="0.11348579805325811"/>
    <n v="0.25054711131302121"/>
    <n v="8.5558833144432064E-2"/>
    <x v="605"/>
    <n v="-23.218602981711889"/>
    <n v="2102"/>
    <n v="285"/>
    <n v="4"/>
    <n v="25"/>
    <n v="98.174888546442645"/>
    <n v="-8.7514735403935067"/>
    <n v="15.89326552801429"/>
    <n v="403"/>
    <n v="265"/>
    <n v="10.919014443234071"/>
    <n v="22.29592566521584"/>
    <x v="606"/>
  </r>
  <r>
    <n v="637"/>
    <x v="1"/>
    <x v="0"/>
    <x v="209"/>
    <x v="1"/>
    <x v="1"/>
    <n v="34"/>
    <n v="176"/>
    <x v="0"/>
    <x v="0"/>
    <n v="3649"/>
    <n v="47.385358004827033"/>
    <n v="23444882.90919999"/>
    <n v="35018912.909199998"/>
    <n v="134.4488290919999"/>
    <n v="305.26315789473688"/>
    <n v="9.0211870283353655"/>
    <n v="70.365244966391899"/>
    <n v="0.12820515344818451"/>
    <n v="0.28020086264221922"/>
    <n v="0.1061176879810221"/>
    <x v="606"/>
    <n v="-59.38838041158364"/>
    <n v="2325"/>
    <n v="1062"/>
    <n v="9"/>
    <n v="22.222222222222221"/>
    <n v="1043.555269907994"/>
    <n v="-41.151699042230398"/>
    <n v="9.9298632421076718"/>
    <n v="765"/>
    <n v="192"/>
    <n v="7.1144411548287456"/>
    <n v="101.4958121683412"/>
    <x v="607"/>
  </r>
  <r>
    <n v="638"/>
    <x v="1"/>
    <x v="5"/>
    <x v="210"/>
    <x v="1"/>
    <x v="1"/>
    <n v="32"/>
    <n v="119"/>
    <x v="0"/>
    <x v="0"/>
    <n v="3649"/>
    <n v="32.662912308930011"/>
    <n v="15304782.287999989"/>
    <n v="32075808.294399992"/>
    <n v="53.047822879999899"/>
    <n v="-8.5470085470085468"/>
    <n v="4.4084133710900142"/>
    <n v="42.256589240441151"/>
    <n v="0.1043248745421932"/>
    <n v="0.22499350909950239"/>
    <n v="7.9506262385046308E-2"/>
    <x v="607"/>
    <n v="-30.325435153325682"/>
    <n v="1374"/>
    <n v="664"/>
    <n v="9"/>
    <n v="22.222222222222221"/>
    <n v="88.662493896213419"/>
    <n v="-16.646786446192639"/>
    <n v="4.8422765340148999"/>
    <n v="344"/>
    <n v="132"/>
    <n v="2.3335518566319871"/>
    <n v="9.2736282345734153"/>
    <x v="608"/>
  </r>
  <r>
    <n v="639"/>
    <x v="1"/>
    <x v="6"/>
    <x v="211"/>
    <x v="1"/>
    <x v="1"/>
    <n v="33"/>
    <n v="179"/>
    <x v="0"/>
    <x v="0"/>
    <n v="3649"/>
    <n v="10.57304277643261"/>
    <n v="5769838.9499999965"/>
    <n v="10000000"/>
    <n v="-42.301610500000052"/>
    <n v="12"/>
    <n v="-5.4391076689122908"/>
    <n v="9.5470709131140374"/>
    <n v="0"/>
    <n v="0"/>
    <n v="0"/>
    <x v="211"/>
    <n v="-46.079010500000038"/>
    <n v="1339"/>
    <n v="1339"/>
    <n v="5"/>
    <n v="20"/>
    <n v="1.0835190542433319"/>
    <n v="-18.159882150230299"/>
    <n v="-10.41663299991419"/>
    <n v="181"/>
    <n v="74"/>
    <n v="2.0870072317475261E-2"/>
    <n v="-10.166768155715269"/>
    <x v="208"/>
  </r>
  <r>
    <n v="640"/>
    <x v="1"/>
    <x v="6"/>
    <x v="212"/>
    <x v="1"/>
    <x v="1"/>
    <n v="27"/>
    <n v="128"/>
    <x v="0"/>
    <x v="0"/>
    <n v="3649"/>
    <n v="40.949316170555107"/>
    <n v="10229379.831999989"/>
    <n v="11149649.831999989"/>
    <n v="2.293798319999929"/>
    <n v="-57.709437522987812"/>
    <n v="0.2301547717079577"/>
    <n v="20.04433300909135"/>
    <n v="1.1482286370096141E-2"/>
    <n v="1.9231206763585029E-2"/>
    <n v="7.5813421110742839E-3"/>
    <x v="608"/>
    <n v="-13.03070587295009"/>
    <n v="1699"/>
    <n v="423"/>
    <n v="12"/>
    <n v="33.333333333333329"/>
    <n v="23.35624600906263"/>
    <n v="-8.9328100397170545"/>
    <n v="0.18910121569961641"/>
    <n v="231"/>
    <n v="124"/>
    <n v="1.171953927830151"/>
    <n v="0.55475306039473593"/>
    <x v="609"/>
  </r>
  <r>
    <n v="641"/>
    <x v="1"/>
    <x v="6"/>
    <x v="213"/>
    <x v="1"/>
    <x v="1"/>
    <n v="35"/>
    <n v="195"/>
    <x v="0"/>
    <x v="0"/>
    <n v="3649"/>
    <n v="33.346741753821412"/>
    <n v="5689040.9819999943"/>
    <n v="10099589.98199999"/>
    <n v="-43.109590180000048"/>
    <n v="-52.840909090909093"/>
    <n v="-5.5571937262883564"/>
    <n v="22.42859156878956"/>
    <n v="0"/>
    <n v="0"/>
    <n v="0"/>
    <x v="213"/>
    <n v="-44.568728998510153"/>
    <n v="3012"/>
    <n v="1569"/>
    <n v="9"/>
    <n v="11.111111111111111"/>
    <n v="1.015145461809452"/>
    <n v="-14.08159670760679"/>
    <n v="-6.0748589886402637"/>
    <n v="282"/>
    <n v="131"/>
    <n v="1.8646064904912541E-2"/>
    <n v="-5.9364148755064026"/>
    <x v="210"/>
  </r>
  <r>
    <n v="642"/>
    <x v="1"/>
    <x v="3"/>
    <x v="214"/>
    <x v="1"/>
    <x v="1"/>
    <n v="35"/>
    <n v="108"/>
    <x v="0"/>
    <x v="0"/>
    <n v="3649"/>
    <n v="32.341110217216411"/>
    <n v="38855864.259599999"/>
    <n v="69517564.259599999"/>
    <n v="288.55864259600003"/>
    <n v="-38.095238095238088"/>
    <n v="14.74977241084061"/>
    <n v="46.68785316221296"/>
    <n v="0.31592312372114828"/>
    <n v="0.74275798310434316"/>
    <n v="0.28867984888436532"/>
    <x v="609"/>
    <n v="-10.569700420945161"/>
    <n v="2317"/>
    <n v="149"/>
    <n v="6"/>
    <n v="50"/>
    <n v="555.46344386735905"/>
    <n v="-33.090000736979711"/>
    <n v="25.384328157476581"/>
    <n v="450"/>
    <n v="194"/>
    <n v="8.2558952948620163"/>
    <n v="87.045331129693835"/>
    <x v="610"/>
  </r>
  <r>
    <n v="643"/>
    <x v="1"/>
    <x v="0"/>
    <x v="215"/>
    <x v="1"/>
    <x v="1"/>
    <n v="26"/>
    <n v="66"/>
    <x v="0"/>
    <x v="0"/>
    <n v="3649"/>
    <n v="39.686369119420988"/>
    <n v="9280566.8019999862"/>
    <n v="18791785.676399991"/>
    <n v="-7.194331980000138"/>
    <n v="-16.30769230769231"/>
    <n v="-0.75367716700107668"/>
    <n v="42.185666681946607"/>
    <n v="0"/>
    <n v="0"/>
    <n v="0"/>
    <x v="610"/>
    <n v="-18.04926179513399"/>
    <n v="1522"/>
    <n v="329"/>
    <n v="19"/>
    <n v="21.05263157894737"/>
    <n v="55.369112620411038"/>
    <n v="-14.027217971345779"/>
    <n v="-0.39214181767514011"/>
    <n v="192"/>
    <n v="74"/>
    <n v="1.130457545795154"/>
    <n v="0.63238047808723141"/>
    <x v="611"/>
  </r>
  <r>
    <n v="644"/>
    <x v="1"/>
    <x v="6"/>
    <x v="216"/>
    <x v="1"/>
    <x v="1"/>
    <n v="21"/>
    <n v="80"/>
    <x v="0"/>
    <x v="0"/>
    <n v="3649"/>
    <n v="20.11263073209976"/>
    <n v="15097666.12991414"/>
    <n v="31181017.826983679"/>
    <n v="50.976661299141398"/>
    <n v="-24.76887459122004"/>
    <n v="4.2643089950626267"/>
    <n v="43.266726099009119"/>
    <n v="9.8558624133113837E-2"/>
    <n v="0.1951340562944911"/>
    <n v="7.6950177616258317E-2"/>
    <x v="611"/>
    <n v="-19.466334129961009"/>
    <n v="1732"/>
    <n v="299"/>
    <n v="13"/>
    <n v="15.38461538461539"/>
    <n v="352.51821858194211"/>
    <n v="-19.227360470963909"/>
    <n v="3.2196416467474398"/>
    <n v="246"/>
    <n v="54"/>
    <n v="3.3304555726109069"/>
    <n v="19.278433139755411"/>
    <x v="612"/>
  </r>
  <r>
    <n v="645"/>
    <x v="1"/>
    <x v="0"/>
    <x v="217"/>
    <x v="1"/>
    <x v="1"/>
    <n v="20"/>
    <n v="116"/>
    <x v="0"/>
    <x v="0"/>
    <n v="3649"/>
    <n v="21.873743466023321"/>
    <n v="6419523.7455999954"/>
    <n v="13244744.8136"/>
    <n v="-35.804762544000049"/>
    <n v="-31.81818181818182"/>
    <n v="-4.3918628327034632"/>
    <n v="44.196235175045551"/>
    <n v="0"/>
    <n v="0"/>
    <n v="0"/>
    <x v="217"/>
    <n v="-34.450869925531769"/>
    <n v="2884"/>
    <n v="1100"/>
    <n v="6"/>
    <n v="33.333333333333329"/>
    <n v="6.0455848044075564"/>
    <n v="-24.821397119155939"/>
    <n v="-7.1210931268679376"/>
    <n v="295"/>
    <n v="131"/>
    <n v="0.22685240701886719"/>
    <n v="-6.5178788937871328"/>
    <x v="214"/>
  </r>
  <r>
    <n v="646"/>
    <x v="1"/>
    <x v="4"/>
    <x v="218"/>
    <x v="0"/>
    <x v="1"/>
    <n v="22"/>
    <n v="194"/>
    <x v="0"/>
    <x v="0"/>
    <n v="3649"/>
    <n v="24.688379573783671"/>
    <n v="3996914.230089054"/>
    <n v="10000000"/>
    <n v="-60.030857699109461"/>
    <n v="-57.994546283747198"/>
    <n v="-8.8736423760078846"/>
    <n v="15.4258864084085"/>
    <n v="0"/>
    <n v="0"/>
    <n v="0"/>
    <x v="612"/>
    <n v="-62.003934799109452"/>
    <n v="2912"/>
    <n v="2912"/>
    <n v="11"/>
    <n v="9.0909090909090917"/>
    <n v="6.0582970538446412"/>
    <n v="-19.802118841006131"/>
    <n v="-8.0147407000701225"/>
    <n v="259"/>
    <n v="83"/>
    <n v="6.5843595653642395E-2"/>
    <n v="-7.8138295844040293"/>
    <x v="613"/>
  </r>
  <r>
    <n v="647"/>
    <x v="1"/>
    <x v="4"/>
    <x v="219"/>
    <x v="1"/>
    <x v="1"/>
    <n v="34"/>
    <n v="93"/>
    <x v="0"/>
    <x v="0"/>
    <n v="3649"/>
    <n v="28.70928829915561"/>
    <n v="19266433.896799989"/>
    <n v="36479284.943199992"/>
    <n v="92.664338967999853"/>
    <n v="-86.63551401869158"/>
    <n v="6.8705480508689742"/>
    <n v="29.983548350188709"/>
    <n v="0.2291439282177466"/>
    <n v="0.43448858055983558"/>
    <n v="0.1434945524683208"/>
    <x v="613"/>
    <n v="-7.2895316167950197"/>
    <n v="1317"/>
    <n v="104"/>
    <n v="7"/>
    <n v="42.857142857142847"/>
    <n v="51.656247796761519"/>
    <n v="-18.377516872226451"/>
    <n v="9.8212723908470689"/>
    <n v="351"/>
    <n v="151"/>
    <n v="3.1448070325522171"/>
    <n v="13.3288610252112"/>
    <x v="614"/>
  </r>
  <r>
    <n v="648"/>
    <x v="1"/>
    <x v="3"/>
    <x v="220"/>
    <x v="1"/>
    <x v="1"/>
    <n v="33"/>
    <n v="192"/>
    <x v="0"/>
    <x v="0"/>
    <n v="3649"/>
    <n v="8.9702333065164925"/>
    <n v="3046240.7791999942"/>
    <n v="10178859.934"/>
    <n v="-69.537592208000049"/>
    <n v="52.5"/>
    <n v="-11.351704750953649"/>
    <n v="24.45171999000468"/>
    <n v="0"/>
    <n v="0"/>
    <n v="0"/>
    <x v="614"/>
    <n v="-39.35097065418794"/>
    <n v="2053"/>
    <n v="1031"/>
    <n v="9"/>
    <n v="11.111111111111111"/>
    <n v="30.32606486251586"/>
    <n v="-27.705800658257711"/>
    <n v="-12.373506735853731"/>
    <n v="161"/>
    <n v="36"/>
    <n v="0.2306461122464338"/>
    <n v="-11.239670099405551"/>
    <x v="615"/>
  </r>
  <r>
    <n v="649"/>
    <x v="1"/>
    <x v="3"/>
    <x v="221"/>
    <x v="1"/>
    <x v="1"/>
    <n v="27"/>
    <n v="130"/>
    <x v="0"/>
    <x v="0"/>
    <n v="3649"/>
    <n v="11.7789431222267"/>
    <n v="7073170.7877022438"/>
    <n v="17598122.46290224"/>
    <n v="-29.268292122977559"/>
    <n v="-79.544285145003585"/>
    <n v="-3.4588000824899319"/>
    <n v="38.890872057069373"/>
    <n v="0"/>
    <n v="0"/>
    <n v="0"/>
    <x v="615"/>
    <n v="-27.336472408455389"/>
    <n v="1683"/>
    <n v="842"/>
    <n v="4"/>
    <n v="50"/>
    <n v="16.278376396085871"/>
    <n v="-39.484383445747461"/>
    <n v="-8.2930394003112191"/>
    <n v="188"/>
    <n v="104"/>
    <n v="0.60894338173261264"/>
    <n v="-5.1505856200905891"/>
    <x v="616"/>
  </r>
  <r>
    <n v="650"/>
    <x v="1"/>
    <x v="3"/>
    <x v="222"/>
    <x v="1"/>
    <x v="1"/>
    <n v="22"/>
    <n v="130"/>
    <x v="0"/>
    <x v="0"/>
    <n v="3649"/>
    <n v="24.33628318584071"/>
    <n v="7309868.7955999942"/>
    <n v="11025694.796"/>
    <n v="-26.901312044000061"/>
    <n v="-42.258064516129032"/>
    <n v="-3.126535239490646"/>
    <n v="37.636962910402808"/>
    <n v="0"/>
    <n v="0"/>
    <n v="0"/>
    <x v="616"/>
    <n v="-41.233828709962452"/>
    <n v="3405"/>
    <n v="1704"/>
    <n v="10"/>
    <n v="10"/>
    <n v="174.67039552536951"/>
    <n v="-29.629898667054089"/>
    <n v="-3.0850759783650372"/>
    <n v="190"/>
    <n v="86"/>
    <n v="1.4512674241765851"/>
    <n v="5.4313256230746827"/>
    <x v="617"/>
  </r>
  <r>
    <n v="651"/>
    <x v="1"/>
    <x v="7"/>
    <x v="223"/>
    <x v="1"/>
    <x v="1"/>
    <n v="22"/>
    <n v="159"/>
    <x v="0"/>
    <x v="0"/>
    <n v="3649"/>
    <n v="30.571198712791631"/>
    <n v="13191717.852789359"/>
    <n v="39907212.534789361"/>
    <n v="31.917178527893579"/>
    <n v="-44.322214116327117"/>
    <n v="2.8477195778167101"/>
    <n v="51.520177529209803"/>
    <n v="5.5273869664019912E-2"/>
    <n v="0.1182528696668402"/>
    <n v="4.1697552730554963E-2"/>
    <x v="617"/>
    <n v="-20.84712870473485"/>
    <n v="1740"/>
    <n v="224"/>
    <n v="8"/>
    <n v="25"/>
    <n v="78.901933349819387"/>
    <n v="-20.465811396694349"/>
    <n v="3.5231833611809371"/>
    <n v="545"/>
    <n v="137"/>
    <n v="1.9852517108429719"/>
    <n v="7.4016736908106742"/>
    <x v="618"/>
  </r>
  <r>
    <n v="652"/>
    <x v="1"/>
    <x v="6"/>
    <x v="224"/>
    <x v="1"/>
    <x v="1"/>
    <n v="34"/>
    <n v="145"/>
    <x v="0"/>
    <x v="0"/>
    <n v="3649"/>
    <n v="54.44310414153599"/>
    <n v="46492452.360799953"/>
    <n v="83884730.320800006"/>
    <n v="364.9245236079995"/>
    <n v="503.05343511450383"/>
    <n v="16.848675828111759"/>
    <n v="63.385655469435953"/>
    <n v="0.26581212584030228"/>
    <n v="0.51681070464899626"/>
    <n v="0.37797820972973278"/>
    <x v="618"/>
    <n v="-10.114091690411421"/>
    <n v="1606"/>
    <n v="104"/>
    <n v="11"/>
    <n v="27.27272727272727"/>
    <n v="531.59502714389782"/>
    <n v="-15.19610429748454"/>
    <n v="14.99289395785901"/>
    <n v="584"/>
    <n v="179"/>
    <n v="10.106351771401799"/>
    <n v="45.96111348293244"/>
    <x v="619"/>
  </r>
  <r>
    <n v="653"/>
    <x v="1"/>
    <x v="0"/>
    <x v="225"/>
    <x v="1"/>
    <x v="1"/>
    <n v="22"/>
    <n v="63"/>
    <x v="0"/>
    <x v="0"/>
    <n v="3649"/>
    <n v="57.763475462590513"/>
    <n v="64002571.125999987"/>
    <n v="74631101.125999987"/>
    <n v="540.02571125999987"/>
    <n v="265.78947368421052"/>
    <n v="20.704189764824399"/>
    <n v="38.598694851780166"/>
    <n v="0.53639610987700337"/>
    <n v="1.1788474872308321"/>
    <n v="0.63372654728499178"/>
    <x v="619"/>
    <n v="-7.1447267111524413"/>
    <n v="1286"/>
    <n v="87"/>
    <n v="12"/>
    <n v="41.666666666666671"/>
    <n v="207.40888711324189"/>
    <n v="-17.460158920406631"/>
    <n v="16.73035824252802"/>
    <n v="750"/>
    <n v="174"/>
    <n v="7.4079384717974284"/>
    <n v="27.519776878885079"/>
    <x v="620"/>
  </r>
  <r>
    <n v="654"/>
    <x v="1"/>
    <x v="0"/>
    <x v="226"/>
    <x v="1"/>
    <x v="1"/>
    <n v="33"/>
    <n v="160"/>
    <x v="0"/>
    <x v="0"/>
    <n v="3649"/>
    <n v="21.912832929782081"/>
    <n v="6770196.6819999944"/>
    <n v="14706027.628799999"/>
    <n v="-32.298033180000047"/>
    <n v="-76.321839080459768"/>
    <n v="-3.889018557078272"/>
    <n v="22.19866289491949"/>
    <n v="0"/>
    <n v="0"/>
    <n v="0"/>
    <x v="620"/>
    <n v="-27.601801640450851"/>
    <n v="1359"/>
    <n v="578"/>
    <n v="7"/>
    <n v="14.285714285714279"/>
    <n v="26.722932481022781"/>
    <n v="-20.643173397402581"/>
    <n v="-5.4197997996119804"/>
    <n v="373"/>
    <n v="114"/>
    <n v="0.45899328486413021"/>
    <n v="-4.4996879652873281"/>
    <x v="621"/>
  </r>
  <r>
    <n v="655"/>
    <x v="1"/>
    <x v="5"/>
    <x v="227"/>
    <x v="1"/>
    <x v="1"/>
    <n v="22"/>
    <n v="182"/>
    <x v="0"/>
    <x v="0"/>
    <n v="3649"/>
    <n v="50.965406275140793"/>
    <n v="18989659.469999991"/>
    <n v="19395409.469999991"/>
    <n v="89.896594699999909"/>
    <n v="487.93969849246241"/>
    <n v="6.7167607149964734"/>
    <n v="37.928235584903938"/>
    <n v="0.1770913044441712"/>
    <n v="0.30235145390075152"/>
    <n v="9.7263820779472404E-2"/>
    <x v="621"/>
    <n v="-22.000610841788781"/>
    <n v="2596"/>
    <n v="401"/>
    <n v="9"/>
    <n v="33.333333333333329"/>
    <n v="233.88505222304661"/>
    <n v="-26.295342141154759"/>
    <n v="7.3852398155155097"/>
    <n v="617"/>
    <n v="207"/>
    <n v="3.2648134246173748"/>
    <n v="21.357725591082499"/>
    <x v="622"/>
  </r>
  <r>
    <n v="656"/>
    <x v="1"/>
    <x v="7"/>
    <x v="228"/>
    <x v="1"/>
    <x v="1"/>
    <n v="35"/>
    <n v="76"/>
    <x v="0"/>
    <x v="0"/>
    <n v="3649"/>
    <n v="35.182951347004419"/>
    <n v="12271692.6451289"/>
    <n v="19520738.533128899"/>
    <n v="22.71692645128897"/>
    <n v="-67.19760734735155"/>
    <n v="2.095926418160476"/>
    <n v="27.49356541005444"/>
    <n v="7.6233343580603519E-2"/>
    <n v="0.12555270087065371"/>
    <n v="4.9932533546922307E-2"/>
    <x v="622"/>
    <n v="-8.4986811913933771"/>
    <n v="2086"/>
    <n v="134"/>
    <n v="10"/>
    <n v="50"/>
    <n v="22.206300935411001"/>
    <n v="-18.575969705918119"/>
    <n v="2.0692659778083882"/>
    <n v="240"/>
    <n v="129"/>
    <n v="1.6066806892344641"/>
    <n v="3.1375168906951081"/>
    <x v="623"/>
  </r>
  <r>
    <n v="657"/>
    <x v="1"/>
    <x v="2"/>
    <x v="229"/>
    <x v="1"/>
    <x v="1"/>
    <n v="20"/>
    <n v="52"/>
    <x v="0"/>
    <x v="0"/>
    <n v="3649"/>
    <n v="27.46280659429031"/>
    <n v="5239519.1471999912"/>
    <n v="12009713.89519999"/>
    <n v="-47.604808528000078"/>
    <n v="-89.444444444444443"/>
    <n v="-6.339457059842168"/>
    <n v="35.029979347036353"/>
    <n v="0"/>
    <n v="0"/>
    <n v="0"/>
    <x v="623"/>
    <n v="-42.202454511164497"/>
    <n v="2934"/>
    <n v="1170"/>
    <n v="19"/>
    <n v="21.05263157894737"/>
    <n v="32.627731967540583"/>
    <n v="-16.766546810494081"/>
    <n v="-3.3447207245433712"/>
    <n v="124"/>
    <n v="51"/>
    <n v="0.5652037444979352"/>
    <n v="-2.7184444972411161"/>
    <x v="624"/>
  </r>
  <r>
    <n v="658"/>
    <x v="1"/>
    <x v="5"/>
    <x v="230"/>
    <x v="1"/>
    <x v="1"/>
    <n v="21"/>
    <n v="115"/>
    <x v="0"/>
    <x v="0"/>
    <n v="3649"/>
    <n v="0"/>
    <n v="10000000"/>
    <n v="10000000"/>
    <n v="0"/>
    <n v="-99.996520000000004"/>
    <n v="0"/>
    <n v="0"/>
    <m/>
    <m/>
    <m/>
    <x v="113"/>
    <m/>
    <m/>
    <m/>
    <m/>
    <m/>
    <m/>
    <m/>
    <m/>
    <m/>
    <m/>
    <m/>
    <m/>
    <x v="0"/>
  </r>
  <r>
    <n v="659"/>
    <x v="1"/>
    <x v="8"/>
    <x v="231"/>
    <x v="1"/>
    <x v="1"/>
    <n v="29"/>
    <n v="162"/>
    <x v="0"/>
    <x v="0"/>
    <n v="3649"/>
    <n v="30.772325020112628"/>
    <n v="5869146.0839999933"/>
    <n v="10151515.572000001"/>
    <n v="-41.308539160000073"/>
    <n v="-73.65384615384616"/>
    <n v="-5.2583418573643348"/>
    <n v="21.155713657671289"/>
    <n v="0"/>
    <n v="0"/>
    <n v="0"/>
    <x v="231"/>
    <n v="-38.442840231251239"/>
    <n v="2863"/>
    <n v="1602"/>
    <n v="10"/>
    <n v="30"/>
    <n v="21.783684140434971"/>
    <n v="-26.55871777396537"/>
    <n v="-5.1894752484676676"/>
    <n v="304"/>
    <n v="111"/>
    <n v="0.40295319817081021"/>
    <n v="-4.4452651789745126"/>
    <x v="625"/>
  </r>
  <r>
    <n v="660"/>
    <x v="1"/>
    <x v="0"/>
    <x v="232"/>
    <x v="0"/>
    <x v="0"/>
    <n v="34"/>
    <n v="119"/>
    <x v="0"/>
    <x v="0"/>
    <n v="3649"/>
    <n v="43.684633950120677"/>
    <n v="28790823.898956969"/>
    <n v="46255615.258956984"/>
    <n v="187.9082389895697"/>
    <n v="77.681233848893939"/>
    <n v="11.31495427710929"/>
    <n v="38.663840030986343"/>
    <n v="0.29264952131089811"/>
    <n v="0.61116847865893364"/>
    <n v="0.28235887768274021"/>
    <x v="624"/>
    <n v="-8.669005859649932"/>
    <n v="911"/>
    <n v="109"/>
    <n v="9"/>
    <n v="22.222222222222221"/>
    <n v="239.7382994421292"/>
    <n v="-14.784797925029659"/>
    <n v="12.467984707723771"/>
    <n v="505"/>
    <n v="176"/>
    <n v="4.7153386401561308"/>
    <n v="27.12358758114642"/>
    <x v="626"/>
  </r>
  <r>
    <n v="661"/>
    <x v="1"/>
    <x v="7"/>
    <x v="233"/>
    <x v="1"/>
    <x v="1"/>
    <n v="20"/>
    <n v="135"/>
    <x v="0"/>
    <x v="0"/>
    <n v="3649"/>
    <n v="32.783588093322606"/>
    <n v="11461598.81639999"/>
    <n v="24736796.257199999"/>
    <n v="14.61598816399988"/>
    <n v="-73.68421052631578"/>
    <n v="1.3924337183144559"/>
    <n v="31.587487389103181"/>
    <n v="4.4081813192739343E-2"/>
    <n v="7.962701077693192E-2"/>
    <n v="2.5946393147975949E-2"/>
    <x v="625"/>
    <n v="-10.61810656679603"/>
    <n v="1761"/>
    <n v="159"/>
    <n v="10"/>
    <n v="30"/>
    <n v="68.276329274435881"/>
    <n v="-16.042777652324471"/>
    <n v="1.37353180722668"/>
    <n v="294"/>
    <n v="116"/>
    <n v="1.7652360421759239"/>
    <n v="3.243412751082547"/>
    <x v="627"/>
  </r>
  <r>
    <n v="662"/>
    <x v="1"/>
    <x v="5"/>
    <x v="234"/>
    <x v="1"/>
    <x v="1"/>
    <n v="23"/>
    <n v="50"/>
    <x v="0"/>
    <x v="0"/>
    <n v="3649"/>
    <n v="46.763168476075592"/>
    <n v="7923027.3979018768"/>
    <n v="21713200.127564199"/>
    <n v="-20.769726020981231"/>
    <n v="-78.48668442406742"/>
    <n v="-2.3314018088472999"/>
    <n v="47.428703389595597"/>
    <n v="0"/>
    <n v="0"/>
    <n v="0"/>
    <x v="626"/>
    <n v="-34.405980932036798"/>
    <n v="1754"/>
    <n v="559"/>
    <n v="23"/>
    <n v="34.782608695652172"/>
    <n v="55.715827780054148"/>
    <n v="-32.381520022285649"/>
    <n v="-1.0068849125410511"/>
    <n v="284"/>
    <n v="72"/>
    <n v="1.139768920778115"/>
    <n v="1.0485584070095071"/>
    <x v="628"/>
  </r>
  <r>
    <n v="663"/>
    <x v="1"/>
    <x v="1"/>
    <x v="235"/>
    <x v="1"/>
    <x v="1"/>
    <n v="31"/>
    <n v="195"/>
    <x v="0"/>
    <x v="0"/>
    <n v="3649"/>
    <n v="2.8157683024939661"/>
    <n v="6417952.409599998"/>
    <n v="10332428.3928"/>
    <n v="-35.82047590400002"/>
    <n v="-61.53846153846154"/>
    <n v="-4.3959625489616956"/>
    <n v="8.3268999932237744"/>
    <n v="0"/>
    <n v="0"/>
    <n v="0"/>
    <x v="235"/>
    <n v="-37.885343448668323"/>
    <n v="2156"/>
    <n v="2156"/>
    <n v="2"/>
    <n v="0"/>
    <n v="-13.89642773499388"/>
    <n v="-25.462579233278291"/>
    <n v="-19.88796472792249"/>
    <n v="51"/>
    <n v="47"/>
    <n v="0"/>
    <n v="-19.679503484136081"/>
    <x v="231"/>
  </r>
  <r>
    <n v="664"/>
    <x v="1"/>
    <x v="2"/>
    <x v="236"/>
    <x v="1"/>
    <x v="1"/>
    <n v="31"/>
    <n v="86"/>
    <x v="0"/>
    <x v="0"/>
    <n v="3649"/>
    <n v="36.484312148028962"/>
    <n v="5851844.1539999908"/>
    <n v="11580297.4516"/>
    <n v="-41.481558460000088"/>
    <n v="-13.793103448275859"/>
    <n v="-5.2866907416861606"/>
    <n v="35.355072622495122"/>
    <n v="0"/>
    <n v="0"/>
    <n v="0"/>
    <x v="627"/>
    <n v="-22.20333499953048"/>
    <n v="3210"/>
    <n v="1083"/>
    <n v="11"/>
    <n v="9.0909090909090917"/>
    <n v="29.07587817695687"/>
    <n v="-13.924428896706081"/>
    <n v="-4.7544691399142529"/>
    <n v="384"/>
    <n v="120"/>
    <n v="0.38651228706392338"/>
    <n v="-4.1954902861480781"/>
    <x v="629"/>
  </r>
  <r>
    <n v="665"/>
    <x v="1"/>
    <x v="4"/>
    <x v="237"/>
    <x v="0"/>
    <x v="1"/>
    <n v="27"/>
    <n v="103"/>
    <x v="0"/>
    <x v="0"/>
    <n v="3649"/>
    <n v="40.547063555913113"/>
    <n v="5716214.7379999897"/>
    <n v="14226396.415999999"/>
    <n v="-42.837852620000113"/>
    <n v="-58.144329896907223"/>
    <n v="-5.5115639169093118"/>
    <n v="23.18491769051473"/>
    <n v="0"/>
    <n v="0"/>
    <n v="0"/>
    <x v="628"/>
    <n v="-10.43565360613337"/>
    <n v="3166"/>
    <n v="277"/>
    <n v="12"/>
    <n v="16.666666666666661"/>
    <n v="22.81773499707327"/>
    <n v="-17.462389184425639"/>
    <n v="-4.5542238988958372"/>
    <n v="317"/>
    <n v="124"/>
    <n v="0.50038578052112959"/>
    <n v="-3.758438391218669"/>
    <x v="630"/>
  </r>
  <r>
    <n v="666"/>
    <x v="1"/>
    <x v="4"/>
    <x v="238"/>
    <x v="1"/>
    <x v="1"/>
    <n v="35"/>
    <n v="83"/>
    <x v="0"/>
    <x v="0"/>
    <n v="3649"/>
    <n v="47.908286403861631"/>
    <n v="24674931.19399998"/>
    <n v="36023637.777999997"/>
    <n v="146.74931193999981"/>
    <n v="216.8"/>
    <n v="9.5877643980982299"/>
    <n v="39.172425447026399"/>
    <n v="0.24475799720555841"/>
    <n v="0.46628719570005739"/>
    <n v="0.18683918139203509"/>
    <x v="629"/>
    <n v="-15.72797580567708"/>
    <n v="2104"/>
    <n v="250"/>
    <n v="11"/>
    <n v="45.454545454545453"/>
    <n v="118.656531081621"/>
    <n v="-25.18069226019686"/>
    <n v="8.5576758697812458"/>
    <n v="489"/>
    <n v="159"/>
    <n v="3.7343477108238652"/>
    <n v="13.28596588815455"/>
    <x v="631"/>
  </r>
  <r>
    <n v="667"/>
    <x v="1"/>
    <x v="6"/>
    <x v="239"/>
    <x v="1"/>
    <x v="1"/>
    <n v="32"/>
    <n v="164"/>
    <x v="0"/>
    <x v="0"/>
    <n v="3649"/>
    <n v="43.22476879774829"/>
    <n v="6806339.6934999963"/>
    <n v="10660904.885500001"/>
    <n v="-31.936603065000039"/>
    <n v="153.1958762886598"/>
    <n v="-3.8233479276295501"/>
    <n v="19.180967496145659"/>
    <n v="0"/>
    <n v="0"/>
    <n v="0"/>
    <x v="630"/>
    <n v="-15.88078404223997"/>
    <n v="1680"/>
    <n v="524"/>
    <n v="10"/>
    <n v="30"/>
    <n v="10.88015966742992"/>
    <n v="-11.71004351092683"/>
    <n v="-3.7747586482544619"/>
    <n v="337"/>
    <n v="156"/>
    <n v="0.40400379297956229"/>
    <n v="-3.4507599430306528"/>
    <x v="632"/>
  </r>
  <r>
    <n v="668"/>
    <x v="1"/>
    <x v="4"/>
    <x v="240"/>
    <x v="1"/>
    <x v="1"/>
    <n v="21"/>
    <n v="144"/>
    <x v="0"/>
    <x v="0"/>
    <n v="3649"/>
    <n v="39.0832328106152"/>
    <n v="6954472.1539999899"/>
    <n v="24371455.384"/>
    <n v="-30.455278460000098"/>
    <n v="493.02325581395348"/>
    <n v="-3.6132986560345581"/>
    <n v="32.294626550791449"/>
    <n v="0"/>
    <n v="0"/>
    <n v="0"/>
    <x v="631"/>
    <n v="-25.923810564253429"/>
    <n v="1314"/>
    <n v="358"/>
    <n v="12"/>
    <n v="25"/>
    <n v="59.927135056979239"/>
    <n v="-18.204004776440971"/>
    <n v="-2.9828987059841161"/>
    <n v="354"/>
    <n v="117"/>
    <n v="0.77722593841209786"/>
    <n v="-1.4990352776974729"/>
    <x v="633"/>
  </r>
  <r>
    <n v="669"/>
    <x v="1"/>
    <x v="0"/>
    <x v="241"/>
    <x v="1"/>
    <x v="1"/>
    <n v="20"/>
    <n v="84"/>
    <x v="0"/>
    <x v="0"/>
    <n v="3649"/>
    <n v="44.247787610619469"/>
    <n v="49219915.278399989"/>
    <n v="97093900.278399974"/>
    <n v="392.19915278399992"/>
    <n v="3.333333333333333"/>
    <n v="17.533237406011668"/>
    <n v="68.634012174482024"/>
    <n v="0.25545989299647109"/>
    <n v="0.57937987098113164"/>
    <n v="0.2650047428724352"/>
    <x v="632"/>
    <n v="-19.437625358452909"/>
    <n v="2016"/>
    <n v="215"/>
    <n v="13"/>
    <n v="23.07692307692308"/>
    <n v="689.74997444926544"/>
    <n v="-21.638748948416371"/>
    <n v="13.042814645107009"/>
    <n v="349"/>
    <n v="122"/>
    <n v="7.1291841030404717"/>
    <n v="52.599800117178511"/>
    <x v="634"/>
  </r>
  <r>
    <n v="670"/>
    <x v="1"/>
    <x v="6"/>
    <x v="242"/>
    <x v="1"/>
    <x v="1"/>
    <n v="20"/>
    <n v="76"/>
    <x v="0"/>
    <x v="0"/>
    <n v="3649"/>
    <n v="38.319260152794527"/>
    <n v="9392288.1539999861"/>
    <n v="14134381.91399999"/>
    <n v="-6.0771184600001389"/>
    <n v="-51.282051282051277"/>
    <n v="-0.63326700604531272"/>
    <n v="27.820816587169489"/>
    <n v="0"/>
    <n v="0"/>
    <n v="0"/>
    <x v="633"/>
    <n v="-17.19254798681105"/>
    <n v="1007"/>
    <n v="259"/>
    <n v="15"/>
    <n v="33.333333333333329"/>
    <n v="43.224357186470563"/>
    <n v="-15.139426672954871"/>
    <n v="-0.417211848664234"/>
    <n v="222"/>
    <n v="92"/>
    <n v="1.117364247058509"/>
    <n v="0.66458217021907162"/>
    <x v="635"/>
  </r>
  <r>
    <n v="671"/>
    <x v="1"/>
    <x v="5"/>
    <x v="243"/>
    <x v="0"/>
    <x v="0"/>
    <n v="21"/>
    <n v="169"/>
    <x v="0"/>
    <x v="0"/>
    <n v="3649"/>
    <n v="42.518101367658893"/>
    <n v="15124050.10999999"/>
    <n v="16890540.319999989"/>
    <n v="51.240501099999882"/>
    <n v="393.31550802139037"/>
    <n v="4.2827644524249253"/>
    <n v="18.567555447601219"/>
    <n v="0.2306584980726811"/>
    <n v="0.35734429162334419"/>
    <n v="0.146339084144707"/>
    <x v="634"/>
    <n v="-6.1581062716641082"/>
    <n v="1484"/>
    <n v="118"/>
    <n v="9"/>
    <n v="44.444444444444443"/>
    <n v="46.855736586415908"/>
    <n v="-9.3479129392555098"/>
    <n v="4.7061527889080246"/>
    <n v="504"/>
    <n v="169"/>
    <n v="2.607286519897865"/>
    <n v="6.0907568705742792"/>
    <x v="636"/>
  </r>
  <r>
    <n v="672"/>
    <x v="1"/>
    <x v="4"/>
    <x v="244"/>
    <x v="1"/>
    <x v="1"/>
    <n v="35"/>
    <n v="70"/>
    <x v="0"/>
    <x v="0"/>
    <n v="3649"/>
    <n v="51.668677121029347"/>
    <n v="6592051.443999989"/>
    <n v="11515535.419999991"/>
    <n v="-34.079485560000109"/>
    <n v="185"/>
    <n v="-4.1345937040896841"/>
    <n v="40.643062875426793"/>
    <n v="0"/>
    <n v="0"/>
    <n v="0"/>
    <x v="244"/>
    <n v="-20.382398283906721"/>
    <n v="1578"/>
    <n v="540"/>
    <n v="18"/>
    <n v="44.444444444444443"/>
    <n v="12.50235980559591"/>
    <n v="-18.597682780663209"/>
    <n v="-2.2888657058585"/>
    <n v="281"/>
    <n v="104"/>
    <n v="0.58659929882170425"/>
    <n v="-1.9116299699151591"/>
    <x v="240"/>
  </r>
  <r>
    <n v="673"/>
    <x v="1"/>
    <x v="7"/>
    <x v="245"/>
    <x v="1"/>
    <x v="1"/>
    <n v="21"/>
    <n v="116"/>
    <x v="0"/>
    <x v="0"/>
    <n v="3649"/>
    <n v="23.843988741455568"/>
    <n v="4182827.825641647"/>
    <n v="10028125.70823879"/>
    <n v="-58.171721743583532"/>
    <n v="-90.044956810635313"/>
    <n v="-8.4528713309977466"/>
    <n v="19.114391909604748"/>
    <n v="0"/>
    <n v="0"/>
    <n v="0"/>
    <x v="635"/>
    <n v="-58.693321762256247"/>
    <n v="3209"/>
    <n v="3209"/>
    <n v="10"/>
    <n v="20"/>
    <n v="2.1709705512443112"/>
    <n v="-16.565986527695301"/>
    <n v="-8.3473427511871261"/>
    <n v="176"/>
    <n v="87"/>
    <n v="2.825316281944738E-2"/>
    <n v="-8.1303872729742341"/>
    <x v="637"/>
  </r>
  <r>
    <n v="674"/>
    <x v="1"/>
    <x v="0"/>
    <x v="246"/>
    <x v="1"/>
    <x v="1"/>
    <n v="25"/>
    <n v="173"/>
    <x v="0"/>
    <x v="0"/>
    <n v="3649"/>
    <n v="56.878519710378107"/>
    <n v="32568267.523199979"/>
    <n v="41894193.321199983"/>
    <n v="225.68267523199981"/>
    <n v="134.69387755102039"/>
    <n v="12.71476083262653"/>
    <n v="45.381128343894403"/>
    <n v="0.28017727404825932"/>
    <n v="0.55655948125919241"/>
    <n v="0.30757764391195841"/>
    <x v="636"/>
    <n v="-16.263572673160581"/>
    <n v="1000"/>
    <n v="185"/>
    <n v="7"/>
    <n v="42.857142857142847"/>
    <n v="219.61646024770269"/>
    <n v="-15.337052600591219"/>
    <n v="18.37410536440813"/>
    <n v="924"/>
    <n v="293"/>
    <n v="8.6708946038256283"/>
    <n v="32.343246152914553"/>
    <x v="638"/>
  </r>
  <r>
    <n v="675"/>
    <x v="1"/>
    <x v="5"/>
    <x v="247"/>
    <x v="1"/>
    <x v="1"/>
    <n v="30"/>
    <n v="124"/>
    <x v="0"/>
    <x v="0"/>
    <n v="3649"/>
    <n v="60.836349014877356"/>
    <n v="18488675.19799998"/>
    <n v="26052424.68799999"/>
    <n v="84.886751979999815"/>
    <n v="175.8241758241758"/>
    <n v="6.4252640972357389"/>
    <n v="28.639393033011949"/>
    <n v="0.22435056810839149"/>
    <n v="0.36699273282642331"/>
    <n v="0.16294144562686741"/>
    <x v="637"/>
    <n v="-9.3130530805715601"/>
    <n v="1123"/>
    <n v="170"/>
    <n v="11"/>
    <n v="36.363636363636367"/>
    <n v="100.3845385537355"/>
    <n v="-9.9202043143217793"/>
    <n v="5.7475625742927861"/>
    <n v="821"/>
    <n v="200"/>
    <n v="3.4653212487197429"/>
    <n v="8.7267364636504503"/>
    <x v="639"/>
  </r>
  <r>
    <n v="676"/>
    <x v="1"/>
    <x v="4"/>
    <x v="248"/>
    <x v="1"/>
    <x v="1"/>
    <n v="27"/>
    <n v="73"/>
    <x v="0"/>
    <x v="0"/>
    <n v="3649"/>
    <n v="44.207562349155268"/>
    <n v="12474334.64199998"/>
    <n v="17535430.541999988"/>
    <n v="24.743346419999838"/>
    <n v="93.162393162393158"/>
    <n v="2.266421187345546"/>
    <n v="38.080552687207927"/>
    <n v="5.9516499299835157E-2"/>
    <n v="0.1168786301308337"/>
    <n v="5.4798315492530128E-2"/>
    <x v="638"/>
    <n v="-20.64563978376508"/>
    <n v="1126"/>
    <n v="332"/>
    <n v="19"/>
    <n v="21.05263157894737"/>
    <n v="87.552714520353334"/>
    <n v="-14.978059386587351"/>
    <n v="1.1704289400457979"/>
    <n v="426"/>
    <n v="85"/>
    <n v="1.6576853412441841"/>
    <n v="2.8810727637027589"/>
    <x v="640"/>
  </r>
  <r>
    <n v="677"/>
    <x v="1"/>
    <x v="2"/>
    <x v="249"/>
    <x v="1"/>
    <x v="1"/>
    <n v="23"/>
    <n v="160"/>
    <x v="0"/>
    <x v="0"/>
    <n v="3649"/>
    <n v="41.09368717330117"/>
    <n v="10487915.317999991"/>
    <n v="16768557.797999989"/>
    <n v="4.8791531799998884"/>
    <n v="-32.31707317073171"/>
    <n v="0.48387386190353882"/>
    <n v="22.130624785259371"/>
    <n v="2.1864446512410911E-2"/>
    <n v="3.4312141098371121E-2"/>
    <n v="1.030877255011709E-2"/>
    <x v="639"/>
    <n v="-10.212315517324891"/>
    <n v="2744"/>
    <n v="278"/>
    <n v="13"/>
    <n v="15.38461538461539"/>
    <n v="83.113597016913005"/>
    <n v="-7.8949571890976404"/>
    <n v="0.3671161950627555"/>
    <n v="616"/>
    <n v="115"/>
    <n v="1.489282812011276"/>
    <n v="2.2649742547755238"/>
    <x v="641"/>
  </r>
  <r>
    <n v="678"/>
    <x v="1"/>
    <x v="8"/>
    <x v="250"/>
    <x v="1"/>
    <x v="1"/>
    <n v="35"/>
    <n v="97"/>
    <x v="0"/>
    <x v="0"/>
    <n v="3649"/>
    <n v="30.611423974255828"/>
    <n v="11619741.441268399"/>
    <n v="13472886.441268399"/>
    <n v="16.197414412684029"/>
    <n v="90.104126378350486"/>
    <n v="1.533372769332098"/>
    <n v="25.51099765272188"/>
    <n v="6.0106342770506867E-2"/>
    <n v="9.3379036480652017E-2"/>
    <n v="4.4502220998546171E-2"/>
    <x v="640"/>
    <n v="-14.2910282439233"/>
    <n v="1670"/>
    <n v="317"/>
    <n v="8"/>
    <n v="50"/>
    <n v="37.737940278117847"/>
    <n v="-15.020390498457139"/>
    <n v="1.8939457117137739"/>
    <n v="254"/>
    <n v="139"/>
    <n v="1.61111670334256"/>
    <n v="3.1570587481025791"/>
    <x v="642"/>
  </r>
  <r>
    <n v="679"/>
    <x v="1"/>
    <x v="7"/>
    <x v="251"/>
    <x v="1"/>
    <x v="1"/>
    <n v="21"/>
    <n v="58"/>
    <x v="0"/>
    <x v="0"/>
    <n v="3649"/>
    <n v="42.018496180136708"/>
    <n v="15633248.49958512"/>
    <n v="26497130.76238513"/>
    <n v="56.332484995851239"/>
    <n v="-27.115650078557291"/>
    <n v="4.6314893056088158"/>
    <n v="19.758320121319219"/>
    <n v="0.23440703851191491"/>
    <n v="0.385789382535901"/>
    <n v="0.11296254394759569"/>
    <x v="641"/>
    <n v="-6.7927697068027344"/>
    <n v="816"/>
    <n v="102"/>
    <n v="11"/>
    <n v="54.54545454545454"/>
    <n v="24.426963303670451"/>
    <n v="-12.79500132835523"/>
    <n v="4.1456286827674216"/>
    <n v="330"/>
    <n v="140"/>
    <n v="2.7229050207127869"/>
    <n v="4.7503388676325056"/>
    <x v="643"/>
  </r>
  <r>
    <n v="680"/>
    <x v="1"/>
    <x v="7"/>
    <x v="252"/>
    <x v="1"/>
    <x v="1"/>
    <n v="20"/>
    <n v="123"/>
    <x v="0"/>
    <x v="0"/>
    <n v="3649"/>
    <n v="46.098149637972647"/>
    <n v="9098843.447199991"/>
    <n v="17671187.447199989"/>
    <n v="-9.0115655280000908"/>
    <n v="-5.2356020942408366"/>
    <n v="-0.95272621010531466"/>
    <n v="47.445000011126723"/>
    <n v="0"/>
    <n v="0"/>
    <n v="0"/>
    <x v="642"/>
    <n v="-26.755669440737439"/>
    <n v="2697"/>
    <n v="490"/>
    <n v="17"/>
    <n v="29.411764705882359"/>
    <n v="39.716732984003002"/>
    <n v="-12.442731060389891"/>
    <n v="-0.55395837790153113"/>
    <n v="352"/>
    <n v="97"/>
    <n v="1.035569811162685"/>
    <n v="0.17053564553850609"/>
    <x v="644"/>
  </r>
  <r>
    <n v="681"/>
    <x v="1"/>
    <x v="2"/>
    <x v="253"/>
    <x v="1"/>
    <x v="1"/>
    <n v="32"/>
    <n v="100"/>
    <x v="0"/>
    <x v="0"/>
    <n v="3649"/>
    <n v="54.585679806918741"/>
    <n v="23704988.25999999"/>
    <n v="30448538.25999999"/>
    <n v="137.0498825999999"/>
    <n v="-38.662790697674417"/>
    <n v="9.1431860599103132"/>
    <n v="27.65443412015118"/>
    <n v="0.33062278621162872"/>
    <n v="0.56159058756125979"/>
    <n v="0.22540922112400219"/>
    <x v="643"/>
    <n v="-9.2468086968664345"/>
    <n v="1804"/>
    <n v="159"/>
    <n v="10"/>
    <n v="30"/>
    <n v="112.3888115870151"/>
    <n v="-9.3573261219484731"/>
    <n v="9.0150430912515631"/>
    <n v="686"/>
    <n v="198"/>
    <n v="4.3712366730555141"/>
    <n v="13.99661425121438"/>
    <x v="645"/>
  </r>
  <r>
    <n v="682"/>
    <x v="1"/>
    <x v="8"/>
    <x v="254"/>
    <x v="0"/>
    <x v="0"/>
    <n v="23"/>
    <n v="93"/>
    <x v="0"/>
    <x v="0"/>
    <n v="3649"/>
    <n v="57.92437650844731"/>
    <n v="11603180.847999981"/>
    <n v="14490434.567999991"/>
    <n v="16.03180847999981"/>
    <n v="109.49720670391061"/>
    <n v="1.518694801637821"/>
    <n v="20.189969864181759"/>
    <n v="7.5220260944127426E-2"/>
    <n v="0.1107943815744221"/>
    <n v="4.9607260154632821E-2"/>
    <x v="644"/>
    <n v="-8.8205247240759697"/>
    <n v="1955"/>
    <n v="211"/>
    <n v="15"/>
    <n v="33.333333333333329"/>
    <n v="38.161732053939417"/>
    <n v="-14.88046856087966"/>
    <n v="0.99602309684485579"/>
    <n v="442"/>
    <n v="140"/>
    <n v="1.458637212568427"/>
    <n v="2.013577387127742"/>
    <x v="646"/>
  </r>
  <r>
    <n v="683"/>
    <x v="1"/>
    <x v="2"/>
    <x v="255"/>
    <x v="0"/>
    <x v="1"/>
    <n v="34"/>
    <n v="188"/>
    <x v="0"/>
    <x v="0"/>
    <n v="3649"/>
    <n v="24.939662107803699"/>
    <n v="3560424.9327999959"/>
    <n v="10341701.32"/>
    <n v="-64.395750672000034"/>
    <n v="-88.416666666666671"/>
    <n v="-9.9389946125122748"/>
    <n v="21.156555672107061"/>
    <n v="0"/>
    <n v="0"/>
    <n v="0"/>
    <x v="645"/>
    <n v="-35.486272341567037"/>
    <n v="3208"/>
    <n v="1608"/>
    <n v="10"/>
    <n v="10"/>
    <n v="3.421992899300963"/>
    <n v="-19.192446451193259"/>
    <n v="-9.8122475566855947"/>
    <n v="243"/>
    <n v="89"/>
    <n v="3.4494061227230463E-2"/>
    <n v="-9.5783284112254794"/>
    <x v="647"/>
  </r>
  <r>
    <n v="684"/>
    <x v="1"/>
    <x v="0"/>
    <x v="256"/>
    <x v="0"/>
    <x v="0"/>
    <n v="22"/>
    <n v="62"/>
    <x v="0"/>
    <x v="0"/>
    <n v="3649"/>
    <n v="41.432019308125497"/>
    <n v="21178197.16219613"/>
    <n v="39392247.364196137"/>
    <n v="111.7819716219613"/>
    <n v="3.0560353429351981"/>
    <n v="7.9032693891150974"/>
    <n v="39.35748499007483"/>
    <n v="0.20080727696671019"/>
    <n v="0.38016162424342781"/>
    <n v="0.17092713554051561"/>
    <x v="646"/>
    <n v="-11.15318125250986"/>
    <n v="1740"/>
    <n v="136"/>
    <n v="17"/>
    <n v="41.17647058823529"/>
    <n v="185.498110232323"/>
    <n v="-20.01299685191049"/>
    <n v="4.5127739049869664"/>
    <n v="289"/>
    <n v="89"/>
    <n v="2.7238671212461489"/>
    <n v="10.200303703236241"/>
    <x v="648"/>
  </r>
  <r>
    <n v="685"/>
    <x v="1"/>
    <x v="6"/>
    <x v="257"/>
    <x v="1"/>
    <x v="1"/>
    <n v="22"/>
    <n v="53"/>
    <x v="0"/>
    <x v="0"/>
    <n v="3649"/>
    <n v="19.410815173527041"/>
    <n v="16487803.838107459"/>
    <n v="25067063.193307471"/>
    <n v="64.878038381074646"/>
    <n v="-27.523374821547058"/>
    <n v="5.2166217986164831"/>
    <n v="32.517930999850861"/>
    <n v="0.1604229309251074"/>
    <n v="0.29518212373894442"/>
    <n v="0.13874624790272491"/>
    <x v="647"/>
    <n v="-9.8432040396036538"/>
    <n v="2352"/>
    <n v="169"/>
    <n v="6"/>
    <n v="50"/>
    <n v="41.934941228420627"/>
    <n v="-14.736461439155381"/>
    <n v="8.6910899500977301"/>
    <n v="217"/>
    <n v="117"/>
    <n v="3.8273310773476008"/>
    <n v="10.41893526289328"/>
    <x v="649"/>
  </r>
  <r>
    <n v="686"/>
    <x v="1"/>
    <x v="2"/>
    <x v="258"/>
    <x v="1"/>
    <x v="1"/>
    <n v="27"/>
    <n v="71"/>
    <x v="0"/>
    <x v="0"/>
    <n v="3649"/>
    <n v="51.005631536604987"/>
    <n v="49138439.036799997"/>
    <n v="93148341.200800002"/>
    <n v="391.38439036800003"/>
    <n v="2332"/>
    <n v="17.513500754312659"/>
    <n v="83.255768307177817"/>
    <n v="0.21035780595640419"/>
    <n v="0.49160337551993821"/>
    <n v="0.24777325686843379"/>
    <x v="648"/>
    <n v="-28.309972598426199"/>
    <n v="707"/>
    <n v="228"/>
    <n v="12"/>
    <n v="41.666666666666671"/>
    <n v="203.98304643123899"/>
    <n v="-33.2196712781871"/>
    <n v="14.18783805584731"/>
    <n v="603"/>
    <n v="154"/>
    <n v="4.00918067084159"/>
    <n v="26.227235516696219"/>
    <x v="650"/>
  </r>
  <r>
    <n v="687"/>
    <x v="1"/>
    <x v="7"/>
    <x v="259"/>
    <x v="1"/>
    <x v="1"/>
    <n v="35"/>
    <n v="88"/>
    <x v="0"/>
    <x v="0"/>
    <n v="3649"/>
    <n v="35.760257441673367"/>
    <n v="3076551.1991999932"/>
    <n v="11284231.6392"/>
    <n v="-69.234488008000071"/>
    <n v="-50"/>
    <n v="-11.26268963692304"/>
    <n v="21.791848479014959"/>
    <n v="0"/>
    <n v="0"/>
    <n v="0"/>
    <x v="649"/>
    <n v="-18.050167147325539"/>
    <n v="2741"/>
    <n v="602"/>
    <n v="15"/>
    <n v="6.666666666666667"/>
    <n v="1.0281914576071749"/>
    <n v="-21.44258350653374"/>
    <n v="-7.5577109457294007"/>
    <n v="181"/>
    <n v="85"/>
    <n v="9.1666659427648168E-3"/>
    <n v="-7.4092105486778452"/>
    <x v="651"/>
  </r>
  <r>
    <n v="688"/>
    <x v="1"/>
    <x v="4"/>
    <x v="260"/>
    <x v="1"/>
    <x v="1"/>
    <n v="35"/>
    <n v="133"/>
    <x v="0"/>
    <x v="0"/>
    <n v="3649"/>
    <n v="20.63555913113435"/>
    <n v="25805177.461599991"/>
    <n v="31033637.461599991"/>
    <n v="158.05177461599999"/>
    <n v="50"/>
    <n v="10.086422737890951"/>
    <n v="38.46251409289551"/>
    <n v="0.26224033908781952"/>
    <n v="0.59757311847045003"/>
    <n v="0.18501741953012479"/>
    <x v="650"/>
    <n v="-18.70070108760083"/>
    <n v="1817"/>
    <n v="238"/>
    <n v="8"/>
    <n v="25"/>
    <n v="182.99374084432009"/>
    <n v="-20.454735754220689"/>
    <n v="12.58060947077022"/>
    <n v="327"/>
    <n v="94"/>
    <n v="4.4559308015425731"/>
    <n v="24.162923546371321"/>
    <x v="652"/>
  </r>
  <r>
    <n v="689"/>
    <x v="1"/>
    <x v="7"/>
    <x v="261"/>
    <x v="1"/>
    <x v="1"/>
    <n v="31"/>
    <n v="55"/>
    <x v="0"/>
    <x v="0"/>
    <n v="3649"/>
    <n v="1.0056315366049879"/>
    <n v="1001518"/>
    <n v="10000000"/>
    <n v="-89.984819999999999"/>
    <n v="-90.909090909090907"/>
    <n v="-20.804752940147051"/>
    <n v="245640.53376514741"/>
    <n v="0"/>
    <n v="0"/>
    <n v="0"/>
    <x v="261"/>
    <n v="-89.984819999999999"/>
    <n v="1703"/>
    <n v="1703"/>
    <n v="1"/>
    <n v="0"/>
    <n v="-90.011985617259299"/>
    <n v="-90.011985617259299"/>
    <n v="-90.011985617259299"/>
    <n v="34"/>
    <n v="34"/>
    <n v="0"/>
    <n v="-90.011985617259299"/>
    <x v="0"/>
  </r>
  <r>
    <n v="690"/>
    <x v="1"/>
    <x v="4"/>
    <x v="262"/>
    <x v="1"/>
    <x v="1"/>
    <n v="34"/>
    <n v="193"/>
    <x v="0"/>
    <x v="0"/>
    <n v="3649"/>
    <n v="44.448913917940473"/>
    <n v="6200581.4599999934"/>
    <n v="10000000"/>
    <n v="-37.994185400000077"/>
    <n v="57.142857142857139"/>
    <n v="-4.7292991467155261"/>
    <n v="18.859727085273079"/>
    <n v="0"/>
    <n v="0"/>
    <n v="0"/>
    <x v="651"/>
    <n v="-54.24003560000007"/>
    <n v="2782"/>
    <n v="2782"/>
    <n v="10"/>
    <n v="20"/>
    <n v="32.353491081637983"/>
    <n v="-22.426421627380488"/>
    <n v="-4.6695148991036"/>
    <n v="725"/>
    <n v="161"/>
    <n v="0.46115448052803398"/>
    <n v="-3.8080870207101309"/>
    <x v="653"/>
  </r>
  <r>
    <n v="691"/>
    <x v="1"/>
    <x v="7"/>
    <x v="263"/>
    <x v="1"/>
    <x v="1"/>
    <n v="35"/>
    <n v="169"/>
    <x v="0"/>
    <x v="0"/>
    <n v="3649"/>
    <n v="14.59677419354839"/>
    <n v="3490536.0679999972"/>
    <n v="10000000"/>
    <n v="-65.094639320000041"/>
    <n v="38"/>
    <n v="-10.142994359737591"/>
    <n v="21.594561371696731"/>
    <n v="0"/>
    <n v="0"/>
    <n v="0"/>
    <x v="263"/>
    <n v="-67.806639320000045"/>
    <n v="1592"/>
    <n v="1592"/>
    <n v="4"/>
    <n v="25"/>
    <n v="7.3920209397747572"/>
    <n v="-45.138297810743047"/>
    <n v="-23.156881571518571"/>
    <n v="238"/>
    <n v="130"/>
    <n v="8.1020943051671346E-2"/>
    <n v="-20.960976805232249"/>
    <x v="258"/>
  </r>
  <r>
    <n v="692"/>
    <x v="1"/>
    <x v="0"/>
    <x v="264"/>
    <x v="1"/>
    <x v="1"/>
    <n v="21"/>
    <n v="126"/>
    <x v="0"/>
    <x v="0"/>
    <n v="3649"/>
    <n v="27.562550443906371"/>
    <n v="5261866.3747999957"/>
    <n v="24303331.733199999"/>
    <n v="-47.381336252000047"/>
    <n v="-60.9375"/>
    <n v="-6.3211960719617988"/>
    <n v="43.756281568310911"/>
    <n v="0"/>
    <n v="0"/>
    <n v="0"/>
    <x v="652"/>
    <n v="-36.212102837293322"/>
    <n v="1989"/>
    <n v="723"/>
    <n v="5"/>
    <n v="20"/>
    <n v="88.864271964551619"/>
    <n v="-52.119312495108971"/>
    <n v="-12.051681861875929"/>
    <n v="851"/>
    <n v="202"/>
    <n v="0.89354949566179032"/>
    <n v="-2.1173189877452159"/>
    <x v="654"/>
  </r>
  <r>
    <n v="693"/>
    <x v="1"/>
    <x v="3"/>
    <x v="265"/>
    <x v="0"/>
    <x v="0"/>
    <n v="20"/>
    <n v="72"/>
    <x v="0"/>
    <x v="0"/>
    <n v="3649"/>
    <n v="50.743868114193823"/>
    <n v="18414345.120799981"/>
    <n v="20445775.120799981"/>
    <n v="84.143451207999803"/>
    <n v="69.696969696969703"/>
    <n v="6.3818316687569432"/>
    <n v="29.871085301874931"/>
    <n v="0.21364579171672651"/>
    <n v="0.3572324846392303"/>
    <n v="0.13468859446990919"/>
    <x v="653"/>
    <n v="-10.1620581840005"/>
    <n v="2316"/>
    <n v="186"/>
    <n v="21"/>
    <n v="28.571428571428569"/>
    <n v="69.07421937049034"/>
    <n v="-10.8213001541008"/>
    <n v="2.950089597728645"/>
    <n v="417"/>
    <n v="87"/>
    <n v="2.2436843808804618"/>
    <n v="4.3528882975606473"/>
    <x v="655"/>
  </r>
  <r>
    <n v="694"/>
    <x v="1"/>
    <x v="0"/>
    <x v="266"/>
    <x v="1"/>
    <x v="1"/>
    <n v="34"/>
    <n v="131"/>
    <x v="0"/>
    <x v="0"/>
    <n v="3649"/>
    <n v="46.017699115044238"/>
    <n v="16356012.485399989"/>
    <n v="25927023.477400001"/>
    <n v="63.560124853999909"/>
    <n v="134.66666666666671"/>
    <n v="5.1138591777645903"/>
    <n v="31.141199395923671"/>
    <n v="0.16421522860272311"/>
    <n v="0.26863134442650849"/>
    <n v="0.13544377825313389"/>
    <x v="654"/>
    <n v="-8.6627869562609661"/>
    <n v="1676"/>
    <n v="119"/>
    <n v="8"/>
    <n v="37.5"/>
    <n v="60.161341743443209"/>
    <n v="-12.8545745105873"/>
    <n v="6.3433054115508369"/>
    <n v="384"/>
    <n v="206"/>
    <n v="2.9634677596137902"/>
    <n v="8.5500577300492537"/>
    <x v="656"/>
  </r>
  <r>
    <n v="695"/>
    <x v="1"/>
    <x v="4"/>
    <x v="267"/>
    <x v="1"/>
    <x v="1"/>
    <n v="28"/>
    <n v="177"/>
    <x v="0"/>
    <x v="0"/>
    <n v="3649"/>
    <n v="35.800482703137568"/>
    <n v="16437396.474799991"/>
    <n v="47253214.716799997"/>
    <n v="64.37396474799985"/>
    <n v="672.54901960784309"/>
    <n v="5.166758724799192"/>
    <n v="53.516795367959013"/>
    <n v="9.6544620978792337E-2"/>
    <n v="0.18880955945027661"/>
    <n v="7.7556028061795262E-2"/>
    <x v="655"/>
    <n v="-18.08916607853871"/>
    <n v="1704"/>
    <n v="239"/>
    <n v="11"/>
    <n v="9.0909090909090917"/>
    <n v="489.6538611497528"/>
    <n v="-27.718316967008011"/>
    <n v="4.6215166665875884"/>
    <n v="529"/>
    <n v="115"/>
    <n v="4.2161757587100466"/>
    <n v="33.956081368400802"/>
    <x v="657"/>
  </r>
  <r>
    <n v="696"/>
    <x v="1"/>
    <x v="1"/>
    <x v="268"/>
    <x v="1"/>
    <x v="1"/>
    <n v="23"/>
    <n v="67"/>
    <x v="0"/>
    <x v="0"/>
    <n v="3649"/>
    <n v="22.123893805309731"/>
    <n v="12279331.408001751"/>
    <n v="31850669.380798619"/>
    <n v="22.793314080017471"/>
    <n v="-53.069894830028893"/>
    <n v="2.1032186245805158"/>
    <n v="59.915023205987751"/>
    <n v="3.5103359926101571E-2"/>
    <n v="6.7151638587899881E-2"/>
    <n v="2.706848990621841E-2"/>
    <x v="656"/>
    <n v="-74.751320187319635"/>
    <n v="1921"/>
    <n v="1667"/>
    <n v="13"/>
    <n v="23.07692307692308"/>
    <n v="198.05504089140729"/>
    <n v="-23.97182705249649"/>
    <n v="1.5921407359734689"/>
    <n v="183"/>
    <n v="62"/>
    <n v="2.0252174778746932"/>
    <n v="10.68487479907875"/>
    <x v="658"/>
  </r>
  <r>
    <n v="697"/>
    <x v="1"/>
    <x v="2"/>
    <x v="269"/>
    <x v="1"/>
    <x v="1"/>
    <n v="26"/>
    <n v="162"/>
    <x v="0"/>
    <x v="0"/>
    <n v="3649"/>
    <n v="27.020506634499402"/>
    <n v="5009508.5631999951"/>
    <n v="13561833.985599989"/>
    <n v="-49.90491436800005"/>
    <n v="-71.910112359550567"/>
    <n v="-6.7645286959695401"/>
    <n v="24.550229358677971"/>
    <n v="0"/>
    <n v="0"/>
    <n v="0"/>
    <x v="657"/>
    <n v="-35.602924639196793"/>
    <n v="1274"/>
    <n v="1012"/>
    <n v="6"/>
    <n v="0"/>
    <n v="-1.4340685913745601"/>
    <n v="-26.55871777396537"/>
    <n v="-10.88200138183133"/>
    <n v="750"/>
    <n v="157"/>
    <n v="0"/>
    <n v="-10.416724857273611"/>
    <x v="659"/>
  </r>
  <r>
    <n v="698"/>
    <x v="1"/>
    <x v="6"/>
    <x v="270"/>
    <x v="1"/>
    <x v="1"/>
    <n v="29"/>
    <n v="118"/>
    <x v="0"/>
    <x v="0"/>
    <n v="3649"/>
    <n v="21.016538926986691"/>
    <n v="4852468.2215073574"/>
    <n v="38818918.221507363"/>
    <n v="-51.475317784926418"/>
    <n v="19.13670607986046"/>
    <n v="-7.0869137665998672"/>
    <n v="45.865375064083238"/>
    <n v="0"/>
    <n v="0"/>
    <n v="0"/>
    <x v="658"/>
    <n v="-30.637210500845271"/>
    <n v="1122"/>
    <n v="318"/>
    <n v="5"/>
    <n v="40"/>
    <n v="23.050513899552261"/>
    <n v="-61.58456006638189"/>
    <n v="-13.465095092324621"/>
    <n v="263"/>
    <n v="149"/>
    <n v="0.52804490091695766"/>
    <n v="-6.8457764699004402"/>
    <x v="660"/>
  </r>
  <r>
    <n v="699"/>
    <x v="1"/>
    <x v="9"/>
    <x v="271"/>
    <x v="1"/>
    <x v="1"/>
    <n v="32"/>
    <n v="186"/>
    <x v="0"/>
    <x v="0"/>
    <n v="3649"/>
    <n v="50.925181013676593"/>
    <n v="12463145.19199999"/>
    <n v="15614809.952"/>
    <n v="24.63145191999994"/>
    <n v="38.596491228070171"/>
    <n v="2.257118703501138"/>
    <n v="23.28537289685649"/>
    <n v="9.6932899185215429E-2"/>
    <n v="0.15933549332818639"/>
    <n v="9.2692167321452565E-2"/>
    <x v="659"/>
    <n v="-11.97859024897244"/>
    <n v="869"/>
    <n v="309"/>
    <n v="6"/>
    <n v="50"/>
    <n v="27.180716473565031"/>
    <n v="-9.6589710325138078"/>
    <n v="3.738355336427901"/>
    <n v="734"/>
    <n v="307"/>
    <n v="3.081163572563085"/>
    <n v="4.3685877761907026"/>
    <x v="661"/>
  </r>
  <r>
    <n v="700"/>
    <x v="1"/>
    <x v="3"/>
    <x v="272"/>
    <x v="0"/>
    <x v="0"/>
    <n v="24"/>
    <n v="59"/>
    <x v="0"/>
    <x v="0"/>
    <n v="3649"/>
    <n v="50.140731805388008"/>
    <n v="74706507.87705493"/>
    <n v="103709797.8677202"/>
    <n v="647.06507877054923"/>
    <n v="222.954523055023"/>
    <n v="22.601194861127901"/>
    <n v="49.626835571631062"/>
    <n v="0.45542284936756611"/>
    <n v="1.0342601506629019"/>
    <n v="0.38025588662683057"/>
    <x v="660"/>
    <n v="-9.8410256070631306"/>
    <n v="1766"/>
    <n v="116"/>
    <n v="17"/>
    <n v="47.058823529411761"/>
    <n v="84.538000450407708"/>
    <n v="-21.344385985798521"/>
    <n v="12.55753543718019"/>
    <n v="310"/>
    <n v="107"/>
    <n v="4.5097772512425793"/>
    <n v="16.60849658590876"/>
    <x v="662"/>
  </r>
  <r>
    <n v="701"/>
    <x v="1"/>
    <x v="4"/>
    <x v="273"/>
    <x v="1"/>
    <x v="1"/>
    <n v="23"/>
    <n v="179"/>
    <x v="0"/>
    <x v="0"/>
    <n v="3649"/>
    <n v="37.248592115848759"/>
    <n v="64702461.887999997"/>
    <n v="73556436.887999997"/>
    <n v="547.02461888000005"/>
    <n v="254.32098765432099"/>
    <n v="20.837336398378898"/>
    <n v="32.72158506349335"/>
    <n v="0.63680706047539837"/>
    <n v="1.4738938282740659"/>
    <n v="0.59194490310838865"/>
    <x v="661"/>
    <n v="-7.9205869665828406"/>
    <n v="1602"/>
    <n v="73"/>
    <n v="4"/>
    <n v="50"/>
    <n v="657.07023911731449"/>
    <n v="-9.1998692478117317"/>
    <n v="59.489748580163379"/>
    <n v="878"/>
    <n v="339"/>
    <n v="38.063289631818058"/>
    <n v="160.54885237024391"/>
    <x v="663"/>
  </r>
  <r>
    <n v="702"/>
    <x v="1"/>
    <x v="4"/>
    <x v="274"/>
    <x v="0"/>
    <x v="0"/>
    <n v="23"/>
    <n v="195"/>
    <x v="0"/>
    <x v="0"/>
    <n v="3649"/>
    <n v="44.127111826226873"/>
    <n v="7396935.1399999857"/>
    <n v="10605316.37999999"/>
    <n v="-26.030648600000141"/>
    <n v="15.94827586206897"/>
    <n v="-3.01019445698405"/>
    <n v="15.558763846937239"/>
    <n v="0"/>
    <n v="0"/>
    <n v="0"/>
    <x v="662"/>
    <n v="-16.421756810351351"/>
    <n v="2279"/>
    <n v="838"/>
    <n v="11"/>
    <n v="27.27272727272727"/>
    <n v="22.614057161257222"/>
    <n v="-12.82545750752808"/>
    <n v="-2.7062323956399399"/>
    <n v="633"/>
    <n v="144"/>
    <n v="0.50705825299728491"/>
    <n v="-2.322998863390799"/>
    <x v="664"/>
  </r>
  <r>
    <n v="703"/>
    <x v="1"/>
    <x v="1"/>
    <x v="275"/>
    <x v="1"/>
    <x v="1"/>
    <n v="34"/>
    <n v="143"/>
    <x v="0"/>
    <x v="0"/>
    <n v="3649"/>
    <n v="36.668011294876969"/>
    <n v="3800766.9347999892"/>
    <n v="21445697.592"/>
    <n v="-61.992330652000113"/>
    <n v="161.1764705882353"/>
    <n v="-9.3657644565850582"/>
    <n v="45.099287527471112"/>
    <n v="0"/>
    <n v="0"/>
    <n v="0"/>
    <x v="663"/>
    <n v="-37.751776217159971"/>
    <n v="1995"/>
    <n v="482"/>
    <n v="13"/>
    <n v="15.38461538461539"/>
    <n v="116.79411063313169"/>
    <n v="-25.2929005518581"/>
    <n v="-7.1714272778960364"/>
    <n v="456"/>
    <n v="101"/>
    <n v="0.74290992863138028"/>
    <n v="-3.1726563923790079"/>
    <x v="665"/>
  </r>
  <r>
    <n v="704"/>
    <x v="1"/>
    <x v="0"/>
    <x v="276"/>
    <x v="1"/>
    <x v="1"/>
    <n v="30"/>
    <n v="110"/>
    <x v="0"/>
    <x v="0"/>
    <n v="3649"/>
    <n v="52.884227511093187"/>
    <n v="37600825.280653194"/>
    <n v="55901077.231746927"/>
    <n v="276.00825280653191"/>
    <n v="155.11502555360391"/>
    <n v="14.411861698229391"/>
    <n v="46.309112772563239"/>
    <n v="0.31121005856903361"/>
    <n v="0.66176441021566179"/>
    <n v="0.42786751967213749"/>
    <x v="276"/>
    <n v="-10.86297541526519"/>
    <n v="1144"/>
    <n v="125"/>
    <n v="8"/>
    <n v="50"/>
    <n v="194.85867261468829"/>
    <n v="-12.279178029842461"/>
    <n v="18.004909338167451"/>
    <n v="682"/>
    <n v="239"/>
    <n v="8.9813152210213296"/>
    <n v="28.528985876766669"/>
    <x v="271"/>
  </r>
  <r>
    <n v="705"/>
    <x v="1"/>
    <x v="2"/>
    <x v="277"/>
    <x v="1"/>
    <x v="1"/>
    <n v="32"/>
    <n v="195"/>
    <x v="0"/>
    <x v="0"/>
    <n v="3649"/>
    <n v="69.601930036188179"/>
    <n v="45153800.188784689"/>
    <n v="59172941.188784689"/>
    <n v="351.53800188784692"/>
    <n v="1017.021276595745"/>
    <n v="16.503277839024921"/>
    <n v="60.986784100357369"/>
    <n v="0.27060416584464919"/>
    <n v="0.53090985730961038"/>
    <n v="0.2482833815519141"/>
    <x v="664"/>
    <n v="-10.430329676869841"/>
    <n v="1764"/>
    <n v="107"/>
    <n v="8"/>
    <n v="37.5"/>
    <n v="259.15805143416941"/>
    <n v="-24.09109323125401"/>
    <n v="20.736244578890449"/>
    <n v="762"/>
    <n v="313"/>
    <n v="5.6465262913597272"/>
    <n v="41.814582809048659"/>
    <x v="666"/>
  </r>
  <r>
    <n v="706"/>
    <x v="1"/>
    <x v="9"/>
    <x v="278"/>
    <x v="1"/>
    <x v="1"/>
    <n v="26"/>
    <n v="60"/>
    <x v="0"/>
    <x v="0"/>
    <n v="3649"/>
    <n v="30.116606353035781"/>
    <n v="7977640.3719999921"/>
    <n v="11624877.754000001"/>
    <n v="-20.223596280000081"/>
    <n v="-61.369863013698627"/>
    <n v="-2.2633964665917938"/>
    <n v="18.251824921743641"/>
    <n v="0"/>
    <n v="0"/>
    <n v="0"/>
    <x v="665"/>
    <n v="-16.48214497337538"/>
    <n v="925"/>
    <n v="460"/>
    <n v="13"/>
    <n v="30.76923076923077"/>
    <n v="6.34720349968525"/>
    <n v="-9.3076438837193631"/>
    <n v="-1.723333670805083"/>
    <n v="213"/>
    <n v="84"/>
    <n v="0.3615432884048253"/>
    <n v="-1.6283049596860779"/>
    <x v="667"/>
  </r>
  <r>
    <n v="707"/>
    <x v="1"/>
    <x v="6"/>
    <x v="279"/>
    <x v="1"/>
    <x v="1"/>
    <n v="25"/>
    <n v="161"/>
    <x v="0"/>
    <x v="0"/>
    <n v="3649"/>
    <n v="32.086851628468033"/>
    <n v="23024320.600799989"/>
    <n v="31385075.600799989"/>
    <n v="130.2432060079999"/>
    <n v="-56.226415094339622"/>
    <n v="8.8176312820465128"/>
    <n v="45.129107084933743"/>
    <n v="0.19538678807563331"/>
    <n v="0.42905926826589619"/>
    <n v="0.23146417968090099"/>
    <x v="279"/>
    <n v="-19.778050816043461"/>
    <n v="1595"/>
    <n v="261"/>
    <n v="6"/>
    <n v="33.333333333333329"/>
    <n v="98.650508278954135"/>
    <n v="-6.6055797977492059"/>
    <n v="14.91185989966486"/>
    <n v="667"/>
    <n v="191"/>
    <n v="6.1247522765993283"/>
    <n v="20.523258169363409"/>
    <x v="668"/>
  </r>
  <r>
    <n v="708"/>
    <x v="1"/>
    <x v="7"/>
    <x v="280"/>
    <x v="1"/>
    <x v="1"/>
    <n v="35"/>
    <n v="52"/>
    <x v="0"/>
    <x v="0"/>
    <n v="3649"/>
    <n v="28.42782468837957"/>
    <n v="4356441.4607999902"/>
    <n v="10766120.187200001"/>
    <n v="-56.4355853920001"/>
    <n v="-18.56824927753842"/>
    <n v="-8.0748489005586741"/>
    <n v="35.028715653049197"/>
    <n v="0"/>
    <n v="0"/>
    <n v="0"/>
    <x v="666"/>
    <n v="-40.081650982775749"/>
    <n v="1960"/>
    <n v="773"/>
    <n v="16"/>
    <n v="25"/>
    <n v="17.420071523927369"/>
    <n v="-21.904414291327779"/>
    <n v="-5.0608821410904277"/>
    <n v="180"/>
    <n v="63"/>
    <n v="0.33775655728798099"/>
    <n v="-4.5999011305973481"/>
    <x v="669"/>
  </r>
  <r>
    <n v="709"/>
    <x v="1"/>
    <x v="4"/>
    <x v="281"/>
    <x v="1"/>
    <x v="1"/>
    <n v="35"/>
    <n v="153"/>
    <x v="0"/>
    <x v="0"/>
    <n v="3649"/>
    <n v="32.421560740144812"/>
    <n v="4007056.1423999961"/>
    <n v="15287415.050000001"/>
    <n v="-59.929438576000052"/>
    <n v="-59.512195121951223"/>
    <n v="-8.8536370734787155"/>
    <n v="47.896319107365748"/>
    <n v="0"/>
    <n v="0"/>
    <n v="0"/>
    <x v="667"/>
    <n v="-35.781455929977881"/>
    <n v="1759"/>
    <n v="782"/>
    <n v="12"/>
    <n v="16.666666666666661"/>
    <n v="83.309440436182442"/>
    <n v="-25.5892928485817"/>
    <n v="-7.3380280019073263"/>
    <n v="301"/>
    <n v="97"/>
    <n v="0.67001621994116312"/>
    <n v="-4.2221302256148379"/>
    <x v="670"/>
  </r>
  <r>
    <n v="710"/>
    <x v="1"/>
    <x v="0"/>
    <x v="282"/>
    <x v="1"/>
    <x v="1"/>
    <n v="25"/>
    <n v="191"/>
    <x v="0"/>
    <x v="0"/>
    <n v="3649"/>
    <n v="46.460176991150441"/>
    <n v="43803806.835999988"/>
    <n v="64578445.636"/>
    <n v="338.0380683599999"/>
    <n v="129.41176470588229"/>
    <n v="16.152498171938269"/>
    <n v="24.61125000945032"/>
    <n v="0.65630547679357898"/>
    <n v="1.339719696656837"/>
    <n v="0.45716739403637868"/>
    <x v="668"/>
    <n v="-5.6114182088427018"/>
    <n v="1289"/>
    <n v="51"/>
    <n v="4"/>
    <n v="25"/>
    <n v="489.51814213920733"/>
    <n v="-21.270945453690871"/>
    <n v="44.67185208133899"/>
    <n v="1250"/>
    <n v="416"/>
    <n v="18.16592258350688"/>
    <n v="115.6427714110842"/>
    <x v="671"/>
  </r>
  <r>
    <n v="711"/>
    <x v="1"/>
    <x v="8"/>
    <x v="283"/>
    <x v="0"/>
    <x v="1"/>
    <n v="35"/>
    <n v="51"/>
    <x v="0"/>
    <x v="0"/>
    <n v="3649"/>
    <n v="44.690265486725657"/>
    <n v="12651527.747999979"/>
    <n v="23375814.627999991"/>
    <n v="26.515277479999849"/>
    <n v="-4.2635658914728678"/>
    <n v="2.4127419712027591"/>
    <n v="32.68613256915549"/>
    <n v="7.3815461835321575E-2"/>
    <n v="0.13085945003089991"/>
    <n v="4.9370753248976509E-2"/>
    <x v="669"/>
    <n v="-13.060948382217511"/>
    <n v="1612"/>
    <n v="154"/>
    <n v="18"/>
    <n v="22.222222222222221"/>
    <n v="161.48878856102289"/>
    <n v="-24.290140088122019"/>
    <n v="1.314224156040789"/>
    <n v="307"/>
    <n v="91"/>
    <n v="1.9399165864017749"/>
    <n v="5.820986450047223"/>
    <x v="672"/>
  </r>
  <r>
    <n v="712"/>
    <x v="1"/>
    <x v="8"/>
    <x v="284"/>
    <x v="1"/>
    <x v="1"/>
    <n v="35"/>
    <n v="131"/>
    <x v="0"/>
    <x v="0"/>
    <n v="3649"/>
    <n v="33.7489943684634"/>
    <n v="15204036.742399991"/>
    <n v="29376306.510400001"/>
    <n v="52.040367423999903"/>
    <n v="-87.391304347826079"/>
    <n v="4.3385384102250244"/>
    <n v="56.910831941089917"/>
    <n v="7.6233965701221387E-2"/>
    <n v="0.16522796123021169"/>
    <n v="6.4255385528757272E-2"/>
    <x v="670"/>
    <n v="-16.706356871968321"/>
    <n v="2941"/>
    <n v="380"/>
    <n v="9"/>
    <n v="44.444444444444443"/>
    <n v="77.937735221935341"/>
    <n v="-28.494897032651739"/>
    <n v="4.7653828931906617"/>
    <n v="274"/>
    <n v="137"/>
    <n v="2.3576006530582991"/>
    <n v="8.1552038581725625"/>
    <x v="673"/>
  </r>
  <r>
    <n v="713"/>
    <x v="1"/>
    <x v="5"/>
    <x v="285"/>
    <x v="1"/>
    <x v="1"/>
    <n v="22"/>
    <n v="115"/>
    <x v="0"/>
    <x v="0"/>
    <n v="3649"/>
    <n v="42.437650844730491"/>
    <n v="4525219.3719999921"/>
    <n v="12122562.44899999"/>
    <n v="-54.747806280000077"/>
    <n v="-4.5833180815378592E-2"/>
    <n v="-7.7230999827831432"/>
    <n v="31.719182168805361"/>
    <n v="0"/>
    <n v="0"/>
    <n v="0"/>
    <x v="671"/>
    <n v="-18.916855194968321"/>
    <n v="2198"/>
    <n v="396"/>
    <n v="15"/>
    <n v="26.666666666666671"/>
    <n v="31.42124187816724"/>
    <n v="-44.685799612643308"/>
    <n v="-5.1493123670530601"/>
    <n v="307"/>
    <n v="101"/>
    <n v="0.42667942112443791"/>
    <n v="-3.8572330494261422"/>
    <x v="674"/>
  </r>
  <r>
    <n v="714"/>
    <x v="1"/>
    <x v="0"/>
    <x v="286"/>
    <x v="1"/>
    <x v="1"/>
    <n v="35"/>
    <n v="149"/>
    <x v="0"/>
    <x v="0"/>
    <n v="3649"/>
    <n v="21.319388576025741"/>
    <n v="31773458.56279999"/>
    <n v="47954216.406800002"/>
    <n v="217.73458562799991"/>
    <n v="43.243243243243242"/>
    <n v="12.43281958806803"/>
    <n v="42.44350718482309"/>
    <n v="0.29292630163498251"/>
    <n v="0.66838709010679787"/>
    <n v="0.1790249771446516"/>
    <x v="672"/>
    <n v="-11.59373036037359"/>
    <n v="2117"/>
    <n v="216"/>
    <n v="7"/>
    <n v="28.571428571428569"/>
    <n v="278.49317660912158"/>
    <n v="-26.088693567718749"/>
    <n v="17.956931456750588"/>
    <n v="423"/>
    <n v="109"/>
    <n v="4.8300285988203226"/>
    <n v="43.421538000585528"/>
    <x v="675"/>
  </r>
  <r>
    <n v="715"/>
    <x v="1"/>
    <x v="7"/>
    <x v="287"/>
    <x v="1"/>
    <x v="1"/>
    <n v="30"/>
    <n v="135"/>
    <x v="0"/>
    <x v="0"/>
    <n v="3649"/>
    <n v="54.618797902379988"/>
    <n v="62410091.173999988"/>
    <n v="122320870.34999999"/>
    <n v="524.1009117399999"/>
    <n v="141.79104477611941"/>
    <n v="20.459414475868609"/>
    <n v="51.616937144082939"/>
    <n v="0.39637017630004717"/>
    <n v="1.0293282637097261"/>
    <n v="0.36197552961594248"/>
    <x v="287"/>
    <n v="-18.00352687919068"/>
    <n v="1301"/>
    <n v="508"/>
    <n v="6"/>
    <n v="50"/>
    <n v="513.05743452684362"/>
    <n v="-19.655641879881891"/>
    <n v="35.688822227940683"/>
    <n v="896"/>
    <n v="327"/>
    <n v="17.317535571802178"/>
    <n v="87.438897742683793"/>
    <x v="676"/>
  </r>
  <r>
    <n v="716"/>
    <x v="1"/>
    <x v="7"/>
    <x v="288"/>
    <x v="0"/>
    <x v="1"/>
    <n v="31"/>
    <n v="67"/>
    <x v="0"/>
    <x v="0"/>
    <n v="3649"/>
    <n v="47.787610619469028"/>
    <n v="9276091.6766352579"/>
    <n v="13606447.96463526"/>
    <n v="-7.2390832336474213"/>
    <n v="19.51043815925977"/>
    <n v="-0.7588313746730746"/>
    <n v="28.718743848053091"/>
    <n v="0"/>
    <n v="0"/>
    <n v="0"/>
    <x v="673"/>
    <n v="-16.562213369117391"/>
    <n v="1645"/>
    <n v="405"/>
    <n v="16"/>
    <n v="31.25"/>
    <n v="54.701576153728283"/>
    <n v="-10.90691170595286"/>
    <n v="-0.46871673350694643"/>
    <n v="298"/>
    <n v="109"/>
    <n v="1.104785083480174"/>
    <n v="0.44027531014413918"/>
    <x v="677"/>
  </r>
  <r>
    <n v="717"/>
    <x v="1"/>
    <x v="5"/>
    <x v="289"/>
    <x v="1"/>
    <x v="1"/>
    <n v="35"/>
    <n v="71"/>
    <x v="0"/>
    <x v="0"/>
    <n v="3649"/>
    <n v="38.480096501809413"/>
    <n v="7853463.7759999903"/>
    <n v="13657745.850799991"/>
    <n v="-21.465362240000101"/>
    <n v="-51.204819277108427"/>
    <n v="-2.4186367083604332"/>
    <n v="31.355865413357741"/>
    <n v="0"/>
    <n v="0"/>
    <n v="0"/>
    <x v="674"/>
    <n v="-22.186280541735769"/>
    <n v="1708"/>
    <n v="456"/>
    <n v="12"/>
    <n v="25"/>
    <n v="17.858569716340391"/>
    <n v="-15.39564287560809"/>
    <n v="-1.9934684430613969"/>
    <n v="263"/>
    <n v="116"/>
    <n v="0.66643132757354395"/>
    <n v="-1.557221373364853"/>
    <x v="678"/>
  </r>
  <r>
    <n v="718"/>
    <x v="1"/>
    <x v="7"/>
    <x v="290"/>
    <x v="1"/>
    <x v="1"/>
    <n v="27"/>
    <n v="52"/>
    <x v="0"/>
    <x v="0"/>
    <n v="3649"/>
    <n v="37.248592115848759"/>
    <n v="10844231.966399981"/>
    <n v="14646261.772"/>
    <n v="8.4423196639998448"/>
    <n v="-19.35483870967742"/>
    <n v="0.82495105188322704"/>
    <n v="18.081341985753831"/>
    <n v="4.5624437197924833E-2"/>
    <n v="7.6654903823425755E-2"/>
    <n v="1.913857786979814E-2"/>
    <x v="675"/>
    <n v="-4.940016594217159"/>
    <n v="2381"/>
    <n v="150"/>
    <n v="15"/>
    <n v="46.666666666666657"/>
    <n v="29.36283688489474"/>
    <n v="-18.279882323030549"/>
    <n v="0.54164887872283352"/>
    <n v="364"/>
    <n v="90"/>
    <n v="1.3366540451606439"/>
    <n v="1.2160581996693529"/>
    <x v="679"/>
  </r>
  <r>
    <n v="719"/>
    <x v="1"/>
    <x v="6"/>
    <x v="291"/>
    <x v="1"/>
    <x v="1"/>
    <n v="29"/>
    <n v="190"/>
    <x v="0"/>
    <x v="0"/>
    <n v="3649"/>
    <n v="15.248083904800319"/>
    <n v="16329803.7708"/>
    <n v="34409189.770799987"/>
    <n v="63.298037707999967"/>
    <n v="-74"/>
    <n v="5.1115267461960823"/>
    <n v="58.404142358077571"/>
    <n v="8.7519935056269746E-2"/>
    <n v="0.22153020824585659"/>
    <n v="9.7283997270914427E-2"/>
    <x v="676"/>
    <n v="-23.531933628004271"/>
    <n v="1606"/>
    <n v="168"/>
    <n v="3"/>
    <n v="33.333333333333329"/>
    <n v="216.60121062272441"/>
    <n v="-40.071913703555737"/>
    <n v="17.758726855778839"/>
    <n v="523"/>
    <n v="187"/>
    <n v="4.0107635551954779"/>
    <n v="54.19874312206322"/>
    <x v="680"/>
  </r>
  <r>
    <n v="720"/>
    <x v="1"/>
    <x v="6"/>
    <x v="292"/>
    <x v="1"/>
    <x v="1"/>
    <n v="20"/>
    <n v="116"/>
    <x v="0"/>
    <x v="0"/>
    <n v="3649"/>
    <n v="47.687977482911137"/>
    <n v="6270143.1799999876"/>
    <n v="17978414.399999999"/>
    <n v="-37.298568200000133"/>
    <n v="42.857142857142847"/>
    <n v="-4.6196847999257606"/>
    <n v="21.950932663246519"/>
    <n v="0"/>
    <n v="0"/>
    <n v="0"/>
    <x v="677"/>
    <n v="-23.70874964661709"/>
    <n v="3146"/>
    <n v="1072"/>
    <n v="13"/>
    <n v="23.07692307692308"/>
    <n v="39.306516390857297"/>
    <n v="-16.962390229763511"/>
    <n v="-3.5271034040584071"/>
    <n v="394"/>
    <n v="133"/>
    <n v="0.61622890653918416"/>
    <n v="-2.6130852103274491"/>
    <x v="681"/>
  </r>
  <r>
    <n v="721"/>
    <x v="1"/>
    <x v="0"/>
    <x v="293"/>
    <x v="0"/>
    <x v="0"/>
    <n v="20"/>
    <n v="50"/>
    <x v="0"/>
    <x v="0"/>
    <n v="3649"/>
    <n v="50.58303176517893"/>
    <n v="263239638.45619971"/>
    <n v="759545473.61680841"/>
    <n v="2532.3963845619969"/>
    <n v="1663.206876408751"/>
    <n v="39.289953215182891"/>
    <n v="51.931658307066101"/>
    <n v="0.75657035604112199"/>
    <n v="1.9625673474874941"/>
    <n v="0.58851475269633069"/>
    <x v="293"/>
    <n v="-6.8170647290517516"/>
    <n v="1096"/>
    <n v="53"/>
    <n v="16"/>
    <n v="43.75"/>
    <n v="1752.20774801939"/>
    <n v="-22.263093372166619"/>
    <n v="22.67948885603348"/>
    <n v="530"/>
    <n v="114"/>
    <n v="18.233092101467388"/>
    <n v="114.7077538450656"/>
    <x v="288"/>
  </r>
  <r>
    <n v="722"/>
    <x v="1"/>
    <x v="4"/>
    <x v="294"/>
    <x v="1"/>
    <x v="1"/>
    <n v="22"/>
    <n v="57"/>
    <x v="0"/>
    <x v="0"/>
    <n v="3649"/>
    <n v="65.486725663716811"/>
    <n v="31217079.553999949"/>
    <n v="64350731.429999977"/>
    <n v="212.17079553999949"/>
    <n v="983.33333333333337"/>
    <n v="12.23166014374015"/>
    <n v="52.08826498483662"/>
    <n v="0.2348256396580094"/>
    <n v="0.46878477661158019"/>
    <n v="0.2181067795820997"/>
    <x v="294"/>
    <n v="-18.336218081318322"/>
    <n v="877"/>
    <n v="216"/>
    <n v="16"/>
    <n v="31.25"/>
    <n v="109.05146382480559"/>
    <n v="-12.105473431881739"/>
    <n v="7.3741383978463748"/>
    <n v="520"/>
    <n v="147"/>
    <n v="3.6598288999923438"/>
    <n v="10.702917785760521"/>
    <x v="682"/>
  </r>
  <r>
    <n v="723"/>
    <x v="1"/>
    <x v="0"/>
    <x v="295"/>
    <x v="1"/>
    <x v="1"/>
    <n v="33"/>
    <n v="178"/>
    <x v="0"/>
    <x v="0"/>
    <n v="3649"/>
    <n v="27.64326069410815"/>
    <n v="7585611.9979999876"/>
    <n v="13492987.817599989"/>
    <n v="-24.143880020000111"/>
    <n v="4"/>
    <n v="-2.7710363329008452"/>
    <n v="29.36987130870763"/>
    <n v="0"/>
    <n v="0"/>
    <n v="0"/>
    <x v="678"/>
    <n v="-31.404145498736721"/>
    <n v="1723"/>
    <n v="1479"/>
    <n v="9"/>
    <n v="11.111111111111111"/>
    <n v="23.488177822976049"/>
    <n v="-22.315443689794481"/>
    <n v="-3.023699312259609"/>
    <n v="545"/>
    <n v="110"/>
    <n v="0.51992572208812704"/>
    <n v="-2.4097608837371598"/>
    <x v="683"/>
  </r>
  <r>
    <n v="724"/>
    <x v="1"/>
    <x v="6"/>
    <x v="296"/>
    <x v="1"/>
    <x v="1"/>
    <n v="35"/>
    <n v="93"/>
    <x v="0"/>
    <x v="0"/>
    <n v="3649"/>
    <n v="38.721351025331721"/>
    <n v="8013826.8249999909"/>
    <n v="11533834.42499999"/>
    <n v="-19.861731750000089"/>
    <n v="-40.777823563151813"/>
    <n v="-2.2185663341447341"/>
    <n v="24.08538510493042"/>
    <n v="0"/>
    <n v="0"/>
    <n v="0"/>
    <x v="679"/>
    <n v="-17.561212650347329"/>
    <n v="1103"/>
    <n v="461"/>
    <n v="14"/>
    <n v="21.428571428571431"/>
    <n v="31.42124187816724"/>
    <n v="-14.475717823626949"/>
    <n v="-1.5692980229988001"/>
    <n v="308"/>
    <n v="99"/>
    <n v="0.79495169692268841"/>
    <n v="-0.98377502383337112"/>
    <x v="684"/>
  </r>
  <r>
    <n v="725"/>
    <x v="1"/>
    <x v="6"/>
    <x v="297"/>
    <x v="1"/>
    <x v="1"/>
    <n v="27"/>
    <n v="83"/>
    <x v="0"/>
    <x v="0"/>
    <n v="3649"/>
    <n v="28.479485116653262"/>
    <n v="15536468.95388753"/>
    <n v="30693014.929887541"/>
    <n v="55.364689538875332"/>
    <n v="-83.584905660377359"/>
    <n v="4.5675510029512534"/>
    <n v="40.204488189341482"/>
    <n v="0.1136079877808803"/>
    <n v="0.22054691055691009"/>
    <n v="8.3743150749909845E-2"/>
    <x v="680"/>
    <n v="-14.295408982577751"/>
    <n v="1725"/>
    <n v="245"/>
    <n v="15"/>
    <n v="26.666666666666671"/>
    <n v="85.545136098853661"/>
    <n v="-11.980623252097489"/>
    <n v="2.9804569398342422"/>
    <n v="240"/>
    <n v="68"/>
    <n v="2.1099547287479008"/>
    <n v="5.8457328755649094"/>
    <x v="685"/>
  </r>
  <r>
    <n v="726"/>
    <x v="1"/>
    <x v="7"/>
    <x v="298"/>
    <x v="1"/>
    <x v="1"/>
    <n v="34"/>
    <n v="90"/>
    <x v="0"/>
    <x v="0"/>
    <n v="3649"/>
    <n v="37.329042638777153"/>
    <n v="7374586.6419999944"/>
    <n v="11830985.454399999"/>
    <n v="-26.254133580000051"/>
    <n v="-73.114754098360663"/>
    <n v="-3.03993934443143"/>
    <n v="27.386121040043889"/>
    <n v="0"/>
    <n v="0"/>
    <n v="0"/>
    <x v="681"/>
    <n v="-13.56522940245782"/>
    <n v="2786"/>
    <n v="414"/>
    <n v="10"/>
    <n v="40"/>
    <n v="14.11645392045382"/>
    <n v="-11.330892724648789"/>
    <n v="-2.9996100593463031"/>
    <n v="330"/>
    <n v="136"/>
    <n v="0.45250276892283031"/>
    <n v="-2.7044974881393982"/>
    <x v="686"/>
  </r>
  <r>
    <n v="727"/>
    <x v="1"/>
    <x v="2"/>
    <x v="299"/>
    <x v="1"/>
    <x v="1"/>
    <n v="29"/>
    <n v="173"/>
    <x v="0"/>
    <x v="0"/>
    <n v="3649"/>
    <n v="20.345798150381981"/>
    <n v="5861422.9751999956"/>
    <n v="10000000"/>
    <n v="-41.385770248000043"/>
    <n v="-18.35748792270531"/>
    <n v="-5.2689241595678782"/>
    <n v="27.45797443418483"/>
    <n v="0"/>
    <n v="0"/>
    <n v="0"/>
    <x v="682"/>
    <n v="-70.235350248000046"/>
    <n v="2671"/>
    <n v="2671"/>
    <n v="12"/>
    <n v="8.3333333333333321"/>
    <n v="76.038753495805025"/>
    <n v="-30.585228228056842"/>
    <n v="-4.3547952534967571"/>
    <n v="252"/>
    <n v="61"/>
    <n v="0.75209159350141197"/>
    <n v="-2.0886913214390468"/>
    <x v="687"/>
  </r>
  <r>
    <n v="728"/>
    <x v="1"/>
    <x v="0"/>
    <x v="300"/>
    <x v="1"/>
    <x v="1"/>
    <n v="22"/>
    <n v="169"/>
    <x v="0"/>
    <x v="0"/>
    <n v="3649"/>
    <n v="37.675914756735033"/>
    <n v="23714536.168799989"/>
    <n v="35760515.705599993"/>
    <n v="137.14536168799989"/>
    <n v="-58.630136986301373"/>
    <n v="9.143800010771109"/>
    <n v="43.44258091589694"/>
    <n v="0.21048012843604141"/>
    <n v="0.44322934615292792"/>
    <n v="0.20991061682410311"/>
    <x v="683"/>
    <n v="-15.015972164767661"/>
    <n v="869"/>
    <n v="151"/>
    <n v="8"/>
    <n v="62.5"/>
    <n v="53.214201210973997"/>
    <n v="-7.7577495241004986"/>
    <n v="11.397880798853469"/>
    <n v="365"/>
    <n v="169"/>
    <n v="7.1721225007067906"/>
    <n v="12.878843197965191"/>
    <x v="688"/>
  </r>
  <r>
    <n v="729"/>
    <x v="1"/>
    <x v="2"/>
    <x v="301"/>
    <x v="1"/>
    <x v="1"/>
    <n v="34"/>
    <n v="149"/>
    <x v="0"/>
    <x v="0"/>
    <n v="3649"/>
    <n v="30.450522928399032"/>
    <n v="11830923.19903438"/>
    <n v="14250285.30223438"/>
    <n v="18.309231990343779"/>
    <n v="-81.307678959768481"/>
    <n v="1.7189171165480579"/>
    <n v="21.126519275258818"/>
    <n v="8.1363006094481174E-2"/>
    <n v="0.1208032976086521"/>
    <n v="3.9590666836135012E-2"/>
    <x v="684"/>
    <n v="-14.16588772834192"/>
    <n v="1669"/>
    <n v="451"/>
    <n v="7"/>
    <n v="28.571428571428569"/>
    <n v="59.540095509549587"/>
    <n v="-16.126289478267118"/>
    <n v="2.430906902467211"/>
    <n v="550"/>
    <n v="154"/>
    <n v="1.771729177947907"/>
    <n v="4.916090071608437"/>
    <x v="689"/>
  </r>
  <r>
    <n v="730"/>
    <x v="1"/>
    <x v="2"/>
    <x v="302"/>
    <x v="1"/>
    <x v="1"/>
    <n v="35"/>
    <n v="128"/>
    <x v="0"/>
    <x v="0"/>
    <n v="3649"/>
    <n v="48.022598870056498"/>
    <n v="2394252.5615999959"/>
    <n v="14920679.368000001"/>
    <n v="-76.057474384000045"/>
    <n v="128.73563218390811"/>
    <n v="-13.53014279869865"/>
    <n v="63.837687871813372"/>
    <n v="0"/>
    <n v="0"/>
    <n v="0"/>
    <x v="685"/>
    <n v="-32.881670583729267"/>
    <n v="2242"/>
    <n v="418"/>
    <n v="15"/>
    <n v="20"/>
    <n v="45.689833853511111"/>
    <n v="-36.372649117355472"/>
    <n v="-9.0902492202967533"/>
    <n v="575"/>
    <n v="116"/>
    <n v="0.4134923105014614"/>
    <n v="-7.0691641965119789"/>
    <x v="690"/>
  </r>
  <r>
    <n v="731"/>
    <x v="1"/>
    <x v="6"/>
    <x v="303"/>
    <x v="1"/>
    <x v="1"/>
    <n v="35"/>
    <n v="177"/>
    <x v="0"/>
    <x v="0"/>
    <n v="3649"/>
    <n v="43.765084473049079"/>
    <n v="2462115.7723999941"/>
    <n v="14444908.778000001"/>
    <n v="-75.378842276000071"/>
    <n v="44.561403508771932"/>
    <n v="-13.24423081372216"/>
    <n v="45.01573252604986"/>
    <n v="0"/>
    <n v="0"/>
    <n v="0"/>
    <x v="686"/>
    <n v="-28.122093118215769"/>
    <n v="1871"/>
    <n v="559"/>
    <n v="11"/>
    <n v="9.0909090909090917"/>
    <n v="44.069540793472072"/>
    <n v="-32.034221655906407"/>
    <n v="-11.963390125615449"/>
    <n v="818"/>
    <n v="142"/>
    <n v="0.28222814332320301"/>
    <n v="-10.18900903289307"/>
    <x v="691"/>
  </r>
  <r>
    <n v="732"/>
    <x v="1"/>
    <x v="4"/>
    <x v="304"/>
    <x v="1"/>
    <x v="1"/>
    <n v="24"/>
    <n v="157"/>
    <x v="0"/>
    <x v="0"/>
    <n v="3649"/>
    <n v="33.507642799678202"/>
    <n v="19845912.179999989"/>
    <n v="20639662.179999989"/>
    <n v="98.459121799999878"/>
    <n v="-42.727272727272727"/>
    <n v="7.1949235802946987"/>
    <n v="16.897845881947418"/>
    <n v="0.42578939532057719"/>
    <n v="0.68601772108519843"/>
    <n v="0.38395204663900551"/>
    <x v="304"/>
    <n v="-4.1320537082912168"/>
    <n v="1861"/>
    <n v="96"/>
    <n v="4"/>
    <n v="75"/>
    <n v="53.661759734472469"/>
    <n v="-4.5589736760332178"/>
    <n v="18.703208714942711"/>
    <n v="637"/>
    <n v="303"/>
    <n v="18.950474108045309"/>
    <n v="20.458934732723609"/>
    <x v="299"/>
  </r>
  <r>
    <n v="733"/>
    <x v="1"/>
    <x v="2"/>
    <x v="305"/>
    <x v="1"/>
    <x v="1"/>
    <n v="28"/>
    <n v="73"/>
    <x v="0"/>
    <x v="0"/>
    <n v="3649"/>
    <n v="40.909090909090907"/>
    <n v="3628790.5443999879"/>
    <n v="13271515.092399999"/>
    <n v="-63.712094556000118"/>
    <n v="80.740740740740748"/>
    <n v="-9.7651928339198122"/>
    <n v="47.113173491439888"/>
    <n v="0"/>
    <n v="0"/>
    <n v="0"/>
    <x v="687"/>
    <n v="-72.31489124778814"/>
    <n v="2248"/>
    <n v="1600"/>
    <n v="24"/>
    <n v="8.3333333333333321"/>
    <n v="92.416159432210733"/>
    <n v="-20.662580789577341"/>
    <n v="-4.1358173323392977"/>
    <n v="239"/>
    <n v="61"/>
    <n v="0.63228127112191956"/>
    <n v="-2.6053605538831062"/>
    <x v="692"/>
  </r>
  <r>
    <n v="734"/>
    <x v="1"/>
    <x v="2"/>
    <x v="306"/>
    <x v="1"/>
    <x v="1"/>
    <n v="29"/>
    <n v="66"/>
    <x v="0"/>
    <x v="0"/>
    <n v="3649"/>
    <n v="39.123441897868908"/>
    <n v="42386071.913599953"/>
    <n v="69285544.633599982"/>
    <n v="323.86071913599949"/>
    <n v="68.817204301075279"/>
    <n v="15.75895015551145"/>
    <n v="38.746824891754699"/>
    <n v="0.40671591025939652"/>
    <n v="0.91280700933264303"/>
    <n v="0.38634930375314031"/>
    <x v="306"/>
    <n v="-9.0694489530267521"/>
    <n v="1198"/>
    <n v="106"/>
    <n v="12"/>
    <n v="33.333333333333329"/>
    <n v="306.29211048436792"/>
    <n v="-15.48603214604015"/>
    <n v="12.789583836102709"/>
    <n v="604"/>
    <n v="117"/>
    <n v="6.6645353436464401"/>
    <n v="28.243824262507719"/>
    <x v="693"/>
  </r>
  <r>
    <n v="735"/>
    <x v="1"/>
    <x v="7"/>
    <x v="307"/>
    <x v="1"/>
    <x v="1"/>
    <n v="32"/>
    <n v="71"/>
    <x v="0"/>
    <x v="0"/>
    <n v="3649"/>
    <n v="31.388329979879281"/>
    <n v="1017108.1719999959"/>
    <n v="10000000"/>
    <n v="-89.828918280000039"/>
    <n v="-77.571428571428569"/>
    <n v="-20.68804778103571"/>
    <n v="40.51061154971719"/>
    <n v="0"/>
    <n v="0"/>
    <n v="0"/>
    <x v="688"/>
    <n v="-91.740940392000041"/>
    <n v="3138"/>
    <n v="3138"/>
    <n v="17"/>
    <n v="11.76470588235294"/>
    <n v="23.153187049327212"/>
    <n v="-32.596221956964527"/>
    <n v="-12.580871645742681"/>
    <n v="276"/>
    <n v="66"/>
    <n v="0.152532692544569"/>
    <n v="-11.48776822903452"/>
    <x v="694"/>
  </r>
  <r>
    <n v="736"/>
    <x v="1"/>
    <x v="6"/>
    <x v="308"/>
    <x v="1"/>
    <x v="1"/>
    <n v="24"/>
    <n v="95"/>
    <x v="0"/>
    <x v="0"/>
    <n v="3649"/>
    <n v="30.912025827280061"/>
    <n v="8707067.3195999973"/>
    <n v="15386415.431600001"/>
    <n v="-12.929326804000031"/>
    <n v="-66.875"/>
    <n v="-1.398101230971494"/>
    <n v="38.399492781727353"/>
    <n v="0"/>
    <n v="0"/>
    <n v="0"/>
    <x v="689"/>
    <n v="-25.2701328123248"/>
    <n v="1548"/>
    <n v="455"/>
    <n v="9"/>
    <n v="33.333333333333329"/>
    <n v="108.67815763940411"/>
    <n v="-25.777140825504809"/>
    <n v="-1.526622942253975"/>
    <n v="438"/>
    <n v="124"/>
    <n v="1.3760619076342611"/>
    <n v="3.4868661695320822"/>
    <x v="695"/>
  </r>
  <r>
    <n v="737"/>
    <x v="1"/>
    <x v="7"/>
    <x v="309"/>
    <x v="1"/>
    <x v="1"/>
    <n v="33"/>
    <n v="140"/>
    <x v="0"/>
    <x v="0"/>
    <n v="3649"/>
    <n v="37.972646822204339"/>
    <n v="2393623.2419999898"/>
    <n v="19507674.592"/>
    <n v="-76.063767580000103"/>
    <n v="28.39506172839506"/>
    <n v="-13.49198647819548"/>
    <n v="30.277768567967669"/>
    <n v="0"/>
    <n v="0"/>
    <n v="0"/>
    <x v="690"/>
    <n v="-15.57468220972658"/>
    <n v="2881"/>
    <n v="394"/>
    <n v="12"/>
    <n v="8.3333333333333321"/>
    <n v="50.860633905979483"/>
    <n v="-26.317926684699682"/>
    <n v="-11.237518386456269"/>
    <n v="476"/>
    <n v="115"/>
    <n v="0.30526390645441548"/>
    <n v="-9.6459482456503984"/>
    <x v="696"/>
  </r>
  <r>
    <n v="738"/>
    <x v="1"/>
    <x v="0"/>
    <x v="310"/>
    <x v="1"/>
    <x v="1"/>
    <n v="31"/>
    <n v="154"/>
    <x v="0"/>
    <x v="0"/>
    <n v="3649"/>
    <n v="49.477071600965402"/>
    <n v="13178712.885999991"/>
    <n v="18184552.885999989"/>
    <n v="31.787128859999939"/>
    <n v="52.5"/>
    <n v="2.8374371794097191"/>
    <n v="48.527095769767627"/>
    <n v="5.8471192936657083E-2"/>
    <n v="0.10172820731484"/>
    <n v="4.5651199781033422E-2"/>
    <x v="691"/>
    <n v="-24.85521881009819"/>
    <n v="2745"/>
    <n v="522"/>
    <n v="12"/>
    <n v="16.666666666666661"/>
    <n v="248.23077172258149"/>
    <n v="-19.540995250144281"/>
    <n v="2.3266147698841171"/>
    <n v="734"/>
    <n v="150"/>
    <n v="2.588926400435275"/>
    <n v="13.23451483835338"/>
    <x v="697"/>
  </r>
  <r>
    <n v="739"/>
    <x v="1"/>
    <x v="2"/>
    <x v="311"/>
    <x v="1"/>
    <x v="1"/>
    <n v="35"/>
    <n v="154"/>
    <x v="0"/>
    <x v="0"/>
    <n v="3649"/>
    <n v="38.721351025331721"/>
    <n v="4498992.9599999888"/>
    <n v="26601291.100000001"/>
    <n v="-55.01007040000011"/>
    <n v="160"/>
    <n v="-7.7744508011641571"/>
    <n v="30.769178942252989"/>
    <n v="0"/>
    <n v="0"/>
    <n v="0"/>
    <x v="692"/>
    <n v="-15.790130924023909"/>
    <n v="2090"/>
    <n v="256"/>
    <n v="12"/>
    <n v="8.3333333333333321"/>
    <n v="120.6875558853186"/>
    <n v="-28.611307456693002"/>
    <n v="-6.443842302527969"/>
    <n v="569"/>
    <n v="116"/>
    <n v="0.836142431007739"/>
    <n v="-1.9709131663880071"/>
    <x v="698"/>
  </r>
  <r>
    <n v="740"/>
    <x v="1"/>
    <x v="4"/>
    <x v="312"/>
    <x v="1"/>
    <x v="1"/>
    <n v="32"/>
    <n v="190"/>
    <x v="0"/>
    <x v="0"/>
    <n v="3649"/>
    <n v="40.812223562525134"/>
    <n v="8643143.3599999938"/>
    <n v="11938048.24"/>
    <n v="-13.56856640000006"/>
    <n v="-24.427480916030529"/>
    <n v="-1.4666742998181941"/>
    <n v="23.423424607959141"/>
    <n v="0"/>
    <n v="0"/>
    <n v="0"/>
    <x v="693"/>
    <n v="-9.9695166551566281"/>
    <n v="2978"/>
    <n v="538"/>
    <n v="9"/>
    <n v="33.333333333333329"/>
    <n v="25.580297794693148"/>
    <n v="-9.0978466289890374"/>
    <n v="-1.60818417599139"/>
    <n v="587"/>
    <n v="163"/>
    <n v="0.77133451153632349"/>
    <n v="-1.096617888760695"/>
    <x v="699"/>
  </r>
  <r>
    <n v="741"/>
    <x v="1"/>
    <x v="4"/>
    <x v="313"/>
    <x v="1"/>
    <x v="1"/>
    <n v="21"/>
    <n v="176"/>
    <x v="0"/>
    <x v="0"/>
    <n v="3649"/>
    <n v="24.447125050261359"/>
    <n v="58796186.590000004"/>
    <n v="110859886.59"/>
    <n v="487.96186589999991"/>
    <n v="-90"/>
    <n v="19.661864438425191"/>
    <n v="42.218402354103532"/>
    <n v="0.46571787045641488"/>
    <n v="1.118417960035593"/>
    <n v="0.35709451505594192"/>
    <x v="694"/>
    <n v="-10.21546946516971"/>
    <n v="2205"/>
    <n v="138"/>
    <n v="4"/>
    <n v="50"/>
    <n v="468.88255832131881"/>
    <n v="-24.321583330772309"/>
    <n v="55.718506871661162"/>
    <n v="488"/>
    <n v="224"/>
    <n v="15.670824092298799"/>
    <n v="121.3734720138709"/>
    <x v="700"/>
  </r>
  <r>
    <n v="742"/>
    <x v="1"/>
    <x v="6"/>
    <x v="314"/>
    <x v="1"/>
    <x v="1"/>
    <n v="34"/>
    <n v="115"/>
    <x v="0"/>
    <x v="0"/>
    <n v="3649"/>
    <n v="39.621882542236527"/>
    <n v="5872137.3579999851"/>
    <n v="23809156.914000001"/>
    <n v="-41.278626420000137"/>
    <n v="91.304347826086953"/>
    <n v="-5.2534483275083037"/>
    <n v="41.927799624853733"/>
    <n v="0"/>
    <n v="0"/>
    <n v="0"/>
    <x v="695"/>
    <n v="-37.911343381318808"/>
    <n v="1771"/>
    <n v="835"/>
    <n v="11"/>
    <n v="27.27272727272727"/>
    <n v="49.820215741110673"/>
    <n v="-30.17497543980658"/>
    <n v="-4.727123751567996"/>
    <n v="400"/>
    <n v="128"/>
    <n v="0.85063537549826684"/>
    <n v="-1.690013182032188"/>
    <x v="701"/>
  </r>
  <r>
    <n v="743"/>
    <x v="1"/>
    <x v="2"/>
    <x v="315"/>
    <x v="1"/>
    <x v="1"/>
    <n v="35"/>
    <n v="68"/>
    <x v="0"/>
    <x v="0"/>
    <n v="3649"/>
    <n v="23.642943305186972"/>
    <n v="85332122.00759998"/>
    <n v="152143477.0936"/>
    <n v="753.3212200759998"/>
    <n v="358.33333333333343"/>
    <n v="24.264405859657639"/>
    <n v="68.020890137986498"/>
    <n v="0.35671991075734388"/>
    <n v="1.0115136165998611"/>
    <n v="0.36276528972249478"/>
    <x v="696"/>
    <n v="-17.961636269531311"/>
    <n v="1653"/>
    <n v="148"/>
    <n v="8"/>
    <n v="37.5"/>
    <n v="625.54444101041008"/>
    <n v="-16.100679184978031"/>
    <n v="30.734164319990189"/>
    <n v="363"/>
    <n v="110"/>
    <n v="18.749595653509221"/>
    <n v="82.346431036491694"/>
    <x v="702"/>
  </r>
  <r>
    <n v="744"/>
    <x v="1"/>
    <x v="3"/>
    <x v="316"/>
    <x v="1"/>
    <x v="1"/>
    <n v="27"/>
    <n v="190"/>
    <x v="0"/>
    <x v="0"/>
    <n v="3649"/>
    <n v="38.81737731295253"/>
    <n v="18790813.478799991"/>
    <n v="29144773.47879998"/>
    <n v="87.908134787999884"/>
    <n v="-22.33009708737864"/>
    <n v="6.6029498246636731"/>
    <n v="37.181944948056291"/>
    <n v="0.17758484215626941"/>
    <n v="0.32648117394640103"/>
    <n v="0.10526322447019019"/>
    <x v="697"/>
    <n v="-10.797016808170619"/>
    <n v="2002"/>
    <n v="185"/>
    <n v="10"/>
    <n v="30"/>
    <n v="172.54116765307981"/>
    <n v="-29.888055901545599"/>
    <n v="6.5110249461171499"/>
    <n v="453"/>
    <n v="141"/>
    <n v="2.811956731107073"/>
    <n v="16.12358198485628"/>
    <x v="703"/>
  </r>
  <r>
    <n v="745"/>
    <x v="1"/>
    <x v="7"/>
    <x v="317"/>
    <x v="1"/>
    <x v="1"/>
    <n v="34"/>
    <n v="151"/>
    <x v="0"/>
    <x v="0"/>
    <n v="3649"/>
    <n v="31.97908286403862"/>
    <n v="7745145.7955999933"/>
    <n v="15900570.7072"/>
    <n v="-22.548542044000069"/>
    <n v="-47.384615384615387"/>
    <n v="-2.5568779730632101"/>
    <n v="20.362541842674119"/>
    <n v="0"/>
    <n v="0"/>
    <n v="0"/>
    <x v="698"/>
    <n v="-11.91927729302787"/>
    <n v="2951"/>
    <n v="355"/>
    <n v="7"/>
    <n v="14.285714285714279"/>
    <n v="23.672347899501698"/>
    <n v="-11.2176499311937"/>
    <n v="-3.5844975391552958"/>
    <n v="365"/>
    <n v="165"/>
    <n v="0.52845288478906294"/>
    <n v="-3.0176030780696159"/>
    <x v="704"/>
  </r>
  <r>
    <n v="746"/>
    <x v="1"/>
    <x v="6"/>
    <x v="318"/>
    <x v="1"/>
    <x v="1"/>
    <n v="31"/>
    <n v="152"/>
    <x v="0"/>
    <x v="0"/>
    <n v="3649"/>
    <n v="12.30334812424365"/>
    <n v="12774147.279999999"/>
    <n v="20950014.879999999"/>
    <n v="27.741472799999968"/>
    <n v="22.5"/>
    <n v="2.5201076388967181"/>
    <n v="36.548884761257419"/>
    <n v="6.8951697305086712E-2"/>
    <n v="0.1516167934185646"/>
    <n v="6.457576751131329E-2"/>
    <x v="699"/>
    <n v="-17.213983229103299"/>
    <n v="571"/>
    <n v="70"/>
    <n v="2"/>
    <n v="50"/>
    <n v="46.166064137668947"/>
    <n v="-12.604874151018789"/>
    <n v="13.02301345372914"/>
    <n v="356"/>
    <n v="229"/>
    <n v="3.66255653047814"/>
    <n v="16.780594993325082"/>
    <x v="705"/>
  </r>
  <r>
    <n v="747"/>
    <x v="1"/>
    <x v="0"/>
    <x v="319"/>
    <x v="0"/>
    <x v="0"/>
    <n v="35"/>
    <n v="194"/>
    <x v="0"/>
    <x v="0"/>
    <n v="3649"/>
    <n v="36.202735317779563"/>
    <n v="5225227.4899999937"/>
    <n v="10562445.91"/>
    <n v="-47.747725100000061"/>
    <n v="-58.777429467084637"/>
    <n v="-6.3678524748932652"/>
    <n v="19.65668822295736"/>
    <n v="0"/>
    <n v="0"/>
    <n v="0"/>
    <x v="700"/>
    <n v="-28.87740432722903"/>
    <n v="3193"/>
    <n v="1604"/>
    <n v="11"/>
    <n v="9.0909090909090917"/>
    <n v="16.526834465308291"/>
    <n v="-11.842877748579649"/>
    <n v="-5.7343116386917696"/>
    <n v="465"/>
    <n v="117"/>
    <n v="0.21516757774683071"/>
    <n v="-5.4802086910420291"/>
    <x v="706"/>
  </r>
  <r>
    <n v="748"/>
    <x v="1"/>
    <x v="6"/>
    <x v="320"/>
    <x v="1"/>
    <x v="1"/>
    <n v="28"/>
    <n v="78"/>
    <x v="0"/>
    <x v="0"/>
    <n v="3649"/>
    <n v="37.957378367511048"/>
    <n v="9784547.8151999861"/>
    <n v="19933265.215199988"/>
    <n v="-2.1545218480001389"/>
    <n v="-71.502590673575128"/>
    <n v="-0.22045377697875729"/>
    <n v="50.050197428241518"/>
    <n v="0"/>
    <n v="0"/>
    <n v="0"/>
    <x v="701"/>
    <n v="-31.31430675414575"/>
    <n v="1604"/>
    <n v="540"/>
    <n v="14"/>
    <n v="28.571428571428569"/>
    <n v="89.47850814316935"/>
    <n v="-18.279882323030559"/>
    <n v="-0.15546122957096339"/>
    <n v="258"/>
    <n v="97"/>
    <n v="1.3425384095045221"/>
    <n v="2.483758757373737"/>
    <x v="707"/>
  </r>
  <r>
    <n v="749"/>
    <x v="1"/>
    <x v="2"/>
    <x v="321"/>
    <x v="1"/>
    <x v="1"/>
    <n v="31"/>
    <n v="183"/>
    <x v="0"/>
    <x v="0"/>
    <n v="3649"/>
    <n v="0.80418174507438678"/>
    <n v="7660331.6959999977"/>
    <n v="10087856.696"/>
    <n v="-23.396683040000021"/>
    <n v="-93.243243243243242"/>
    <n v="-2.6645220748189309"/>
    <n v="5.690269507528952"/>
    <n v="0"/>
    <n v="0"/>
    <n v="0"/>
    <x v="702"/>
    <n v="-11.84697882315379"/>
    <n v="2319"/>
    <n v="1007"/>
    <n v="2"/>
    <n v="0"/>
    <n v="-4.9416562194332432"/>
    <n v="-19.41488395743291"/>
    <n v="-12.476930673272159"/>
    <n v="22"/>
    <n v="13"/>
    <n v="0"/>
    <n v="-12.17827008843307"/>
    <x v="708"/>
  </r>
  <r>
    <n v="750"/>
    <x v="1"/>
    <x v="4"/>
    <x v="322"/>
    <x v="0"/>
    <x v="0"/>
    <n v="32"/>
    <n v="105"/>
    <x v="0"/>
    <x v="0"/>
    <n v="3649"/>
    <n v="48.189863234111023"/>
    <n v="13437437.92399998"/>
    <n v="21724263.683999989"/>
    <n v="34.374379239999797"/>
    <n v="56.944444444444443"/>
    <n v="3.0403061218603482"/>
    <n v="30.893662242237959"/>
    <n v="9.8411968708055172E-2"/>
    <n v="0.1525399359970997"/>
    <n v="7.4539793085123832E-2"/>
    <x v="703"/>
    <n v="-8.8940265272052628"/>
    <n v="1590"/>
    <n v="189"/>
    <n v="15"/>
    <n v="26.666666666666671"/>
    <n v="81.399967098305552"/>
    <n v="-8.9577355658059012"/>
    <n v="1.989186227944995"/>
    <n v="537"/>
    <n v="115"/>
    <n v="1.908871019591186"/>
    <n v="3.845595900155752"/>
    <x v="709"/>
  </r>
  <r>
    <n v="751"/>
    <x v="1"/>
    <x v="5"/>
    <x v="323"/>
    <x v="1"/>
    <x v="1"/>
    <n v="24"/>
    <n v="184"/>
    <x v="0"/>
    <x v="0"/>
    <n v="3649"/>
    <n v="42.57465698143664"/>
    <n v="59906757.917874627"/>
    <n v="89713402.917874634"/>
    <n v="499.06757917874643"/>
    <n v="-76.696309272291614"/>
    <n v="19.967977501347399"/>
    <n v="27.315637796797638"/>
    <n v="0.7310090157839314"/>
    <n v="1.7445343596059739"/>
    <n v="0.5837927536810783"/>
    <x v="704"/>
    <n v="-3.340383145201931"/>
    <n v="1493"/>
    <n v="65"/>
    <n v="3"/>
    <n v="33.333333333333329"/>
    <n v="571.98486626466467"/>
    <n v="-10.44079972733549"/>
    <n v="81.620746624798571"/>
    <n v="946"/>
    <n v="510"/>
    <n v="52.503879297283753"/>
    <n v="187.0302404714715"/>
    <x v="710"/>
  </r>
  <r>
    <n v="752"/>
    <x v="1"/>
    <x v="2"/>
    <x v="324"/>
    <x v="1"/>
    <x v="1"/>
    <n v="32"/>
    <n v="111"/>
    <x v="0"/>
    <x v="0"/>
    <n v="3649"/>
    <n v="34.513274336283182"/>
    <n v="9839834.273199996"/>
    <n v="20284414.302000001"/>
    <n v="-1.60165726800004"/>
    <n v="-45.098039215686278"/>
    <n v="-0.16353662786215969"/>
    <n v="31.851618198492481"/>
    <n v="0"/>
    <n v="0"/>
    <n v="0"/>
    <x v="705"/>
    <n v="-12.1878330141045"/>
    <n v="2242"/>
    <n v="300"/>
    <n v="8"/>
    <n v="37.5"/>
    <n v="34.695508247246167"/>
    <n v="-10.976393545137141"/>
    <n v="-0.20159933883233669"/>
    <n v="392"/>
    <n v="157"/>
    <n v="1.14125147957411"/>
    <n v="0.71896205369086086"/>
    <x v="711"/>
  </r>
  <r>
    <n v="753"/>
    <x v="1"/>
    <x v="9"/>
    <x v="325"/>
    <x v="0"/>
    <x v="0"/>
    <n v="32"/>
    <n v="75"/>
    <x v="0"/>
    <x v="0"/>
    <n v="3649"/>
    <n v="53.39766787293928"/>
    <n v="13728390.747999979"/>
    <n v="14736303.924000001"/>
    <n v="37.283907479999812"/>
    <n v="100.9615384615385"/>
    <n v="3.262960204509846"/>
    <n v="19.725716577410871"/>
    <n v="0.16541656125417831"/>
    <n v="0.25129696392235901"/>
    <n v="0.11604268843828019"/>
    <x v="706"/>
    <n v="-4.3052722060320434"/>
    <n v="2320"/>
    <n v="120"/>
    <n v="14"/>
    <n v="50"/>
    <n v="25.37507543500352"/>
    <n v="-11.11856248692046"/>
    <n v="2.2893224878872909"/>
    <n v="497"/>
    <n v="138"/>
    <n v="1.9039361994214821"/>
    <n v="2.9013202367112698"/>
    <x v="712"/>
  </r>
  <r>
    <n v="754"/>
    <x v="1"/>
    <x v="6"/>
    <x v="326"/>
    <x v="1"/>
    <x v="1"/>
    <n v="21"/>
    <n v="193"/>
    <x v="0"/>
    <x v="0"/>
    <n v="3649"/>
    <n v="34.955752212389378"/>
    <n v="1461467.2643999951"/>
    <n v="10000000"/>
    <n v="-85.385327356000062"/>
    <n v="-19.160378987660959"/>
    <n v="-17.711977528620679"/>
    <n v="36.454097167545832"/>
    <n v="0"/>
    <n v="0"/>
    <n v="0"/>
    <x v="707"/>
    <n v="-85.520577356000047"/>
    <n v="3080"/>
    <n v="3080"/>
    <n v="11"/>
    <n v="9.0909090909090917"/>
    <n v="34.8381941669996"/>
    <n v="-43.919755310021422"/>
    <n v="-16.042528007686389"/>
    <n v="341"/>
    <n v="116"/>
    <n v="0.18219375437106"/>
    <n v="-14.21608095411576"/>
    <x v="713"/>
  </r>
  <r>
    <n v="755"/>
    <x v="1"/>
    <x v="4"/>
    <x v="327"/>
    <x v="1"/>
    <x v="1"/>
    <n v="30"/>
    <n v="142"/>
    <x v="0"/>
    <x v="0"/>
    <n v="3649"/>
    <n v="44.529364440868868"/>
    <n v="9407762.223999992"/>
    <n v="12178628.08"/>
    <n v="-5.9223777600000798"/>
    <n v="318.43971631205682"/>
    <n v="-0.61693838549031765"/>
    <n v="18.333993505734188"/>
    <n v="0"/>
    <n v="0"/>
    <n v="0"/>
    <x v="708"/>
    <n v="-14.11177263276462"/>
    <n v="1145"/>
    <n v="483"/>
    <n v="9"/>
    <n v="22.222222222222221"/>
    <n v="19.19852555534181"/>
    <n v="-9.7453518856221226"/>
    <n v="-0.6762083503194849"/>
    <n v="414"/>
    <n v="177"/>
    <n v="0.91881385146567029"/>
    <n v="-0.2993068216249043"/>
    <x v="714"/>
  </r>
  <r>
    <n v="756"/>
    <x v="1"/>
    <x v="0"/>
    <x v="328"/>
    <x v="1"/>
    <x v="1"/>
    <n v="32"/>
    <n v="141"/>
    <x v="0"/>
    <x v="0"/>
    <n v="3649"/>
    <n v="71.520514883346749"/>
    <n v="15045771.32799999"/>
    <n v="15249091.32799999"/>
    <n v="50.457713279999929"/>
    <n v="122.72727272727271"/>
    <n v="4.2279241270039902"/>
    <n v="28.445332235571328"/>
    <n v="0.14863331853501449"/>
    <n v="0.22512594367371969"/>
    <n v="9.8262745991483505E-2"/>
    <x v="709"/>
    <n v="-4.565314548442907"/>
    <n v="1498"/>
    <n v="97"/>
    <n v="10"/>
    <n v="30"/>
    <n v="84.778266080703162"/>
    <n v="-13.655015850138721"/>
    <n v="4.169704663395124"/>
    <n v="850"/>
    <n v="259"/>
    <n v="2.3595719536433468"/>
    <n v="6.9838100685583191"/>
    <x v="715"/>
  </r>
  <r>
    <n v="757"/>
    <x v="1"/>
    <x v="6"/>
    <x v="329"/>
    <x v="1"/>
    <x v="1"/>
    <n v="33"/>
    <n v="167"/>
    <x v="0"/>
    <x v="0"/>
    <n v="3649"/>
    <n v="47.948511665325817"/>
    <n v="42565356.643999986"/>
    <n v="77798756.643999994"/>
    <n v="325.65356643999979"/>
    <n v="297.88732394366201"/>
    <n v="15.815306823939171"/>
    <n v="65.268133570797332"/>
    <n v="0.24231284025893071"/>
    <n v="0.51697138462147807"/>
    <n v="0.24101648662075639"/>
    <x v="710"/>
    <n v="-24.824631046315481"/>
    <n v="1431"/>
    <n v="303"/>
    <n v="9"/>
    <n v="33.333333333333329"/>
    <n v="434.80127644295192"/>
    <n v="-29.284858170195761"/>
    <n v="17.4628114616016"/>
    <n v="743"/>
    <n v="191"/>
    <n v="5.9969236956637904"/>
    <n v="48.541435463339269"/>
    <x v="716"/>
  </r>
  <r>
    <n v="758"/>
    <x v="1"/>
    <x v="0"/>
    <x v="330"/>
    <x v="0"/>
    <x v="1"/>
    <n v="21"/>
    <n v="62"/>
    <x v="0"/>
    <x v="0"/>
    <n v="3649"/>
    <n v="43.966210780370083"/>
    <n v="92455604.548923269"/>
    <n v="147544575.48892331"/>
    <n v="824.5560454892327"/>
    <n v="355.36315766898872"/>
    <n v="25.28941789017987"/>
    <n v="50.006053889443628"/>
    <n v="0.50572712548147114"/>
    <n v="1.137297988300954"/>
    <n v="0.47516906776517742"/>
    <x v="711"/>
    <n v="-12.055073632261941"/>
    <n v="1444"/>
    <n v="133"/>
    <n v="15"/>
    <n v="33.333333333333329"/>
    <n v="883.83812084674412"/>
    <n v="-30.878816555827509"/>
    <n v="15.98382213342002"/>
    <n v="412"/>
    <n v="105"/>
    <n v="9.6392220548459875"/>
    <n v="60.596330075630483"/>
    <x v="717"/>
  </r>
  <r>
    <n v="759"/>
    <x v="1"/>
    <x v="2"/>
    <x v="331"/>
    <x v="0"/>
    <x v="0"/>
    <n v="25"/>
    <n v="167"/>
    <x v="0"/>
    <x v="0"/>
    <n v="3649"/>
    <n v="44.448913917940473"/>
    <n v="7537450.9799999874"/>
    <n v="11409020.970000001"/>
    <n v="-24.625490200000129"/>
    <n v="-24"/>
    <n v="-2.8250031851580042"/>
    <n v="18.86173580260164"/>
    <n v="0"/>
    <n v="0"/>
    <n v="0"/>
    <x v="712"/>
    <n v="-11.01005570846416"/>
    <n v="3187"/>
    <n v="804"/>
    <n v="13"/>
    <n v="38.461538461538467"/>
    <n v="12.051917627162799"/>
    <n v="-9.5288552287979158"/>
    <n v="-2.1518266797253101"/>
    <n v="406"/>
    <n v="124"/>
    <n v="0.40215019271786628"/>
    <n v="-1.996761725184572"/>
    <x v="718"/>
  </r>
  <r>
    <n v="760"/>
    <x v="1"/>
    <x v="4"/>
    <x v="332"/>
    <x v="0"/>
    <x v="1"/>
    <n v="24"/>
    <n v="68"/>
    <x v="0"/>
    <x v="0"/>
    <n v="3649"/>
    <n v="53.39766787293928"/>
    <n v="315843.08734597999"/>
    <n v="17495499.307345979"/>
    <n v="-96.841569126540193"/>
    <n v="269.19936287871673"/>
    <n v="-29.53781823764745"/>
    <n v="28.091399037102569"/>
    <n v="0"/>
    <n v="0"/>
    <n v="0"/>
    <x v="713"/>
    <n v="-12.776944814422681"/>
    <n v="1173"/>
    <n v="161"/>
    <n v="19"/>
    <n v="26.315789473684209"/>
    <n v="39.255969759365669"/>
    <n v="-98.871177072719846"/>
    <n v="-19.62320490182282"/>
    <n v="349"/>
    <n v="102"/>
    <n v="0.67097826808317884"/>
    <n v="-2.688187596952281"/>
    <x v="719"/>
  </r>
  <r>
    <n v="761"/>
    <x v="1"/>
    <x v="0"/>
    <x v="333"/>
    <x v="1"/>
    <x v="1"/>
    <n v="30"/>
    <n v="170"/>
    <x v="0"/>
    <x v="0"/>
    <n v="3649"/>
    <n v="38.213998390989538"/>
    <n v="7146784.5937999934"/>
    <n v="18816358.305799998"/>
    <n v="-28.53215406200006"/>
    <n v="-41.428571428571431"/>
    <n v="-3.347844833717573"/>
    <n v="51.186259639571873"/>
    <n v="0"/>
    <n v="0"/>
    <n v="0"/>
    <x v="714"/>
    <n v="-64.513305191557407"/>
    <n v="2271"/>
    <n v="1430"/>
    <n v="10"/>
    <n v="20"/>
    <n v="127.9144221564994"/>
    <n v="-30.395140562203551"/>
    <n v="-3.3038221069703888"/>
    <n v="583"/>
    <n v="138"/>
    <n v="1.2099359353089001"/>
    <n v="2.3237765057586999"/>
    <x v="720"/>
  </r>
  <r>
    <n v="762"/>
    <x v="1"/>
    <x v="6"/>
    <x v="334"/>
    <x v="1"/>
    <x v="1"/>
    <n v="33"/>
    <n v="75"/>
    <x v="0"/>
    <x v="0"/>
    <n v="3649"/>
    <n v="51.60901045856798"/>
    <n v="6331160.6635999912"/>
    <n v="16521015.66359999"/>
    <n v="-36.688393364000078"/>
    <n v="1.2987012987012989"/>
    <n v="-4.5278219625207727"/>
    <n v="51.05770155560252"/>
    <n v="0"/>
    <n v="0"/>
    <n v="0"/>
    <x v="715"/>
    <n v="-49.012000809436728"/>
    <n v="3100"/>
    <n v="1166"/>
    <n v="17"/>
    <n v="29.411764705882359"/>
    <n v="118.4878146224531"/>
    <n v="-23.621066484923979"/>
    <n v="-2.6530375957135588"/>
    <n v="486"/>
    <n v="110"/>
    <n v="1.053737897535767"/>
    <n v="0.44180499915143212"/>
    <x v="721"/>
  </r>
  <r>
    <n v="763"/>
    <x v="1"/>
    <x v="3"/>
    <x v="335"/>
    <x v="1"/>
    <x v="1"/>
    <n v="21"/>
    <n v="59"/>
    <x v="0"/>
    <x v="0"/>
    <n v="3649"/>
    <n v="42.558326629123087"/>
    <n v="11733466.267999981"/>
    <n v="18004766.267999981"/>
    <n v="17.334662679999841"/>
    <n v="12.22222222222222"/>
    <n v="1.633664425549153"/>
    <n v="50.034772769928473"/>
    <n v="3.2650581487820921E-2"/>
    <n v="6.2014024197994351E-2"/>
    <n v="2.3681493588988741E-2"/>
    <x v="716"/>
    <n v="-27.32561902869158"/>
    <n v="1414"/>
    <n v="474"/>
    <n v="17"/>
    <n v="41.17647058823529"/>
    <n v="119.43364931778839"/>
    <n v="-39.476601588028153"/>
    <n v="0.94478748100577103"/>
    <n v="404"/>
    <n v="90"/>
    <n v="1.7435966143046211"/>
    <n v="4.3551968366886911"/>
    <x v="722"/>
  </r>
  <r>
    <n v="764"/>
    <x v="1"/>
    <x v="4"/>
    <x v="336"/>
    <x v="1"/>
    <x v="1"/>
    <n v="24"/>
    <n v="176"/>
    <x v="0"/>
    <x v="0"/>
    <n v="3649"/>
    <n v="34.633950120675777"/>
    <n v="2625313.3271999918"/>
    <n v="10523064.880000001"/>
    <n v="-73.746866728000086"/>
    <n v="-47.241379310344833"/>
    <n v="-12.67798429006711"/>
    <n v="24.343940686389651"/>
    <n v="0"/>
    <n v="0"/>
    <n v="0"/>
    <x v="717"/>
    <n v="-75.051818485034445"/>
    <n v="3307"/>
    <n v="3307"/>
    <n v="13"/>
    <n v="7.6923076923076934"/>
    <n v="0.4541676425071417"/>
    <n v="-35.422320801245412"/>
    <n v="-9.7765260348018792"/>
    <n v="476"/>
    <n v="97"/>
    <n v="3.7489317163874E-3"/>
    <n v="-9.2839780924947117"/>
    <x v="723"/>
  </r>
  <r>
    <n v="765"/>
    <x v="1"/>
    <x v="0"/>
    <x v="337"/>
    <x v="1"/>
    <x v="1"/>
    <n v="35"/>
    <n v="167"/>
    <x v="0"/>
    <x v="0"/>
    <n v="3649"/>
    <n v="37.208366854384558"/>
    <n v="20486083.930399999"/>
    <n v="27586378.406399999"/>
    <n v="104.8608393039999"/>
    <n v="21.038961038961041"/>
    <n v="7.5404536962871527"/>
    <n v="31.42678982738234"/>
    <n v="0.23993712809054121"/>
    <n v="0.5021121218645852"/>
    <n v="0.1601069944191138"/>
    <x v="718"/>
    <n v="-15.843777172451089"/>
    <n v="2342"/>
    <n v="590"/>
    <n v="5"/>
    <n v="60"/>
    <n v="86.03629842662086"/>
    <n v="-12.311798611619119"/>
    <n v="15.42323182606156"/>
    <n v="569"/>
    <n v="273"/>
    <n v="6.3092608434165287"/>
    <n v="20.109892122679259"/>
    <x v="724"/>
  </r>
  <r>
    <n v="766"/>
    <x v="1"/>
    <x v="6"/>
    <x v="338"/>
    <x v="1"/>
    <x v="1"/>
    <n v="35"/>
    <n v="182"/>
    <x v="0"/>
    <x v="0"/>
    <n v="3649"/>
    <n v="48.209255533199197"/>
    <n v="7491133.4279999947"/>
    <n v="28079282.388"/>
    <n v="-25.088665720000051"/>
    <n v="175.83333333333329"/>
    <n v="-2.886845898130352"/>
    <n v="64.763732440135499"/>
    <n v="0"/>
    <n v="0"/>
    <n v="0"/>
    <x v="338"/>
    <n v="-41.780057579733473"/>
    <n v="1969"/>
    <n v="430"/>
    <n v="6"/>
    <n v="33.333333333333329"/>
    <n v="38.837544324404071"/>
    <n v="-36.372649117355472"/>
    <n v="-4.7140921963794824"/>
    <n v="461"/>
    <n v="293"/>
    <n v="0.85380790693768716"/>
    <n v="-1.674958589635883"/>
    <x v="332"/>
  </r>
  <r>
    <n v="767"/>
    <x v="1"/>
    <x v="4"/>
    <x v="339"/>
    <x v="1"/>
    <x v="1"/>
    <n v="26"/>
    <n v="87"/>
    <x v="0"/>
    <x v="0"/>
    <n v="3649"/>
    <n v="26.237424547283702"/>
    <n v="9827289.222399991"/>
    <n v="13454707.94319999"/>
    <n v="-1.7271077760000899"/>
    <n v="-86.80412371134021"/>
    <n v="-0.17651744836635341"/>
    <n v="28.148630574428712"/>
    <n v="0"/>
    <n v="0"/>
    <n v="0"/>
    <x v="719"/>
    <n v="-25.061066956517902"/>
    <n v="1054"/>
    <n v="535"/>
    <n v="9"/>
    <n v="33.333333333333329"/>
    <n v="47.045767301460437"/>
    <n v="-25.46257923327828"/>
    <n v="-0.1935477076116521"/>
    <n v="272"/>
    <n v="106"/>
    <n v="1.2422402328743041"/>
    <n v="1.7581459396071071"/>
    <x v="725"/>
  </r>
  <r>
    <n v="768"/>
    <x v="1"/>
    <x v="4"/>
    <x v="340"/>
    <x v="1"/>
    <x v="1"/>
    <n v="23"/>
    <n v="158"/>
    <x v="0"/>
    <x v="0"/>
    <n v="3649"/>
    <n v="42.397425583266291"/>
    <n v="13625643.72461449"/>
    <n v="14989760.98689848"/>
    <n v="36.25643724614492"/>
    <n v="267.72139913247781"/>
    <n v="3.1856864032424599"/>
    <n v="49.017723849085051"/>
    <n v="6.4990500437158163E-2"/>
    <n v="0.12892692280389009"/>
    <n v="5.3315021941613243E-2"/>
    <x v="720"/>
    <n v="-20.14677889795971"/>
    <n v="2102"/>
    <n v="465"/>
    <n v="11"/>
    <n v="54.54545454545454"/>
    <n v="92.791905527320708"/>
    <n v="-37.408443201491551"/>
    <n v="2.8523888342202319"/>
    <n v="351"/>
    <n v="138"/>
    <n v="2.0157459861193212"/>
    <n v="6.6164878052648799"/>
    <x v="726"/>
  </r>
  <r>
    <n v="769"/>
    <x v="1"/>
    <x v="7"/>
    <x v="341"/>
    <x v="0"/>
    <x v="1"/>
    <n v="34"/>
    <n v="70"/>
    <x v="0"/>
    <x v="0"/>
    <n v="3649"/>
    <n v="43.161705551086079"/>
    <n v="8267814.6821015049"/>
    <n v="15337938.223999999"/>
    <n v="-17.321853178984949"/>
    <n v="-34.946236559139777"/>
    <n v="-1.9096933868040571"/>
    <n v="28.459269390251539"/>
    <n v="0"/>
    <n v="0"/>
    <n v="0"/>
    <x v="721"/>
    <n v="-9.9504677734275173"/>
    <n v="2775"/>
    <n v="176"/>
    <n v="17"/>
    <n v="23.52941176470588"/>
    <n v="38.857760930785503"/>
    <n v="-16.766546810494081"/>
    <n v="-1.1126824301902041"/>
    <n v="312"/>
    <n v="92"/>
    <n v="1.025625566563241"/>
    <n v="0.16599642988407051"/>
    <x v="727"/>
  </r>
  <r>
    <n v="770"/>
    <x v="1"/>
    <x v="5"/>
    <x v="342"/>
    <x v="1"/>
    <x v="1"/>
    <n v="24"/>
    <n v="69"/>
    <x v="0"/>
    <x v="0"/>
    <n v="3649"/>
    <n v="30.490748189863229"/>
    <n v="6195878.7183999931"/>
    <n v="25340984.232000001"/>
    <n v="-38.041212816000069"/>
    <n v="-14.08450704225352"/>
    <n v="-4.7366261353725347"/>
    <n v="34.787151768692397"/>
    <n v="0"/>
    <n v="0"/>
    <n v="0"/>
    <x v="722"/>
    <n v="-23.057842934498581"/>
    <n v="2923"/>
    <n v="608"/>
    <n v="12"/>
    <n v="33.333333333333329"/>
    <n v="42.173888940926368"/>
    <n v="-31.386683805520342"/>
    <n v="-3.9111889930388499"/>
    <n v="170"/>
    <n v="92"/>
    <n v="0.68421493801423716"/>
    <n v="-2.377359991165072"/>
    <x v="728"/>
  </r>
  <r>
    <n v="771"/>
    <x v="1"/>
    <x v="0"/>
    <x v="343"/>
    <x v="1"/>
    <x v="1"/>
    <n v="29"/>
    <n v="104"/>
    <x v="0"/>
    <x v="0"/>
    <n v="3649"/>
    <n v="38.078005629272212"/>
    <n v="5288649.5951999919"/>
    <n v="10000000"/>
    <n v="-47.113504048000081"/>
    <n v="3.8961038961038961"/>
    <n v="-6.2508398982544788"/>
    <n v="35.046635674345957"/>
    <n v="0"/>
    <n v="0"/>
    <n v="0"/>
    <x v="723"/>
    <n v="-61.424131440000053"/>
    <n v="2975"/>
    <n v="2975"/>
    <n v="15"/>
    <n v="13.33333333333333"/>
    <n v="50.625700771976831"/>
    <n v="-18.920824422457759"/>
    <n v="-4.1580447248723669"/>
    <n v="503"/>
    <n v="92"/>
    <n v="0.57775405899199217"/>
    <n v="-3.1003681818059792"/>
    <x v="729"/>
  </r>
  <r>
    <n v="772"/>
    <x v="1"/>
    <x v="9"/>
    <x v="344"/>
    <x v="1"/>
    <x v="1"/>
    <n v="29"/>
    <n v="117"/>
    <x v="0"/>
    <x v="0"/>
    <n v="3649"/>
    <n v="0"/>
    <n v="10000000"/>
    <n v="10000000"/>
    <n v="0"/>
    <n v="-7.1999999999999993"/>
    <n v="0"/>
    <n v="0"/>
    <m/>
    <m/>
    <m/>
    <x v="113"/>
    <m/>
    <m/>
    <m/>
    <m/>
    <m/>
    <m/>
    <m/>
    <m/>
    <m/>
    <m/>
    <m/>
    <m/>
    <x v="0"/>
  </r>
  <r>
    <n v="773"/>
    <x v="1"/>
    <x v="6"/>
    <x v="345"/>
    <x v="1"/>
    <x v="1"/>
    <n v="28"/>
    <n v="73"/>
    <x v="0"/>
    <x v="0"/>
    <n v="3649"/>
    <n v="29.485116653258249"/>
    <n v="16206124.56959999"/>
    <n v="21699636.633599989"/>
    <n v="62.061245695999858"/>
    <n v="-74.545454545454547"/>
    <n v="5.0158100916352746"/>
    <n v="29.467730074695972"/>
    <n v="0.17021365673300931"/>
    <n v="0.32512959468555092"/>
    <n v="9.5359175400025892E-2"/>
    <x v="724"/>
    <n v="-16.78988765244824"/>
    <n v="1615"/>
    <n v="323"/>
    <n v="12"/>
    <n v="25"/>
    <n v="98.136220275506773"/>
    <n v="-16.802656768493861"/>
    <n v="4.1053895188678746"/>
    <n v="235"/>
    <n v="88"/>
    <n v="2.276404912789578"/>
    <n v="8.0275872523410108"/>
    <x v="730"/>
  </r>
  <r>
    <n v="774"/>
    <x v="1"/>
    <x v="6"/>
    <x v="346"/>
    <x v="1"/>
    <x v="1"/>
    <n v="33"/>
    <n v="99"/>
    <x v="0"/>
    <x v="0"/>
    <n v="3649"/>
    <n v="55.810213108162444"/>
    <n v="61991987.783599973"/>
    <n v="97378182.747599989"/>
    <n v="519.91987783599973"/>
    <n v="530.13698630136992"/>
    <n v="20.30534037963956"/>
    <n v="45.768082108664167"/>
    <n v="0.44365722669850821"/>
    <n v="0.98493507574050421"/>
    <n v="0.46346336240054098"/>
    <x v="725"/>
    <n v="-6.2424384683438356"/>
    <n v="1435"/>
    <n v="76"/>
    <n v="12"/>
    <n v="41.666666666666671"/>
    <n v="248.49146755980041"/>
    <n v="-14.388448147936771"/>
    <n v="16.42044669288034"/>
    <n v="948"/>
    <n v="169"/>
    <n v="8.0883378633444121"/>
    <n v="31.079085847067979"/>
    <x v="731"/>
  </r>
  <r>
    <n v="775"/>
    <x v="1"/>
    <x v="7"/>
    <x v="347"/>
    <x v="1"/>
    <x v="1"/>
    <n v="34"/>
    <n v="126"/>
    <x v="0"/>
    <x v="0"/>
    <n v="3649"/>
    <n v="14.274225975070371"/>
    <n v="9194439.2679999992"/>
    <n v="13831539.267999999"/>
    <n v="-8.0556073200000071"/>
    <n v="-64.536082474226802"/>
    <n v="-0.84739551230212928"/>
    <n v="31.102820469305179"/>
    <n v="0"/>
    <n v="0"/>
    <n v="0"/>
    <x v="346"/>
    <n v="-22.649246711586461"/>
    <n v="935"/>
    <n v="339"/>
    <n v="3"/>
    <n v="33.333333333333329"/>
    <n v="3.3242867180073521"/>
    <n v="-10.90691170595286"/>
    <n v="-2.7606912712699772"/>
    <n v="320"/>
    <n v="169"/>
    <n v="0.30147426286856521"/>
    <n v="-2.5674937201794661"/>
    <x v="732"/>
  </r>
  <r>
    <n v="776"/>
    <x v="1"/>
    <x v="6"/>
    <x v="348"/>
    <x v="1"/>
    <x v="1"/>
    <n v="30"/>
    <n v="101"/>
    <x v="0"/>
    <x v="0"/>
    <n v="3649"/>
    <n v="34.271922767497983"/>
    <n v="23744343.673999991"/>
    <n v="26530374.592"/>
    <n v="137.44343674000001"/>
    <n v="-21.349297410408401"/>
    <n v="9.1615403265533413"/>
    <n v="28.07642142706387"/>
    <n v="0.32630726641402391"/>
    <n v="0.60589340864060326"/>
    <n v="0.37061121151431048"/>
    <x v="347"/>
    <n v="-9.4756405413092342"/>
    <n v="1499"/>
    <n v="108"/>
    <n v="5"/>
    <n v="60"/>
    <n v="126.8111599414036"/>
    <n v="-4.425034785843196"/>
    <n v="18.881134580830579"/>
    <n v="553"/>
    <n v="244"/>
    <n v="17.631777927257101"/>
    <n v="26.476449041818331"/>
    <x v="341"/>
  </r>
  <r>
    <n v="777"/>
    <x v="1"/>
    <x v="3"/>
    <x v="349"/>
    <x v="1"/>
    <x v="1"/>
    <n v="34"/>
    <n v="129"/>
    <x v="0"/>
    <x v="0"/>
    <n v="3649"/>
    <n v="23.920935861234369"/>
    <n v="4974424.8437247761"/>
    <n v="10000000"/>
    <n v="-50.255751562752238"/>
    <n v="793.72464106043856"/>
    <n v="-6.8521719886357353"/>
    <n v="30.820054647346179"/>
    <n v="0"/>
    <n v="0"/>
    <n v="0"/>
    <x v="726"/>
    <n v="-63.002651562752241"/>
    <n v="1564"/>
    <n v="1564"/>
    <n v="8"/>
    <n v="25"/>
    <n v="32.072917457728423"/>
    <n v="-30.90052942757999"/>
    <n v="-8.3592951738563404"/>
    <n v="263"/>
    <n v="106"/>
    <n v="0.37812030236486821"/>
    <n v="-6.8256648886790616"/>
    <x v="733"/>
  </r>
  <r>
    <n v="778"/>
    <x v="1"/>
    <x v="4"/>
    <x v="350"/>
    <x v="1"/>
    <x v="1"/>
    <n v="20"/>
    <n v="153"/>
    <x v="0"/>
    <x v="0"/>
    <n v="3649"/>
    <n v="50.180940892641743"/>
    <n v="9012674.1119999904"/>
    <n v="16289962.402000001"/>
    <n v="-9.8732588800000958"/>
    <n v="305.71428571428572"/>
    <n v="-1.047798219900764"/>
    <n v="40.139478984907143"/>
    <n v="0"/>
    <n v="0"/>
    <n v="0"/>
    <x v="349"/>
    <n v="-38.882876134206022"/>
    <n v="2205"/>
    <n v="1023"/>
    <n v="11"/>
    <n v="18.18181818181818"/>
    <n v="190.99695749715721"/>
    <n v="-41.778408623219967"/>
    <n v="-0.94361784565832885"/>
    <n v="1056"/>
    <n v="166"/>
    <n v="1.8522777743502921"/>
    <n v="8.1931846653968954"/>
    <x v="734"/>
  </r>
  <r>
    <n v="779"/>
    <x v="1"/>
    <x v="6"/>
    <x v="351"/>
    <x v="1"/>
    <x v="1"/>
    <n v="22"/>
    <n v="140"/>
    <x v="0"/>
    <x v="0"/>
    <n v="3649"/>
    <n v="36.68543845534996"/>
    <n v="10570370.982799999"/>
    <n v="14798506.982799999"/>
    <n v="5.7037098279999574"/>
    <n v="-41.53846153846154"/>
    <n v="0.5638682027780062"/>
    <n v="39.45866126211903"/>
    <n v="1.4290099682609581E-2"/>
    <n v="2.418506255296566E-2"/>
    <n v="1.1382830882225459E-2"/>
    <x v="727"/>
    <n v="-29.089316397495391"/>
    <n v="1878"/>
    <n v="529"/>
    <n v="8"/>
    <n v="37.5"/>
    <n v="56.954511728782578"/>
    <n v="-18.45722632840592"/>
    <n v="0.69572156977417698"/>
    <n v="425"/>
    <n v="168"/>
    <n v="1.4123235724819021"/>
    <n v="3.280040753491047"/>
    <x v="735"/>
  </r>
  <r>
    <n v="780"/>
    <x v="1"/>
    <x v="0"/>
    <x v="352"/>
    <x v="1"/>
    <x v="1"/>
    <n v="34"/>
    <n v="69"/>
    <x v="0"/>
    <x v="0"/>
    <n v="3649"/>
    <n v="39.476861167002014"/>
    <n v="17027674.456799991"/>
    <n v="34143132.177599996"/>
    <n v="70.276744567999884"/>
    <n v="141.81818181818181"/>
    <n v="5.5458361410796408"/>
    <n v="64.084586140804831"/>
    <n v="8.6539314288376412E-2"/>
    <n v="0.16138289538179229"/>
    <n v="9.1228361617225529E-2"/>
    <x v="728"/>
    <n v="-25.852250222474229"/>
    <n v="1949"/>
    <n v="344"/>
    <n v="9"/>
    <n v="55.555555555555557"/>
    <n v="79.330258235571847"/>
    <n v="-15.98866407040525"/>
    <n v="6.0922833215363514"/>
    <n v="306"/>
    <n v="158"/>
    <n v="2.8801666311049088"/>
    <n v="8.873207768351147"/>
    <x v="736"/>
  </r>
  <r>
    <n v="781"/>
    <x v="1"/>
    <x v="0"/>
    <x v="353"/>
    <x v="1"/>
    <x v="1"/>
    <n v="22"/>
    <n v="62"/>
    <x v="0"/>
    <x v="0"/>
    <n v="3649"/>
    <n v="61.037394451145957"/>
    <n v="27403180.1352094"/>
    <n v="35353557.308809407"/>
    <n v="174.03180135209399"/>
    <n v="294.36619718309862"/>
    <n v="10.75440660874234"/>
    <n v="21.871168554176439"/>
    <n v="0.49171614137136349"/>
    <n v="0.85162866395313652"/>
    <n v="0.46689162990050909"/>
    <x v="729"/>
    <n v="-5.6509458181068766"/>
    <n v="853"/>
    <n v="103"/>
    <n v="16"/>
    <n v="62.5"/>
    <n v="34.362574434488138"/>
    <n v="-10.10787055533361"/>
    <n v="6.503202179531864"/>
    <n v="273"/>
    <n v="138"/>
    <n v="7.8912042646556673"/>
    <n v="7.1095783980213918"/>
    <x v="737"/>
  </r>
  <r>
    <n v="782"/>
    <x v="1"/>
    <x v="7"/>
    <x v="354"/>
    <x v="1"/>
    <x v="1"/>
    <n v="20"/>
    <n v="148"/>
    <x v="0"/>
    <x v="0"/>
    <n v="3649"/>
    <n v="52.763210972166199"/>
    <n v="7560344.359999992"/>
    <n v="13133718.960000001"/>
    <n v="-24.39655640000008"/>
    <n v="165"/>
    <n v="-2.8029064585384789"/>
    <n v="36.122706436867077"/>
    <n v="0"/>
    <n v="0"/>
    <n v="0"/>
    <x v="730"/>
    <n v="-31.38748340718131"/>
    <n v="2130"/>
    <n v="770"/>
    <n v="15"/>
    <n v="33.333333333333329"/>
    <n v="20.859534768323648"/>
    <n v="-19.988486933958839"/>
    <n v="-1.8485337580387169"/>
    <n v="282"/>
    <n v="128"/>
    <n v="0.7702814352087155"/>
    <n v="-1.1941004118231611"/>
    <x v="738"/>
  </r>
  <r>
    <n v="783"/>
    <x v="1"/>
    <x v="5"/>
    <x v="355"/>
    <x v="1"/>
    <x v="1"/>
    <n v="24"/>
    <n v="186"/>
    <x v="0"/>
    <x v="0"/>
    <n v="3649"/>
    <n v="44.59187776437475"/>
    <n v="837017.70604299696"/>
    <n v="13317341.902876999"/>
    <n v="-91.629822939570033"/>
    <n v="-16.12023647299786"/>
    <n v="-22.224279820494061"/>
    <n v="48.500925460934653"/>
    <n v="0"/>
    <n v="0"/>
    <n v="0"/>
    <x v="731"/>
    <n v="-20.063153278829891"/>
    <n v="2957"/>
    <n v="401"/>
    <n v="15"/>
    <n v="0"/>
    <n v="-0.1198561725929026"/>
    <n v="-44.132665664674619"/>
    <n v="-15.24194884065135"/>
    <n v="352"/>
    <n v="107"/>
    <n v="0"/>
    <n v="-14.444023000824719"/>
    <x v="739"/>
  </r>
  <r>
    <n v="784"/>
    <x v="1"/>
    <x v="4"/>
    <x v="356"/>
    <x v="0"/>
    <x v="1"/>
    <n v="26"/>
    <n v="187"/>
    <x v="0"/>
    <x v="0"/>
    <n v="3649"/>
    <n v="29.955770004020909"/>
    <n v="9996645.5176537056"/>
    <n v="14738255.961653709"/>
    <n v="-3.3544823462944483E-2"/>
    <n v="-63.457209820577482"/>
    <n v="-3.3995054055435681E-3"/>
    <n v="17.107465578638969"/>
    <n v="0"/>
    <n v="0"/>
    <n v="0"/>
    <x v="732"/>
    <n v="-14.186847553453649"/>
    <n v="1802"/>
    <n v="316"/>
    <n v="8"/>
    <n v="25"/>
    <n v="29.58898183266114"/>
    <n v="-9.2413304947305264"/>
    <n v="-3.902575420455801E-3"/>
    <n v="627"/>
    <n v="135"/>
    <n v="1.1569450862481661"/>
    <n v="0.60939580626631495"/>
    <x v="740"/>
  </r>
  <r>
    <n v="785"/>
    <x v="1"/>
    <x v="5"/>
    <x v="357"/>
    <x v="1"/>
    <x v="1"/>
    <n v="31"/>
    <n v="93"/>
    <x v="0"/>
    <x v="0"/>
    <n v="3649"/>
    <n v="42.880128720836687"/>
    <n v="9571174.8427264504"/>
    <n v="20189705.190726452"/>
    <n v="-4.2882515727354953"/>
    <n v="-11.48857606003407"/>
    <n v="-0.44330016129374711"/>
    <n v="31.190673269738429"/>
    <n v="0"/>
    <n v="0"/>
    <n v="0"/>
    <x v="733"/>
    <n v="-14.10335109902851"/>
    <n v="1002"/>
    <n v="212"/>
    <n v="11"/>
    <n v="36.363636363636367"/>
    <n v="38.441465178494653"/>
    <n v="-30.303416120435699"/>
    <n v="-0.39843337257784439"/>
    <n v="378"/>
    <n v="142"/>
    <n v="1.2156561977266589"/>
    <n v="1.56825668257833"/>
    <x v="741"/>
  </r>
  <r>
    <n v="786"/>
    <x v="1"/>
    <x v="6"/>
    <x v="358"/>
    <x v="1"/>
    <x v="1"/>
    <n v="22"/>
    <n v="177"/>
    <x v="0"/>
    <x v="0"/>
    <n v="3649"/>
    <n v="40.144810941271118"/>
    <n v="6242888.5287999921"/>
    <n v="14409502.442"/>
    <n v="-37.571114712000082"/>
    <n v="-70.463256803386088"/>
    <n v="-4.6636072859224216"/>
    <n v="23.717683373090409"/>
    <n v="0"/>
    <n v="0"/>
    <n v="0"/>
    <x v="734"/>
    <n v="-12.55984604762588"/>
    <n v="2711"/>
    <n v="355"/>
    <n v="10"/>
    <n v="30"/>
    <n v="15.33503906167102"/>
    <n v="-13.554027564583331"/>
    <n v="-4.6022299015240016"/>
    <n v="402"/>
    <n v="143"/>
    <n v="0.36758521611558292"/>
    <n v="-4.2082742401792164"/>
    <x v="742"/>
  </r>
  <r>
    <n v="787"/>
    <x v="1"/>
    <x v="3"/>
    <x v="359"/>
    <x v="1"/>
    <x v="1"/>
    <n v="24"/>
    <n v="57"/>
    <x v="0"/>
    <x v="0"/>
    <n v="3649"/>
    <n v="14.756735022115"/>
    <n v="5993290.7589385528"/>
    <n v="11793650.010938549"/>
    <n v="-40.067092410614471"/>
    <n v="-67.727918620147904"/>
    <n v="-5.0551267755567606"/>
    <n v="26.391352197833921"/>
    <n v="0"/>
    <n v="0"/>
    <n v="0"/>
    <x v="358"/>
    <n v="-14.62503476055794"/>
    <n v="2822"/>
    <n v="505"/>
    <n v="5"/>
    <n v="20"/>
    <n v="32.316119878390758"/>
    <n v="-34.926570251054812"/>
    <n v="-9.7323103973550715"/>
    <n v="264"/>
    <n v="108"/>
    <n v="0.47002118427884237"/>
    <n v="-7.2876966037734592"/>
    <x v="352"/>
  </r>
  <r>
    <n v="788"/>
    <x v="1"/>
    <x v="0"/>
    <x v="360"/>
    <x v="0"/>
    <x v="0"/>
    <n v="27"/>
    <n v="155"/>
    <x v="0"/>
    <x v="0"/>
    <n v="3649"/>
    <n v="40.627514078841507"/>
    <n v="105161550.926"/>
    <n v="170887746.80599999"/>
    <n v="951.61550925999984"/>
    <n v="1111.805555555555"/>
    <n v="26.935544423291489"/>
    <n v="40.53767975736082"/>
    <n v="0.66445698383614427"/>
    <n v="1.4641518755374721"/>
    <n v="0.62525897248686202"/>
    <x v="735"/>
    <n v="-9.0095794752787288"/>
    <n v="1035"/>
    <n v="113"/>
    <n v="10"/>
    <n v="40"/>
    <n v="1272.724589788736"/>
    <n v="-12.226540272884669"/>
    <n v="26.528151816349531"/>
    <n v="644"/>
    <n v="145"/>
    <n v="26.401793344071901"/>
    <n v="125.05546218281199"/>
    <x v="743"/>
  </r>
  <r>
    <n v="789"/>
    <x v="1"/>
    <x v="5"/>
    <x v="361"/>
    <x v="0"/>
    <x v="1"/>
    <n v="22"/>
    <n v="182"/>
    <x v="0"/>
    <x v="0"/>
    <n v="3649"/>
    <n v="55.872888173773127"/>
    <n v="40571187.266000003"/>
    <n v="58437625.345999993"/>
    <n v="305.71187265999998"/>
    <n v="420.98765432098759"/>
    <n v="15.2533628560209"/>
    <n v="38.824184192755368"/>
    <n v="0.39288302312524048"/>
    <n v="0.77328249756251644"/>
    <n v="0.41579050880893392"/>
    <x v="736"/>
    <n v="-9.4976955380294186"/>
    <n v="978"/>
    <n v="82"/>
    <n v="10"/>
    <n v="30"/>
    <n v="162.57151212359599"/>
    <n v="-16.766546810494081"/>
    <n v="15.032981841037209"/>
    <n v="725"/>
    <n v="203"/>
    <n v="6.3963372212325282"/>
    <n v="26.40475610353009"/>
    <x v="744"/>
  </r>
  <r>
    <n v="790"/>
    <x v="1"/>
    <x v="0"/>
    <x v="362"/>
    <x v="0"/>
    <x v="0"/>
    <n v="20"/>
    <n v="85"/>
    <x v="0"/>
    <x v="0"/>
    <n v="3649"/>
    <n v="53.338696701528562"/>
    <n v="17225924.555999979"/>
    <n v="27424969.91599999"/>
    <n v="72.259245559999826"/>
    <n v="181.1881188118812"/>
    <n v="5.6674607575393887"/>
    <n v="37.263000737459038"/>
    <n v="0.15209351489082071"/>
    <n v="0.25708956331110971"/>
    <n v="0.123366442721997"/>
    <x v="361"/>
    <n v="-16.31299244541044"/>
    <n v="833"/>
    <n v="166"/>
    <n v="18"/>
    <n v="44.444444444444443"/>
    <n v="57.596351506220202"/>
    <n v="-15.48603214604015"/>
    <n v="3.0676920863160539"/>
    <n v="305"/>
    <n v="108"/>
    <n v="1.888271868272215"/>
    <n v="5.0335928053661414"/>
    <x v="355"/>
  </r>
  <r>
    <n v="791"/>
    <x v="1"/>
    <x v="0"/>
    <x v="363"/>
    <x v="1"/>
    <x v="1"/>
    <n v="24"/>
    <n v="58"/>
    <x v="0"/>
    <x v="0"/>
    <n v="3649"/>
    <n v="38.480096501809413"/>
    <n v="2323793.8003999959"/>
    <n v="13783454.4"/>
    <n v="-76.762061996000043"/>
    <n v="-52.857142857142861"/>
    <n v="-13.746094922674891"/>
    <n v="36.867898214787068"/>
    <n v="0"/>
    <n v="0"/>
    <n v="0"/>
    <x v="737"/>
    <n v="-41.630278461637552"/>
    <n v="3333"/>
    <n v="1670"/>
    <n v="20"/>
    <n v="15"/>
    <n v="129.60952604001631"/>
    <n v="-33.413237448395257"/>
    <n v="-7.037664034838631"/>
    <n v="182"/>
    <n v="69"/>
    <n v="0.66798136064017788"/>
    <n v="-3.686139727667086"/>
    <x v="745"/>
  </r>
  <r>
    <n v="792"/>
    <x v="1"/>
    <x v="5"/>
    <x v="364"/>
    <x v="1"/>
    <x v="1"/>
    <n v="27"/>
    <n v="164"/>
    <x v="0"/>
    <x v="0"/>
    <n v="3649"/>
    <n v="49.296340973059912"/>
    <n v="4917320.5465111453"/>
    <n v="15734049.199642841"/>
    <n v="-50.826794534888542"/>
    <n v="140.7954261535489"/>
    <n v="-6.9398374953923536"/>
    <n v="38.993304325318057"/>
    <n v="0"/>
    <n v="0"/>
    <n v="0"/>
    <x v="738"/>
    <n v="-37.093076528396161"/>
    <n v="2404"/>
    <n v="661"/>
    <n v="20"/>
    <n v="10"/>
    <n v="101.3088141071045"/>
    <n v="-20.095889087923659"/>
    <n v="-3.4873834737629061"/>
    <n v="518"/>
    <n v="89"/>
    <n v="0.76594482007521791"/>
    <n v="-1.553926737401276"/>
    <x v="746"/>
  </r>
  <r>
    <n v="793"/>
    <x v="1"/>
    <x v="2"/>
    <x v="365"/>
    <x v="1"/>
    <x v="1"/>
    <n v="25"/>
    <n v="137"/>
    <x v="0"/>
    <x v="0"/>
    <n v="3649"/>
    <n v="35.840707964601769"/>
    <n v="10767907.79959999"/>
    <n v="16147973.880399991"/>
    <n v="7.6790779959999016"/>
    <n v="-32.524271844660198"/>
    <n v="0.75278913184486651"/>
    <n v="32.181306967002428"/>
    <n v="2.3392124273161109E-2"/>
    <n v="3.9489932614634911E-2"/>
    <n v="2.1172620506631351E-2"/>
    <x v="364"/>
    <n v="-26.31859147047323"/>
    <n v="1254"/>
    <n v="533"/>
    <n v="10"/>
    <n v="30"/>
    <n v="51.612936271346179"/>
    <n v="-24.389797663364721"/>
    <n v="0.74257642934696388"/>
    <n v="349"/>
    <n v="129"/>
    <n v="1.438943460899335"/>
    <n v="2.3509673528860828"/>
    <x v="747"/>
  </r>
  <r>
    <n v="794"/>
    <x v="1"/>
    <x v="6"/>
    <x v="366"/>
    <x v="1"/>
    <x v="1"/>
    <n v="32"/>
    <n v="183"/>
    <x v="0"/>
    <x v="0"/>
    <n v="3649"/>
    <n v="51.348088531187123"/>
    <n v="9351966.7264999729"/>
    <n v="36913815.000099987"/>
    <n v="-6.4803327350002711"/>
    <n v="1056.9230769230769"/>
    <n v="-0.67711782153790923"/>
    <n v="63.283832215692449"/>
    <n v="0"/>
    <n v="0"/>
    <n v="0"/>
    <x v="739"/>
    <n v="-29.46546228544566"/>
    <n v="2363"/>
    <n v="288"/>
    <n v="16"/>
    <n v="18.75"/>
    <n v="136.85862679070831"/>
    <n v="-30.53448643582589"/>
    <n v="-0.41794609488012829"/>
    <n v="553"/>
    <n v="116"/>
    <n v="1.529905018848444"/>
    <n v="5.8031687111820327"/>
    <x v="748"/>
  </r>
  <r>
    <n v="795"/>
    <x v="1"/>
    <x v="3"/>
    <x v="367"/>
    <x v="1"/>
    <x v="1"/>
    <n v="24"/>
    <n v="66"/>
    <x v="0"/>
    <x v="0"/>
    <n v="3649"/>
    <n v="50.643604183427193"/>
    <n v="61055341.657599948"/>
    <n v="63734341.657599948"/>
    <n v="510.55341657599939"/>
    <n v="186.7549668874172"/>
    <n v="20.1287529030824"/>
    <n v="44.411472577172113"/>
    <n v="0.45323317906438348"/>
    <n v="0.97145039456787474"/>
    <n v="0.39155336050966622"/>
    <x v="740"/>
    <n v="-16.307578058265911"/>
    <n v="1785"/>
    <n v="196"/>
    <n v="13"/>
    <n v="53.846153846153847"/>
    <n v="181.083464869479"/>
    <n v="-11.149565306907791"/>
    <n v="14.932175628935919"/>
    <n v="472"/>
    <n v="141"/>
    <n v="7.7554744207542816"/>
    <n v="21.487002240601381"/>
    <x v="749"/>
  </r>
  <r>
    <n v="796"/>
    <x v="1"/>
    <x v="5"/>
    <x v="368"/>
    <x v="1"/>
    <x v="1"/>
    <n v="35"/>
    <n v="84"/>
    <x v="0"/>
    <x v="0"/>
    <n v="3649"/>
    <n v="27.43362831858407"/>
    <n v="17163175.019599989"/>
    <n v="38465952.222799987"/>
    <n v="71.631750195999928"/>
    <n v="-36.036036036036037"/>
    <n v="5.6283784178236207"/>
    <n v="43.088946144914438"/>
    <n v="0.1306223271020498"/>
    <n v="0.31028923771434958"/>
    <n v="9.5990503869980606E-2"/>
    <x v="741"/>
    <n v="-20.989853472331578"/>
    <n v="1550"/>
    <n v="336"/>
    <n v="9"/>
    <n v="22.222222222222221"/>
    <n v="176.0323974866524"/>
    <n v="-17.797757734965831"/>
    <n v="6.1857857585324583"/>
    <n v="318"/>
    <n v="110"/>
    <n v="3.6275288102223882"/>
    <n v="14.62363957759953"/>
    <x v="750"/>
  </r>
  <r>
    <n v="797"/>
    <x v="1"/>
    <x v="0"/>
    <x v="369"/>
    <x v="1"/>
    <x v="1"/>
    <n v="35"/>
    <n v="193"/>
    <x v="0"/>
    <x v="0"/>
    <n v="3649"/>
    <n v="45.897023330651649"/>
    <n v="42784333.010999992"/>
    <n v="53480333.010999992"/>
    <n v="327.84333011000001"/>
    <n v="380"/>
    <n v="15.875563418040279"/>
    <n v="51.897138292886723"/>
    <n v="0.30590440899544302"/>
    <n v="0.63431862180084797"/>
    <n v="0.33222151756738239"/>
    <x v="368"/>
    <n v="-11.3608456600805"/>
    <n v="1444"/>
    <n v="142"/>
    <n v="7"/>
    <n v="42.857142857142847"/>
    <n v="155.24925644781811"/>
    <n v="-9.795745105872955"/>
    <n v="23.079064168521992"/>
    <n v="631"/>
    <n v="239"/>
    <n v="11.1865882881077"/>
    <n v="34.931928684907568"/>
    <x v="362"/>
  </r>
  <r>
    <n v="798"/>
    <x v="1"/>
    <x v="0"/>
    <x v="370"/>
    <x v="1"/>
    <x v="1"/>
    <n v="22"/>
    <n v="94"/>
    <x v="0"/>
    <x v="0"/>
    <n v="3649"/>
    <n v="53.05711987127917"/>
    <n v="16730523.834635129"/>
    <n v="23119906.062635131"/>
    <n v="67.305238346351288"/>
    <n v="225.73676463784099"/>
    <n v="5.3553607953771731"/>
    <n v="35.632209861356372"/>
    <n v="0.15029549994835259"/>
    <n v="0.24191872065802211"/>
    <n v="0.14217473611388601"/>
    <x v="742"/>
    <n v="-14.4689456980683"/>
    <n v="942"/>
    <n v="223"/>
    <n v="13"/>
    <n v="30.76923076923077"/>
    <n v="87.411218081179413"/>
    <n v="-10.3639706953103"/>
    <n v="4.0383576840751889"/>
    <n v="583"/>
    <n v="146"/>
    <n v="2.3296734384156719"/>
    <n v="7.1817070458205929"/>
    <x v="751"/>
  </r>
  <r>
    <n v="799"/>
    <x v="1"/>
    <x v="1"/>
    <x v="371"/>
    <x v="1"/>
    <x v="1"/>
    <n v="28"/>
    <n v="148"/>
    <x v="0"/>
    <x v="0"/>
    <n v="3649"/>
    <n v="0"/>
    <n v="10000000"/>
    <n v="10000000"/>
    <n v="0"/>
    <n v="-74.489795918367349"/>
    <n v="0"/>
    <n v="0"/>
    <m/>
    <m/>
    <m/>
    <x v="113"/>
    <m/>
    <m/>
    <m/>
    <m/>
    <m/>
    <m/>
    <m/>
    <m/>
    <m/>
    <m/>
    <m/>
    <m/>
    <x v="0"/>
  </r>
  <r>
    <n v="800"/>
    <x v="1"/>
    <x v="4"/>
    <x v="372"/>
    <x v="0"/>
    <x v="1"/>
    <n v="33"/>
    <n v="173"/>
    <x v="0"/>
    <x v="0"/>
    <n v="3649"/>
    <n v="37.731295253419148"/>
    <n v="14881381.069999989"/>
    <n v="18811664.859999988"/>
    <n v="48.813810699999891"/>
    <n v="-67.567567567567565"/>
    <n v="4.1119164450142076"/>
    <n v="19.134110102427311"/>
    <n v="0.21489980056572261"/>
    <n v="0.33412845487869369"/>
    <n v="0.15158857645303239"/>
    <x v="743"/>
    <n v="-7.1305219377566749"/>
    <n v="2006"/>
    <n v="139"/>
    <n v="5"/>
    <n v="80"/>
    <n v="25.649220934878141"/>
    <n v="-4.7524549487983014"/>
    <n v="8.2872990017701209"/>
    <n v="396"/>
    <n v="273"/>
    <n v="10.40270613218304"/>
    <n v="8.9371874579978829"/>
    <x v="752"/>
  </r>
  <r>
    <n v="801"/>
    <x v="1"/>
    <x v="5"/>
    <x v="373"/>
    <x v="1"/>
    <x v="1"/>
    <n v="20"/>
    <n v="81"/>
    <x v="0"/>
    <x v="0"/>
    <n v="3649"/>
    <n v="41.673370876910703"/>
    <n v="11396920.56719999"/>
    <n v="16260450.56719999"/>
    <n v="13.969205671999919"/>
    <n v="-26.829268292682929"/>
    <n v="1.3342874672931599"/>
    <n v="22.20313206370869"/>
    <n v="6.0094560689213337E-2"/>
    <n v="9.8192278580446365E-2"/>
    <n v="4.331677299016095E-2"/>
    <x v="744"/>
    <n v="-17.776424341845061"/>
    <n v="1619"/>
    <n v="478"/>
    <n v="16"/>
    <n v="31.25"/>
    <n v="38.06961058494511"/>
    <n v="-8.9328100397170545"/>
    <n v="0.82055407935606173"/>
    <n v="266"/>
    <n v="93"/>
    <n v="1.468922172060229"/>
    <n v="1.382746248157563"/>
    <x v="753"/>
  </r>
  <r>
    <n v="802"/>
    <x v="1"/>
    <x v="3"/>
    <x v="374"/>
    <x v="1"/>
    <x v="1"/>
    <n v="21"/>
    <n v="105"/>
    <x v="0"/>
    <x v="0"/>
    <n v="3649"/>
    <n v="25.744167337087688"/>
    <n v="74982779.469599992"/>
    <n v="98757803.469599992"/>
    <n v="649.82779469599996"/>
    <n v="-74.032258064516128"/>
    <n v="22.657131073654298"/>
    <n v="60.687593317284502"/>
    <n v="0.37334041169171389"/>
    <n v="0.96256361672624702"/>
    <n v="0.33692352867811248"/>
    <x v="745"/>
    <n v="-18.494040104002671"/>
    <n v="1449"/>
    <n v="182"/>
    <n v="8"/>
    <n v="50"/>
    <n v="406.85446121370762"/>
    <n v="-25.803321728211859"/>
    <n v="28.638330599760149"/>
    <n v="381"/>
    <n v="116"/>
    <n v="9.8033178387557545"/>
    <n v="63.59282765702212"/>
    <x v="754"/>
  </r>
  <r>
    <n v="803"/>
    <x v="1"/>
    <x v="2"/>
    <x v="375"/>
    <x v="1"/>
    <x v="1"/>
    <n v="32"/>
    <n v="50"/>
    <x v="0"/>
    <x v="0"/>
    <n v="3649"/>
    <n v="33.95012067578439"/>
    <n v="14324875.603631239"/>
    <n v="18256370.755631238"/>
    <n v="43.248756036312358"/>
    <n v="-18.62565267214223"/>
    <n v="3.710461058141568"/>
    <n v="20.481349090168031"/>
    <n v="0.1811629225109373"/>
    <n v="0.33007827169534382"/>
    <n v="0.15704945174863499"/>
    <x v="746"/>
    <n v="-8.8789147170732399"/>
    <n v="1177"/>
    <n v="229"/>
    <n v="15"/>
    <n v="26.666666666666671"/>
    <n v="52.198314403667979"/>
    <n v="-8.8231052197943463"/>
    <n v="2.4249932291716241"/>
    <n v="199"/>
    <n v="82"/>
    <n v="2.23733164663183"/>
    <n v="3.3267215610026279"/>
    <x v="755"/>
  </r>
  <r>
    <n v="804"/>
    <x v="1"/>
    <x v="7"/>
    <x v="376"/>
    <x v="1"/>
    <x v="1"/>
    <n v="24"/>
    <n v="192"/>
    <x v="0"/>
    <x v="0"/>
    <n v="3649"/>
    <n v="11.45958986731001"/>
    <n v="5505194.7611807212"/>
    <n v="10288856.148488941"/>
    <n v="-44.948052388192792"/>
    <n v="-8.9635723018723823"/>
    <n v="-5.8688639565763197"/>
    <n v="11.951270850872771"/>
    <n v="0"/>
    <n v="0"/>
    <n v="0"/>
    <x v="747"/>
    <n v="-17.938102917182899"/>
    <n v="2496"/>
    <n v="837"/>
    <n v="4"/>
    <n v="0"/>
    <n v="-6.4186039815284808"/>
    <n v="-20.454733804072731"/>
    <n v="-13.8625415488307"/>
    <n v="219"/>
    <n v="103"/>
    <n v="0"/>
    <n v="-13.71548318892112"/>
    <x v="756"/>
  </r>
  <r>
    <n v="805"/>
    <x v="1"/>
    <x v="5"/>
    <x v="377"/>
    <x v="1"/>
    <x v="1"/>
    <n v="35"/>
    <n v="152"/>
    <x v="0"/>
    <x v="0"/>
    <n v="3649"/>
    <n v="46.017699115044238"/>
    <n v="9131377.033006046"/>
    <n v="29580939.642083399"/>
    <n v="-8.6862296699395412"/>
    <n v="176.22425383310559"/>
    <n v="-0.91688431387514369"/>
    <n v="53.715585629340332"/>
    <n v="0"/>
    <n v="0"/>
    <n v="0"/>
    <x v="748"/>
    <n v="-36.26508373057387"/>
    <n v="2402"/>
    <n v="627"/>
    <n v="9"/>
    <n v="33.333333333333329"/>
    <n v="27.49407129793671"/>
    <n v="-20.43446169681129"/>
    <n v="-1.0052037991730161"/>
    <n v="365"/>
    <n v="184"/>
    <n v="1.0762051702115829"/>
    <n v="0.60276870551777173"/>
    <x v="757"/>
  </r>
  <r>
    <n v="806"/>
    <x v="1"/>
    <x v="0"/>
    <x v="378"/>
    <x v="0"/>
    <x v="0"/>
    <n v="27"/>
    <n v="115"/>
    <x v="0"/>
    <x v="0"/>
    <n v="3649"/>
    <n v="38.576025744167339"/>
    <n v="8326823.139999995"/>
    <n v="12502722.479999989"/>
    <n v="-16.731768600000049"/>
    <n v="-54.794520547945197"/>
    <n v="-1.838954149465055"/>
    <n v="21.854261454216431"/>
    <n v="0"/>
    <n v="0"/>
    <n v="0"/>
    <x v="749"/>
    <n v="-11.43868823529982"/>
    <n v="1718"/>
    <n v="251"/>
    <n v="10"/>
    <n v="30"/>
    <n v="14.0198027427328"/>
    <n v="-9.6484559244409347"/>
    <n v="-1.814947779829845"/>
    <n v="370"/>
    <n v="138"/>
    <n v="0.63781211772093316"/>
    <n v="-1.5211370827297019"/>
    <x v="758"/>
  </r>
  <r>
    <n v="807"/>
    <x v="1"/>
    <x v="5"/>
    <x v="379"/>
    <x v="1"/>
    <x v="1"/>
    <n v="20"/>
    <n v="73"/>
    <x v="0"/>
    <x v="0"/>
    <n v="3649"/>
    <n v="49.275945293644398"/>
    <n v="10021164.33399999"/>
    <n v="17869789.197999991"/>
    <n v="0.21164333999985829"/>
    <n v="-50.810810810810807"/>
    <n v="2.143341574669666E-2"/>
    <n v="25.844389227953311"/>
    <n v="8.293256829422093E-4"/>
    <n v="1.2462275415189999E-3"/>
    <n v="4.2398190649600481E-4"/>
    <x v="750"/>
    <n v="-6.5338934393832542"/>
    <n v="1408"/>
    <n v="95"/>
    <n v="15"/>
    <n v="40"/>
    <n v="34.50526035424155"/>
    <n v="-32.853684821911187"/>
    <n v="1.453338473045296E-2"/>
    <n v="291"/>
    <n v="117"/>
    <n v="1.23227897793565"/>
    <n v="1.1717072304374609"/>
    <x v="759"/>
  </r>
  <r>
    <n v="808"/>
    <x v="1"/>
    <x v="5"/>
    <x v="380"/>
    <x v="1"/>
    <x v="1"/>
    <n v="33"/>
    <n v="187"/>
    <x v="0"/>
    <x v="0"/>
    <n v="3649"/>
    <n v="35.58504221954162"/>
    <n v="4867305.4399999948"/>
    <n v="10300019.199999999"/>
    <n v="-51.326945600000052"/>
    <n v="264.13043478260869"/>
    <n v="-7.0361880871948612"/>
    <n v="13.88047920616129"/>
    <n v="0"/>
    <n v="0"/>
    <n v="0"/>
    <x v="751"/>
    <n v="-53.449548521229993"/>
    <n v="2461"/>
    <n v="2461"/>
    <n v="10"/>
    <n v="0"/>
    <n v="-0.1198561725929026"/>
    <n v="-12.91699960047943"/>
    <n v="-6.9505683888219316"/>
    <n v="293"/>
    <n v="127"/>
    <n v="0"/>
    <n v="-6.8615907551720632"/>
    <x v="760"/>
  </r>
  <r>
    <n v="809"/>
    <x v="1"/>
    <x v="2"/>
    <x v="381"/>
    <x v="0"/>
    <x v="1"/>
    <n v="20"/>
    <n v="102"/>
    <x v="0"/>
    <x v="0"/>
    <n v="3649"/>
    <n v="27.152051488334671"/>
    <n v="85382117.505199999"/>
    <n v="170544176.5052"/>
    <n v="753.82117505199994"/>
    <n v="-46.666666666666657"/>
    <n v="24.282644135641501"/>
    <n v="51.724320552100927"/>
    <n v="0.46946279576900479"/>
    <n v="1.278071601830266"/>
    <n v="0.47403147030772191"/>
    <x v="752"/>
    <n v="-10.228122896779981"/>
    <n v="1820"/>
    <n v="128"/>
    <n v="6"/>
    <n v="50"/>
    <n v="478.41038514976049"/>
    <n v="-13.7267163461817"/>
    <n v="42.964636175085481"/>
    <n v="333"/>
    <n v="166"/>
    <n v="17.640238860116071"/>
    <n v="90.907518008718938"/>
    <x v="761"/>
  </r>
  <r>
    <n v="810"/>
    <x v="1"/>
    <x v="0"/>
    <x v="382"/>
    <x v="1"/>
    <x v="1"/>
    <n v="23"/>
    <n v="186"/>
    <x v="0"/>
    <x v="0"/>
    <n v="3649"/>
    <n v="48.532368315239253"/>
    <n v="7929732.8848758461"/>
    <n v="19376576.670875851"/>
    <n v="-20.702671151241539"/>
    <n v="51.371396593960533"/>
    <n v="-2.3230293354531422"/>
    <n v="28.806769801477159"/>
    <n v="0"/>
    <n v="0"/>
    <n v="0"/>
    <x v="753"/>
    <n v="-7.9942177962730048"/>
    <n v="1764"/>
    <n v="135"/>
    <n v="11"/>
    <n v="27.27272727272727"/>
    <n v="55.499590959074062"/>
    <n v="-29.362331741833771"/>
    <n v="-2.086927611078548"/>
    <n v="655"/>
    <n v="160"/>
    <n v="0.95863258398047146"/>
    <n v="-0.28311747488900529"/>
    <x v="762"/>
  </r>
  <r>
    <n v="811"/>
    <x v="1"/>
    <x v="0"/>
    <x v="383"/>
    <x v="1"/>
    <x v="1"/>
    <n v="28"/>
    <n v="60"/>
    <x v="0"/>
    <x v="0"/>
    <n v="3649"/>
    <n v="50.422535211267608"/>
    <n v="22128216.471999981"/>
    <n v="27401856.631999981"/>
    <n v="121.2821647199998"/>
    <n v="398.75"/>
    <n v="8.3878199303520251"/>
    <n v="44.763621521874313"/>
    <n v="0.18738027990548561"/>
    <n v="0.32519950496991967"/>
    <n v="0.14567993862491799"/>
    <x v="754"/>
    <n v="-13.684508502148979"/>
    <n v="1408"/>
    <n v="248"/>
    <n v="21"/>
    <n v="19.047619047619051"/>
    <n v="270.29867564495362"/>
    <n v="-19.37640932575826"/>
    <n v="3.8554057673462649"/>
    <n v="646"/>
    <n v="87"/>
    <n v="3.2523777029904561"/>
    <n v="11.074836878311601"/>
    <x v="763"/>
  </r>
  <r>
    <n v="812"/>
    <x v="1"/>
    <x v="6"/>
    <x v="384"/>
    <x v="0"/>
    <x v="1"/>
    <n v="32"/>
    <n v="175"/>
    <x v="0"/>
    <x v="0"/>
    <n v="3649"/>
    <n v="23.69267900241352"/>
    <n v="18486260.105999999"/>
    <n v="28545759.813999999"/>
    <n v="84.86260105999996"/>
    <n v="75.925925925925924"/>
    <n v="6.4265207034978511"/>
    <n v="26.63159206335974"/>
    <n v="0.2413119233806372"/>
    <n v="0.44872733971085899"/>
    <n v="0.17726385119468149"/>
    <x v="755"/>
    <n v="-9.1487063745121944"/>
    <n v="1804"/>
    <n v="116"/>
    <n v="7"/>
    <n v="42.857142857142847"/>
    <n v="168.55190989355819"/>
    <n v="-19.905182992819121"/>
    <n v="9.1707738523249649"/>
    <n v="491"/>
    <n v="125"/>
    <n v="4.1892956087670159"/>
    <n v="19.239724414917809"/>
    <x v="764"/>
  </r>
  <r>
    <n v="813"/>
    <x v="1"/>
    <x v="7"/>
    <x v="385"/>
    <x v="0"/>
    <x v="1"/>
    <n v="25"/>
    <n v="87"/>
    <x v="0"/>
    <x v="0"/>
    <n v="3649"/>
    <n v="51.005631536604987"/>
    <n v="15183283.02239999"/>
    <n v="21214262.254399989"/>
    <n v="51.832830223999864"/>
    <n v="102.6666666666667"/>
    <n v="4.3240924066106468"/>
    <n v="29.300173320996329"/>
    <n v="0.1475790726299912"/>
    <n v="0.23508354257717209"/>
    <n v="0.14956851725039491"/>
    <x v="756"/>
    <n v="-9.9877532721721884"/>
    <n v="1497"/>
    <n v="114"/>
    <n v="12"/>
    <n v="33.333333333333329"/>
    <n v="42.037347390923088"/>
    <n v="-19.83304245431798"/>
    <n v="3.54138579962664"/>
    <n v="465"/>
    <n v="154"/>
    <n v="2.297559750562896"/>
    <n v="4.8161391582554947"/>
    <x v="765"/>
  </r>
  <r>
    <n v="814"/>
    <x v="1"/>
    <x v="6"/>
    <x v="386"/>
    <x v="1"/>
    <x v="1"/>
    <n v="31"/>
    <n v="170"/>
    <x v="0"/>
    <x v="0"/>
    <n v="3649"/>
    <n v="27.071600965406269"/>
    <n v="8807503.7847700045"/>
    <n v="17837988.051970009"/>
    <n v="-11.92496215229996"/>
    <n v="-83.748217281185731"/>
    <n v="-1.2789283007467731"/>
    <n v="55.660133634882179"/>
    <n v="0"/>
    <n v="0"/>
    <n v="0"/>
    <x v="757"/>
    <n v="-45.567528085394358"/>
    <n v="1381"/>
    <n v="832"/>
    <n v="5"/>
    <n v="40"/>
    <n v="74.503247744077044"/>
    <n v="-32.339253827559048"/>
    <n v="-2.5077499057534758"/>
    <n v="412"/>
    <n v="195"/>
    <n v="1.264482516675465"/>
    <n v="3.7499875831253071"/>
    <x v="766"/>
  </r>
  <r>
    <n v="815"/>
    <x v="1"/>
    <x v="5"/>
    <x v="387"/>
    <x v="1"/>
    <x v="1"/>
    <n v="35"/>
    <n v="187"/>
    <x v="0"/>
    <x v="0"/>
    <n v="3649"/>
    <n v="44.81094127111826"/>
    <n v="7046603.2459999928"/>
    <n v="15847494.699999999"/>
    <n v="-29.53396754000007"/>
    <n v="23.287671232876711"/>
    <n v="-3.4860544521087888"/>
    <n v="24.736428263757411"/>
    <n v="0"/>
    <n v="0"/>
    <n v="0"/>
    <x v="385"/>
    <n v="-6.681535613945595"/>
    <n v="2934"/>
    <n v="256"/>
    <n v="12"/>
    <n v="16.666666666666661"/>
    <n v="17.19270209082433"/>
    <n v="-8.3668405253145792"/>
    <n v="-2.8750798775118209"/>
    <n v="381"/>
    <n v="135"/>
    <n v="0.36048817921565779"/>
    <n v="-2.6659369253765091"/>
    <x v="379"/>
  </r>
  <r>
    <n v="816"/>
    <x v="1"/>
    <x v="2"/>
    <x v="388"/>
    <x v="1"/>
    <x v="1"/>
    <n v="20"/>
    <n v="123"/>
    <x v="0"/>
    <x v="0"/>
    <n v="3649"/>
    <n v="42.880128720836687"/>
    <n v="11101481.35599998"/>
    <n v="14957713.011999991"/>
    <n v="11.0148135599998"/>
    <n v="-32.142857142857153"/>
    <n v="1.0648554157828281"/>
    <n v="16.55646025168533"/>
    <n v="6.4316611135187163E-2"/>
    <n v="9.3212083510763655E-2"/>
    <n v="2.7200871402296791E-2"/>
    <x v="758"/>
    <n v="-8.8841011766992573"/>
    <n v="1729"/>
    <n v="238"/>
    <n v="11"/>
    <n v="36.363636363636367"/>
    <n v="31.91717109280183"/>
    <n v="-9.6938595964635272"/>
    <n v="0.95457743234534931"/>
    <n v="396"/>
    <n v="142"/>
    <n v="1.4285248186897539"/>
    <n v="1.6011360665123009"/>
    <x v="767"/>
  </r>
  <r>
    <n v="817"/>
    <x v="1"/>
    <x v="0"/>
    <x v="389"/>
    <x v="1"/>
    <x v="1"/>
    <n v="32"/>
    <n v="190"/>
    <x v="0"/>
    <x v="0"/>
    <n v="3649"/>
    <n v="34.392598551890593"/>
    <n v="48921600.219199993"/>
    <n v="111190882.2912"/>
    <n v="389.21600219199991"/>
    <n v="94.047619047619051"/>
    <n v="17.460830488881989"/>
    <n v="62.094222040992598"/>
    <n v="0.28119895724524752"/>
    <n v="0.60561699924884482"/>
    <n v="0.25439887945124512"/>
    <x v="387"/>
    <n v="-16.736854108838031"/>
    <n v="1108"/>
    <n v="161"/>
    <n v="4"/>
    <n v="75"/>
    <n v="374.43068318018379"/>
    <n v="-23.42522306565456"/>
    <n v="48.721993621232457"/>
    <n v="712"/>
    <n v="313"/>
    <n v="17.40215116596292"/>
    <n v="96.05601245481688"/>
    <x v="768"/>
  </r>
  <r>
    <n v="818"/>
    <x v="1"/>
    <x v="2"/>
    <x v="390"/>
    <x v="0"/>
    <x v="0"/>
    <n v="35"/>
    <n v="181"/>
    <x v="0"/>
    <x v="0"/>
    <n v="3649"/>
    <n v="50.844730490748191"/>
    <n v="14668074.02999999"/>
    <n v="19927449.02999999"/>
    <n v="46.68074029999994"/>
    <n v="24.463007159904539"/>
    <n v="3.9596601165628349"/>
    <n v="27.376391038282549"/>
    <n v="0.14463776876308251"/>
    <n v="0.22530217482783971"/>
    <n v="0.1008372890775443"/>
    <x v="759"/>
    <n v="-7.3928587438120781"/>
    <n v="1687"/>
    <n v="100"/>
    <n v="6"/>
    <n v="66.666666666666657"/>
    <n v="77.626183759543949"/>
    <n v="-12.848554180448451"/>
    <n v="6.5964681755380949"/>
    <n v="692"/>
    <n v="308"/>
    <n v="3.5426715425864361"/>
    <n v="10.02552496582409"/>
    <x v="769"/>
  </r>
  <r>
    <n v="819"/>
    <x v="1"/>
    <x v="4"/>
    <x v="391"/>
    <x v="1"/>
    <x v="1"/>
    <n v="29"/>
    <n v="93"/>
    <x v="0"/>
    <x v="0"/>
    <n v="3649"/>
    <n v="32.662912308930011"/>
    <n v="7731329.6279999949"/>
    <n v="10450166.300000001"/>
    <n v="-22.68670372000005"/>
    <n v="-65.08596558103568"/>
    <n v="-2.5745122212175402"/>
    <n v="30.163890310575631"/>
    <n v="0"/>
    <n v="0"/>
    <n v="0"/>
    <x v="760"/>
    <n v="-18.628849141045581"/>
    <n v="3082"/>
    <n v="836"/>
    <n v="10"/>
    <n v="20"/>
    <n v="74.209553187337974"/>
    <n v="-16.100679184978031"/>
    <n v="-2.5408888567529102"/>
    <n v="447"/>
    <n v="118"/>
    <n v="0.97498577033974054"/>
    <n v="-0.19665506212646741"/>
    <x v="770"/>
  </r>
  <r>
    <n v="820"/>
    <x v="1"/>
    <x v="5"/>
    <x v="392"/>
    <x v="1"/>
    <x v="1"/>
    <n v="33"/>
    <n v="61"/>
    <x v="0"/>
    <x v="0"/>
    <n v="3649"/>
    <n v="27.75543041029767"/>
    <n v="31889571.77813825"/>
    <n v="46147759.014138252"/>
    <n v="218.8957177813825"/>
    <n v="-42.31835746957222"/>
    <n v="12.47440084715976"/>
    <n v="38.882985596150213"/>
    <n v="0.32081900748883968"/>
    <n v="0.83349064465932909"/>
    <n v="0.3810684753957076"/>
    <x v="761"/>
    <n v="-15.731339871347471"/>
    <n v="925"/>
    <n v="200"/>
    <n v="10"/>
    <n v="30"/>
    <n v="128.1213161490162"/>
    <n v="-14.46162041447699"/>
    <n v="12.296250759922851"/>
    <n v="324"/>
    <n v="101"/>
    <n v="5.4635926907001666"/>
    <n v="19.09825390582024"/>
    <x v="771"/>
  </r>
  <r>
    <n v="821"/>
    <x v="1"/>
    <x v="4"/>
    <x v="393"/>
    <x v="0"/>
    <x v="0"/>
    <n v="25"/>
    <n v="107"/>
    <x v="0"/>
    <x v="0"/>
    <n v="3649"/>
    <n v="39.163650985122644"/>
    <n v="25170187.529999979"/>
    <n v="40477274.933999993"/>
    <n v="151.70187529999981"/>
    <n v="5.2845528455284558"/>
    <n v="9.804611906149896"/>
    <n v="32.255230033011493"/>
    <n v="0.30396967859523571"/>
    <n v="0.53943552130504258"/>
    <n v="0.2306451102840977"/>
    <x v="762"/>
    <n v="-9.494704596192074"/>
    <n v="800"/>
    <n v="107"/>
    <n v="11"/>
    <n v="27.27272727272727"/>
    <n v="142.8120737873173"/>
    <n v="-10.953416746465111"/>
    <n v="8.7541064765144228"/>
    <n v="448"/>
    <n v="128"/>
    <n v="3.4356199509763332"/>
    <n v="15.119304561141441"/>
    <x v="772"/>
  </r>
  <r>
    <n v="822"/>
    <x v="1"/>
    <x v="7"/>
    <x v="394"/>
    <x v="1"/>
    <x v="1"/>
    <n v="25"/>
    <n v="122"/>
    <x v="0"/>
    <x v="0"/>
    <n v="3649"/>
    <n v="37.555287494973868"/>
    <n v="12761864.27439999"/>
    <n v="24823641.346399989"/>
    <n v="27.618642743999921"/>
    <n v="-0.36363636363636359"/>
    <n v="2.50190800795469"/>
    <n v="43.007072882653787"/>
    <n v="5.8174338318286098E-2"/>
    <n v="0.1147877858698745"/>
    <n v="4.4611135969348903E-2"/>
    <x v="763"/>
    <n v="-20.983748611958809"/>
    <n v="2421"/>
    <n v="452"/>
    <n v="11"/>
    <n v="9.0909090909090917"/>
    <n v="180.56220176237949"/>
    <n v="-15.962913469354019"/>
    <n v="2.2417608181164672"/>
    <n v="497"/>
    <n v="124"/>
    <n v="2.439525574982059"/>
    <n v="9.6860825570348634"/>
    <x v="773"/>
  </r>
  <r>
    <n v="823"/>
    <x v="1"/>
    <x v="5"/>
    <x v="395"/>
    <x v="1"/>
    <x v="1"/>
    <n v="34"/>
    <n v="114"/>
    <x v="0"/>
    <x v="0"/>
    <n v="3649"/>
    <n v="45.311871227364193"/>
    <n v="2574972.0115999938"/>
    <n v="10998587.6768"/>
    <n v="-74.250279884000065"/>
    <n v="-56.17977528089888"/>
    <n v="-12.854020943931889"/>
    <n v="51.943215549398417"/>
    <n v="0"/>
    <n v="0"/>
    <n v="0"/>
    <x v="764"/>
    <n v="-55.424450786578191"/>
    <n v="2858"/>
    <n v="1521"/>
    <n v="14"/>
    <n v="14.285714285714279"/>
    <n v="39.436636432320803"/>
    <n v="-20.09588493807432"/>
    <n v="-9.2364630448081861"/>
    <n v="361"/>
    <n v="117"/>
    <n v="0.2651994904039941"/>
    <n v="-8.3106836038986529"/>
    <x v="774"/>
  </r>
  <r>
    <n v="824"/>
    <x v="1"/>
    <x v="2"/>
    <x v="396"/>
    <x v="1"/>
    <x v="1"/>
    <n v="23"/>
    <n v="126"/>
    <x v="0"/>
    <x v="0"/>
    <n v="3649"/>
    <n v="6.5942903096099723"/>
    <n v="14734097.318399999"/>
    <n v="16760033.318399999"/>
    <n v="47.340973183999957"/>
    <n v="-84.399999999999991"/>
    <n v="4.0053552795774383"/>
    <n v="21.10534322727371"/>
    <n v="0.18977920597858161"/>
    <n v="0.39653908198601712"/>
    <n v="0.10720226678596941"/>
    <x v="765"/>
    <n v="-22.664655247669639"/>
    <n v="574"/>
    <n v="176"/>
    <n v="3"/>
    <n v="33.333333333333329"/>
    <n v="53.661759734472469"/>
    <n v="-2.0782903652871609"/>
    <n v="13.79100304928118"/>
    <n v="157"/>
    <n v="81"/>
    <n v="12.910072776827301"/>
    <n v="16.501726334632711"/>
    <x v="775"/>
  </r>
  <r>
    <n v="825"/>
    <x v="1"/>
    <x v="0"/>
    <x v="397"/>
    <x v="1"/>
    <x v="1"/>
    <n v="31"/>
    <n v="167"/>
    <x v="0"/>
    <x v="0"/>
    <n v="3649"/>
    <n v="26.09923356192013"/>
    <n v="3489827.133999994"/>
    <n v="14381143.75"/>
    <n v="-65.101728660000063"/>
    <n v="-63.749999999999993"/>
    <n v="-10.148726229098139"/>
    <n v="29.186065699784521"/>
    <n v="0"/>
    <n v="0"/>
    <n v="0"/>
    <x v="395"/>
    <n v="-76.404747821257303"/>
    <n v="3252"/>
    <n v="3252"/>
    <n v="8"/>
    <n v="0"/>
    <n v="-0.1198561725929026"/>
    <n v="-22.728828557593349"/>
    <n v="-12.333314466766311"/>
    <n v="239"/>
    <n v="121"/>
    <n v="0"/>
    <n v="-11.931358215717241"/>
    <x v="389"/>
  </r>
  <r>
    <n v="826"/>
    <x v="1"/>
    <x v="5"/>
    <x v="398"/>
    <x v="1"/>
    <x v="1"/>
    <n v="22"/>
    <n v="53"/>
    <x v="0"/>
    <x v="0"/>
    <n v="3649"/>
    <n v="44.87334137515078"/>
    <n v="6934968.527999985"/>
    <n v="31028668.347199999"/>
    <n v="-30.65031472000015"/>
    <n v="120.4081632653061"/>
    <n v="-3.6407232979438708"/>
    <n v="48.716123747044392"/>
    <n v="0"/>
    <n v="0"/>
    <n v="0"/>
    <x v="766"/>
    <n v="-20.191754069515429"/>
    <n v="2299"/>
    <n v="301"/>
    <n v="24"/>
    <n v="16.666666666666661"/>
    <n v="89.772273272073505"/>
    <n v="-25.878419580713679"/>
    <n v="-1.513535925912235"/>
    <n v="197"/>
    <n v="67"/>
    <n v="1.17245690619007"/>
    <n v="1.320350370099914"/>
    <x v="776"/>
  </r>
  <r>
    <n v="827"/>
    <x v="1"/>
    <x v="5"/>
    <x v="399"/>
    <x v="1"/>
    <x v="1"/>
    <n v="23"/>
    <n v="154"/>
    <x v="0"/>
    <x v="0"/>
    <n v="3649"/>
    <n v="42.558326629123087"/>
    <n v="11991981.079999991"/>
    <n v="16529467.32"/>
    <n v="19.919810799999929"/>
    <n v="6.756756756756757"/>
    <n v="1.8584326926278869"/>
    <n v="24.31482024276476"/>
    <n v="7.643209672425573E-2"/>
    <n v="0.12654486841338861"/>
    <n v="4.6135990849651247E-2"/>
    <x v="767"/>
    <n v="-9.8121147372348894"/>
    <n v="1792"/>
    <n v="198"/>
    <n v="10"/>
    <n v="30"/>
    <n v="45.064018415996031"/>
    <n v="-8.2351178585697191"/>
    <n v="1.833308514690501"/>
    <n v="499"/>
    <n v="153"/>
    <n v="1.730544214476305"/>
    <n v="2.8499405796812289"/>
    <x v="777"/>
  </r>
  <r>
    <n v="828"/>
    <x v="1"/>
    <x v="6"/>
    <x v="400"/>
    <x v="1"/>
    <x v="1"/>
    <n v="27"/>
    <n v="167"/>
    <x v="0"/>
    <x v="0"/>
    <n v="3649"/>
    <n v="50.241351568785198"/>
    <n v="24462935.56639998"/>
    <n v="56683262.758399993"/>
    <n v="144.6293556639998"/>
    <n v="184.28571428571431"/>
    <n v="9.4919535108949571"/>
    <n v="41.992618336908542"/>
    <n v="0.2260386202817985"/>
    <n v="0.3956107735579853"/>
    <n v="0.16698616737888519"/>
    <x v="768"/>
    <n v="-11.134041224979111"/>
    <n v="1619"/>
    <n v="171"/>
    <n v="8"/>
    <n v="25"/>
    <n v="128.72552936476231"/>
    <n v="-15.41250977296145"/>
    <n v="11.831366266817669"/>
    <n v="562"/>
    <n v="229"/>
    <n v="3.8090585657498539"/>
    <n v="21.70115815504683"/>
    <x v="778"/>
  </r>
  <r>
    <n v="829"/>
    <x v="1"/>
    <x v="4"/>
    <x v="401"/>
    <x v="1"/>
    <x v="1"/>
    <n v="33"/>
    <n v="188"/>
    <x v="0"/>
    <x v="0"/>
    <n v="3649"/>
    <n v="31.65728077232502"/>
    <n v="10772913.635999991"/>
    <n v="11943722.736"/>
    <n v="7.7291363599999441"/>
    <n v="-23.24649298597194"/>
    <n v="0.7575360431794298"/>
    <n v="11.8929647180211"/>
    <n v="6.3696148196887764E-2"/>
    <n v="9.2841165807225859E-2"/>
    <n v="3.3628254490139363E-2"/>
    <x v="769"/>
    <n v="-6.563733366408492"/>
    <n v="1609"/>
    <n v="376"/>
    <n v="5"/>
    <n v="20"/>
    <n v="39.416034092422422"/>
    <n v="-13.669023342457249"/>
    <n v="1.498652312576132"/>
    <n v="680"/>
    <n v="224"/>
    <n v="1.6149340427282031"/>
    <n v="3.0017648462990931"/>
    <x v="779"/>
  </r>
  <r>
    <n v="830"/>
    <x v="1"/>
    <x v="6"/>
    <x v="402"/>
    <x v="1"/>
    <x v="1"/>
    <n v="32"/>
    <n v="147"/>
    <x v="0"/>
    <x v="0"/>
    <n v="3649"/>
    <n v="21.27060715721753"/>
    <n v="4184672.0335999941"/>
    <n v="10000000"/>
    <n v="-58.15327966400006"/>
    <n v="-49.714285714285722"/>
    <n v="-8.4487822721318935"/>
    <n v="30.54975067089968"/>
    <n v="0"/>
    <n v="0"/>
    <n v="0"/>
    <x v="770"/>
    <n v="-60.54447966400005"/>
    <n v="3201"/>
    <n v="3201"/>
    <n v="10"/>
    <n v="20"/>
    <n v="2.8177951164484849"/>
    <n v="-18.643082846039309"/>
    <n v="-8.3432184675465528"/>
    <n v="208"/>
    <n v="75"/>
    <n v="3.8955812182863127E-2"/>
    <n v="-8.0719682533835364"/>
    <x v="780"/>
  </r>
  <r>
    <n v="831"/>
    <x v="1"/>
    <x v="5"/>
    <x v="403"/>
    <x v="0"/>
    <x v="1"/>
    <n v="28"/>
    <n v="87"/>
    <x v="0"/>
    <x v="0"/>
    <n v="3649"/>
    <n v="44.069159630076399"/>
    <n v="23557569.519599989"/>
    <n v="40625772.519599989"/>
    <n v="135.57569519599991"/>
    <n v="165.18518518518519"/>
    <n v="9.0703804564011392"/>
    <n v="32.481135650125537"/>
    <n v="0.27925071814310409"/>
    <n v="0.52063472182329495"/>
    <n v="0.21452263389310131"/>
    <x v="771"/>
    <n v="-9.7907606479565175"/>
    <n v="1539"/>
    <n v="141"/>
    <n v="12"/>
    <n v="50"/>
    <n v="113.60506006653399"/>
    <n v="-13.26198036040962"/>
    <n v="7.4017003110539159"/>
    <n v="248"/>
    <n v="133"/>
    <n v="3.5392780975016862"/>
    <n v="10.96791455305352"/>
    <x v="781"/>
  </r>
  <r>
    <n v="832"/>
    <x v="1"/>
    <x v="5"/>
    <x v="404"/>
    <x v="1"/>
    <x v="1"/>
    <n v="21"/>
    <n v="173"/>
    <x v="0"/>
    <x v="0"/>
    <n v="3649"/>
    <n v="48.511665325824623"/>
    <n v="20304146.89599999"/>
    <n v="35346746.895999998"/>
    <n v="103.0414689599999"/>
    <n v="139.42307692307691"/>
    <n v="7.4432522425127212"/>
    <n v="32.433681642946198"/>
    <n v="0.22949143808135969"/>
    <n v="0.46604305280059583"/>
    <n v="0.17489978667197259"/>
    <x v="772"/>
    <n v="-11.5293726238963"/>
    <n v="1654"/>
    <n v="239"/>
    <n v="12"/>
    <n v="33.333333333333329"/>
    <n v="64.469303502463688"/>
    <n v="-6.6055797977492059"/>
    <n v="6.0800818846634463"/>
    <n v="548"/>
    <n v="143"/>
    <n v="3.5669514233883231"/>
    <n v="8.2998889760412204"/>
    <x v="782"/>
  </r>
  <r>
    <n v="833"/>
    <x v="1"/>
    <x v="4"/>
    <x v="405"/>
    <x v="0"/>
    <x v="0"/>
    <n v="30"/>
    <n v="92"/>
    <x v="0"/>
    <x v="0"/>
    <n v="3649"/>
    <n v="46.682750301568163"/>
    <n v="12546356.125999991"/>
    <n v="17106243.719999999"/>
    <n v="25.463561259999871"/>
    <n v="7.551487414187644"/>
    <n v="2.3251721766918139"/>
    <n v="16.849208435714221"/>
    <n v="0.13799889683620339"/>
    <n v="0.20635827049393771"/>
    <n v="8.3068691500124414E-2"/>
    <x v="773"/>
    <n v="-4.6615341869726654"/>
    <n v="1824"/>
    <n v="118"/>
    <n v="9"/>
    <n v="44.444444444444443"/>
    <n v="22.111018447179749"/>
    <n v="-7.7909017016570719"/>
    <n v="2.5529107312990629"/>
    <n v="385"/>
    <n v="188"/>
    <n v="2.330426832718969"/>
    <n v="3.0091272978481109"/>
    <x v="783"/>
  </r>
  <r>
    <n v="834"/>
    <x v="1"/>
    <x v="2"/>
    <x v="406"/>
    <x v="1"/>
    <x v="1"/>
    <n v="25"/>
    <n v="101"/>
    <x v="0"/>
    <x v="0"/>
    <n v="3649"/>
    <n v="47.023330651649239"/>
    <n v="20609015.355999991"/>
    <n v="22893938.225999989"/>
    <n v="106.09015355999991"/>
    <n v="108.43373493975901"/>
    <n v="7.6056926750585063"/>
    <n v="20.02374136148963"/>
    <n v="0.37983374524033969"/>
    <n v="0.66822438899620551"/>
    <n v="0.309279278022003"/>
    <x v="774"/>
    <n v="-5.5915256592834011"/>
    <n v="2080"/>
    <n v="165"/>
    <n v="12"/>
    <n v="25"/>
    <n v="117.23931282461039"/>
    <n v="-7.1114662405113886"/>
    <n v="6.2126153739787249"/>
    <n v="532"/>
    <n v="143"/>
    <n v="4.9375965511000324"/>
    <n v="9.5331218376374185"/>
    <x v="784"/>
  </r>
  <r>
    <n v="835"/>
    <x v="1"/>
    <x v="6"/>
    <x v="407"/>
    <x v="1"/>
    <x v="1"/>
    <n v="34"/>
    <n v="177"/>
    <x v="0"/>
    <x v="0"/>
    <n v="3649"/>
    <n v="34.607645875251507"/>
    <n v="6808510.6879999964"/>
    <n v="10831200.784"/>
    <n v="-31.914893120000041"/>
    <n v="-13.33333333333333"/>
    <n v="-3.823255055088437"/>
    <n v="20.21694846082384"/>
    <n v="0"/>
    <n v="0"/>
    <n v="0"/>
    <x v="775"/>
    <n v="-26.087624636738571"/>
    <n v="1744"/>
    <n v="776"/>
    <n v="8"/>
    <n v="25"/>
    <n v="2.84688077277564"/>
    <n v="-13.0814015547755"/>
    <n v="-4.6918056980025717"/>
    <n v="426"/>
    <n v="158"/>
    <n v="9.074424949628232E-2"/>
    <n v="-4.5739223384984822"/>
    <x v="785"/>
  </r>
  <r>
    <n v="836"/>
    <x v="1"/>
    <x v="5"/>
    <x v="408"/>
    <x v="0"/>
    <x v="1"/>
    <n v="27"/>
    <n v="65"/>
    <x v="0"/>
    <x v="0"/>
    <n v="3649"/>
    <n v="49.115044247787608"/>
    <n v="29978075.251999982"/>
    <n v="46170875.251999982"/>
    <n v="199.78075251999979"/>
    <n v="144.4444444444444"/>
    <n v="11.77186034041851"/>
    <n v="34.920198006012818"/>
    <n v="0.33710749115430377"/>
    <n v="0.65663539689532013"/>
    <n v="0.33565355915062789"/>
    <x v="776"/>
    <n v="-9.5146830505832209"/>
    <n v="918"/>
    <n v="93"/>
    <n v="16"/>
    <n v="50"/>
    <n v="108.420415732335"/>
    <n v="-16.100679184978041"/>
    <n v="7.102964115456456"/>
    <n v="348"/>
    <n v="110"/>
    <n v="3.3056335214588048"/>
    <n v="10.21294939664249"/>
    <x v="786"/>
  </r>
  <r>
    <n v="837"/>
    <x v="1"/>
    <x v="4"/>
    <x v="409"/>
    <x v="1"/>
    <x v="1"/>
    <n v="22"/>
    <n v="148"/>
    <x v="0"/>
    <x v="0"/>
    <n v="3649"/>
    <n v="46.639839034205231"/>
    <n v="11828860.12999999"/>
    <n v="16166042.02999999"/>
    <n v="18.288601299999879"/>
    <n v="20.945945945945951"/>
    <n v="1.717815843253834"/>
    <n v="15.693685659958369"/>
    <n v="0.10945904489706661"/>
    <n v="0.16919109785846309"/>
    <n v="5.8865922041226378E-2"/>
    <x v="777"/>
    <n v="-7.5353034103274181"/>
    <n v="1088"/>
    <n v="142"/>
    <n v="11"/>
    <n v="27.27272727272727"/>
    <n v="73.418271700333221"/>
    <n v="-17.413591322921341"/>
    <n v="1.539946972791695"/>
    <n v="865"/>
    <n v="151"/>
    <n v="1.7133767769920589"/>
    <n v="3.6478383249604529"/>
    <x v="787"/>
  </r>
  <r>
    <n v="838"/>
    <x v="1"/>
    <x v="9"/>
    <x v="410"/>
    <x v="1"/>
    <x v="1"/>
    <n v="29"/>
    <n v="192"/>
    <x v="0"/>
    <x v="0"/>
    <n v="3649"/>
    <n v="45.553319919517108"/>
    <n v="15928472.7985"/>
    <n v="18739112.79849999"/>
    <n v="59.284727984999961"/>
    <n v="-37.5"/>
    <n v="4.834002236570778"/>
    <n v="18.515153185144111"/>
    <n v="0.26108356696985929"/>
    <n v="0.39400749971673049"/>
    <n v="0.1439698133411581"/>
    <x v="778"/>
    <n v="-9.1040112649267844"/>
    <n v="2303"/>
    <n v="250"/>
    <n v="5"/>
    <n v="40"/>
    <n v="66.234085530929306"/>
    <n v="-13.245814574412311"/>
    <n v="9.7586260359409103"/>
    <n v="905"/>
    <n v="335"/>
    <n v="3.3857334432195949"/>
    <n v="13.40395778933533"/>
    <x v="788"/>
  </r>
  <r>
    <n v="839"/>
    <x v="1"/>
    <x v="6"/>
    <x v="411"/>
    <x v="1"/>
    <x v="1"/>
    <n v="25"/>
    <n v="56"/>
    <x v="0"/>
    <x v="0"/>
    <n v="3649"/>
    <n v="32.421560740144812"/>
    <n v="4313373.9429999888"/>
    <n v="11036430.925000001"/>
    <n v="-56.866260570000122"/>
    <n v="13.414634146341459"/>
    <n v="-8.1704903213756559"/>
    <n v="27.457882490420442"/>
    <n v="0"/>
    <n v="0"/>
    <n v="0"/>
    <x v="779"/>
    <n v="-42.191947757994832"/>
    <n v="2590"/>
    <n v="1553"/>
    <n v="17"/>
    <n v="23.52941176470588"/>
    <n v="17.359168997203351"/>
    <n v="-23.72789016816186"/>
    <n v="-4.8265632039174893"/>
    <n v="175"/>
    <n v="68"/>
    <n v="0.28086204709389051"/>
    <n v="-4.412604104586638"/>
    <x v="789"/>
  </r>
  <r>
    <n v="840"/>
    <x v="1"/>
    <x v="6"/>
    <x v="412"/>
    <x v="1"/>
    <x v="1"/>
    <n v="34"/>
    <n v="195"/>
    <x v="0"/>
    <x v="0"/>
    <n v="3649"/>
    <n v="46.811945117029857"/>
    <n v="2921358.6459999969"/>
    <n v="12484914.880000001"/>
    <n v="-70.786413540000027"/>
    <n v="4.838709677419355"/>
    <n v="-11.762600678159989"/>
    <n v="46.70376022437484"/>
    <n v="0"/>
    <n v="0"/>
    <n v="0"/>
    <x v="780"/>
    <n v="-47.368400719785527"/>
    <n v="3210"/>
    <n v="1617"/>
    <n v="8"/>
    <n v="12.5"/>
    <n v="38.447724117197957"/>
    <n v="-31.0827007590891"/>
    <n v="-14.257878534479349"/>
    <n v="697"/>
    <n v="214"/>
    <n v="0.27974322263136409"/>
    <n v="-12.37395208779698"/>
    <x v="790"/>
  </r>
  <r>
    <n v="841"/>
    <x v="1"/>
    <x v="6"/>
    <x v="413"/>
    <x v="1"/>
    <x v="1"/>
    <n v="31"/>
    <n v="126"/>
    <x v="0"/>
    <x v="0"/>
    <n v="3649"/>
    <n v="33.547868061142402"/>
    <n v="4567388.4431999885"/>
    <n v="22699594.796"/>
    <n v="-54.326115568000112"/>
    <n v="-34.328358208955223"/>
    <n v="-7.6362968729794307"/>
    <n v="44.950238259702793"/>
    <n v="0"/>
    <n v="0"/>
    <n v="0"/>
    <x v="781"/>
    <n v="-19.579720049935911"/>
    <n v="2919"/>
    <n v="498"/>
    <n v="9"/>
    <n v="11.111111111111111"/>
    <n v="117.5960276239941"/>
    <n v="-25.38539551354944"/>
    <n v="-8.3393536949068814"/>
    <n v="524"/>
    <n v="135"/>
    <n v="0.84488802602730051"/>
    <n v="-2.3988125466458001"/>
    <x v="791"/>
  </r>
  <r>
    <n v="842"/>
    <x v="1"/>
    <x v="0"/>
    <x v="414"/>
    <x v="1"/>
    <x v="1"/>
    <n v="32"/>
    <n v="148"/>
    <x v="0"/>
    <x v="0"/>
    <n v="3649"/>
    <n v="28.508242862887009"/>
    <n v="17589417.037999991"/>
    <n v="22877884.546"/>
    <n v="75.89417037999992"/>
    <n v="-47.706422018348633"/>
    <n v="5.8889321696622643"/>
    <n v="23.78939917609123"/>
    <n v="0.24754438420541311"/>
    <n v="0.53773662768681763"/>
    <n v="0.18845015889523661"/>
    <x v="782"/>
    <n v="-10.17808925057129"/>
    <n v="1547"/>
    <n v="187"/>
    <n v="8"/>
    <n v="25"/>
    <n v="59.433093433419813"/>
    <n v="-6.6574655867504546"/>
    <n v="7.3143196674115396"/>
    <n v="390"/>
    <n v="129"/>
    <n v="3.8747703264938731"/>
    <n v="9.754077435748572"/>
    <x v="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6FF1E-9875-4123-8505-C8B7903FC8ED}" name="PivotTable1" cacheId="0" applyNumberFormats="0" applyBorderFormats="0" applyFontFormats="0" applyPatternFormats="0" applyAlignmentFormats="0" applyWidthHeightFormats="1" dataCaption="Result" updatedVersion="8" minRefreshableVersion="3" useAutoFormatting="1" rowGrandTotals="0" itemPrintTitles="1" createdVersion="8" indent="0" compact="0" compactData="0" gridDropZones="1" multipleFieldFilters="0">
  <location ref="A5:L16" firstHeaderRow="1" firstDataRow="2" firstDataCol="4" rowPageCount="2" colPageCount="1"/>
  <pivotFields count="35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11">
        <item x="0"/>
        <item x="6"/>
        <item x="4"/>
        <item x="3"/>
        <item x="5"/>
        <item x="9"/>
        <item x="2"/>
        <item x="8"/>
        <item x="7"/>
        <item x="10"/>
        <item x="1"/>
      </items>
    </pivotField>
    <pivotField axis="axisRow" compact="0" outline="0" showAll="0" measureFilter="1" sortType="descending" defaultSubtotal="0">
      <items count="421">
        <item x="218"/>
        <item x="154"/>
        <item x="380"/>
        <item x="25"/>
        <item x="95"/>
        <item x="273"/>
        <item x="142"/>
        <item x="143"/>
        <item x="300"/>
        <item x="88"/>
        <item x="144"/>
        <item x="355"/>
        <item x="187"/>
        <item x="219"/>
        <item x="132"/>
        <item x="310"/>
        <item x="265"/>
        <item x="175"/>
        <item x="37"/>
        <item x="352"/>
        <item x="215"/>
        <item x="11"/>
        <item x="129"/>
        <item x="249"/>
        <item x="72"/>
        <item x="232"/>
        <item x="163"/>
        <item x="192"/>
        <item x="58"/>
        <item x="318"/>
        <item x="27"/>
        <item x="182"/>
        <item x="155"/>
        <item x="152"/>
        <item x="398"/>
        <item x="387"/>
        <item x="388"/>
        <item x="331"/>
        <item x="151"/>
        <item x="103"/>
        <item x="364"/>
        <item x="16"/>
        <item x="212"/>
        <item x="158"/>
        <item x="94"/>
        <item x="43"/>
        <item x="86"/>
        <item x="407"/>
        <item x="400"/>
        <item x="205"/>
        <item x="115"/>
        <item x="342"/>
        <item x="243"/>
        <item x="146"/>
        <item x="73"/>
        <item x="174"/>
        <item x="230"/>
        <item x="70"/>
        <item x="379"/>
        <item x="176"/>
        <item x="9"/>
        <item x="361"/>
        <item x="229"/>
        <item x="291"/>
        <item x="57"/>
        <item x="259"/>
        <item x="109"/>
        <item x="51"/>
        <item x="15"/>
        <item x="101"/>
        <item x="233"/>
        <item x="167"/>
        <item x="371"/>
        <item x="148"/>
        <item x="209"/>
        <item x="255"/>
        <item x="112"/>
        <item x="396"/>
        <item x="399"/>
        <item x="392"/>
        <item x="357"/>
        <item x="66"/>
        <item x="338"/>
        <item x="53"/>
        <item x="382"/>
        <item x="293"/>
        <item x="78"/>
        <item x="60"/>
        <item x="5"/>
        <item x="153"/>
        <item x="140"/>
        <item x="113"/>
        <item x="185"/>
        <item x="85"/>
        <item x="248"/>
        <item x="46"/>
        <item x="374"/>
        <item x="59"/>
        <item x="210"/>
        <item x="75"/>
        <item x="84"/>
        <item x="23"/>
        <item x="238"/>
        <item x="170"/>
        <item x="373"/>
        <item x="165"/>
        <item x="191"/>
        <item x="250"/>
        <item x="268"/>
        <item x="188"/>
        <item x="413"/>
        <item x="106"/>
        <item x="322"/>
        <item x="121"/>
        <item x="98"/>
        <item x="397"/>
        <item x="288"/>
        <item x="236"/>
        <item x="347"/>
        <item x="172"/>
        <item x="108"/>
        <item x="105"/>
        <item x="317"/>
        <item x="226"/>
        <item x="401"/>
        <item x="196"/>
        <item x="177"/>
        <item x="343"/>
        <item x="199"/>
        <item x="68"/>
        <item x="263"/>
        <item x="271"/>
        <item x="353"/>
        <item x="77"/>
        <item x="261"/>
        <item x="34"/>
        <item x="416"/>
        <item x="134"/>
        <item x="262"/>
        <item x="40"/>
        <item x="366"/>
        <item x="0"/>
        <item x="308"/>
        <item x="222"/>
        <item x="131"/>
        <item x="296"/>
        <item x="282"/>
        <item x="164"/>
        <item x="202"/>
        <item x="161"/>
        <item x="166"/>
        <item x="123"/>
        <item x="12"/>
        <item x="74"/>
        <item x="411"/>
        <item x="156"/>
        <item x="41"/>
        <item x="372"/>
        <item x="32"/>
        <item x="345"/>
        <item x="10"/>
        <item x="195"/>
        <item x="49"/>
        <item x="96"/>
        <item x="395"/>
        <item x="67"/>
        <item x="45"/>
        <item x="87"/>
        <item x="137"/>
        <item x="29"/>
        <item x="391"/>
        <item x="253"/>
        <item x="220"/>
        <item x="356"/>
        <item x="89"/>
        <item x="48"/>
        <item x="117"/>
        <item x="22"/>
        <item x="50"/>
        <item x="125"/>
        <item x="337"/>
        <item x="157"/>
        <item x="216"/>
        <item x="324"/>
        <item x="297"/>
        <item x="180"/>
        <item x="266"/>
        <item x="370"/>
        <item x="362"/>
        <item x="274"/>
        <item x="329"/>
        <item x="348"/>
        <item x="183"/>
        <item x="83"/>
        <item x="360"/>
        <item x="368"/>
        <item x="138"/>
        <item x="363"/>
        <item x="301"/>
        <item x="389"/>
        <item x="378"/>
        <item x="55"/>
        <item x="283"/>
        <item x="349"/>
        <item x="102"/>
        <item x="47"/>
        <item x="311"/>
        <item x="402"/>
        <item x="93"/>
        <item x="217"/>
        <item x="393"/>
        <item x="290"/>
        <item x="99"/>
        <item x="211"/>
        <item x="159"/>
        <item x="171"/>
        <item x="284"/>
        <item x="306"/>
        <item x="305"/>
        <item x="200"/>
        <item x="82"/>
        <item x="246"/>
        <item x="269"/>
        <item x="303"/>
        <item x="251"/>
        <item x="316"/>
        <item x="325"/>
        <item x="2"/>
        <item x="80"/>
        <item x="258"/>
        <item x="203"/>
        <item x="56"/>
        <item x="418"/>
        <item x="181"/>
        <item x="100"/>
        <item x="299"/>
        <item x="419"/>
        <item x="279"/>
        <item x="333"/>
        <item x="228"/>
        <item x="227"/>
        <item x="334"/>
        <item x="245"/>
        <item x="394"/>
        <item x="384"/>
        <item x="289"/>
        <item x="237"/>
        <item x="225"/>
        <item x="114"/>
        <item x="270"/>
        <item x="136"/>
        <item x="126"/>
        <item x="234"/>
        <item x="24"/>
        <item x="38"/>
        <item x="92"/>
        <item x="298"/>
        <item x="321"/>
        <item x="272"/>
        <item x="198"/>
        <item x="410"/>
        <item x="184"/>
        <item x="124"/>
        <item x="63"/>
        <item x="128"/>
        <item x="65"/>
        <item x="235"/>
        <item x="221"/>
        <item x="69"/>
        <item x="409"/>
        <item x="277"/>
        <item x="381"/>
        <item x="107"/>
        <item x="313"/>
        <item x="260"/>
        <item x="377"/>
        <item x="8"/>
        <item x="420"/>
        <item x="359"/>
        <item x="42"/>
        <item x="307"/>
        <item x="201"/>
        <item x="332"/>
        <item x="376"/>
        <item x="386"/>
        <item x="13"/>
        <item x="71"/>
        <item x="17"/>
        <item x="285"/>
        <item x="147"/>
        <item x="122"/>
        <item x="287"/>
        <item x="7"/>
        <item x="6"/>
        <item x="186"/>
        <item x="206"/>
        <item x="358"/>
        <item x="79"/>
        <item x="130"/>
        <item x="149"/>
        <item x="193"/>
        <item x="241"/>
        <item x="133"/>
        <item x="97"/>
        <item x="178"/>
        <item x="309"/>
        <item x="408"/>
        <item x="404"/>
        <item x="403"/>
        <item x="326"/>
        <item x="320"/>
        <item x="323"/>
        <item x="351"/>
        <item x="150"/>
        <item x="281"/>
        <item x="257"/>
        <item x="168"/>
        <item x="35"/>
        <item x="54"/>
        <item x="367"/>
        <item x="417"/>
        <item x="292"/>
        <item x="280"/>
        <item x="385"/>
        <item x="179"/>
        <item x="119"/>
        <item x="242"/>
        <item x="4"/>
        <item x="223"/>
        <item x="354"/>
        <item x="127"/>
        <item x="213"/>
        <item x="335"/>
        <item x="194"/>
        <item x="336"/>
        <item x="190"/>
        <item x="62"/>
        <item x="116"/>
        <item x="275"/>
        <item x="406"/>
        <item x="160"/>
        <item x="344"/>
        <item x="36"/>
        <item x="340"/>
        <item x="118"/>
        <item x="104"/>
        <item x="346"/>
        <item x="264"/>
        <item x="28"/>
        <item x="244"/>
        <item x="21"/>
        <item x="294"/>
        <item x="415"/>
        <item x="312"/>
        <item x="414"/>
        <item x="252"/>
        <item x="207"/>
        <item x="319"/>
        <item x="247"/>
        <item x="214"/>
        <item x="341"/>
        <item x="30"/>
        <item x="239"/>
        <item x="314"/>
        <item x="276"/>
        <item x="141"/>
        <item x="31"/>
        <item x="295"/>
        <item x="231"/>
        <item x="224"/>
        <item x="39"/>
        <item x="240"/>
        <item x="286"/>
        <item x="33"/>
        <item x="1"/>
        <item x="61"/>
        <item x="197"/>
        <item x="369"/>
        <item x="304"/>
        <item x="14"/>
        <item x="412"/>
        <item x="350"/>
        <item x="26"/>
        <item x="256"/>
        <item x="302"/>
        <item x="208"/>
        <item x="330"/>
        <item x="254"/>
        <item x="145"/>
        <item x="173"/>
        <item x="3"/>
        <item x="120"/>
        <item x="375"/>
        <item x="52"/>
        <item x="91"/>
        <item x="81"/>
        <item x="204"/>
        <item x="20"/>
        <item x="328"/>
        <item x="169"/>
        <item x="278"/>
        <item x="327"/>
        <item x="383"/>
        <item x="162"/>
        <item x="339"/>
        <item x="390"/>
        <item x="405"/>
        <item x="44"/>
        <item x="365"/>
        <item x="90"/>
        <item x="189"/>
        <item x="111"/>
        <item x="267"/>
        <item x="18"/>
        <item x="110"/>
        <item x="64"/>
        <item x="139"/>
        <item x="19"/>
        <item x="76"/>
        <item x="135"/>
        <item x="31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compact="0" numFmtId="14" outline="0" showAll="0">
      <items count="2">
        <item x="0"/>
        <item t="default"/>
      </items>
    </pivotField>
    <pivotField compact="0" numFmtId="14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maxSubtotal="1">
      <items count="784">
        <item x="452"/>
        <item x="31"/>
        <item x="533"/>
        <item x="126"/>
        <item x="51"/>
        <item x="29"/>
        <item x="470"/>
        <item x="451"/>
        <item x="332"/>
        <item x="713"/>
        <item x="492"/>
        <item x="76"/>
        <item x="63"/>
        <item x="731"/>
        <item x="354"/>
        <item x="688"/>
        <item x="21"/>
        <item x="307"/>
        <item x="443"/>
        <item x="136"/>
        <item x="542"/>
        <item x="586"/>
        <item x="261"/>
        <item x="189"/>
        <item x="600"/>
        <item x="302"/>
        <item x="685"/>
        <item x="203"/>
        <item x="690"/>
        <item x="658"/>
        <item x="396"/>
        <item x="766"/>
        <item x="309"/>
        <item x="739"/>
        <item x="270"/>
        <item x="365"/>
        <item x="780"/>
        <item x="599"/>
        <item x="707"/>
        <item x="457"/>
        <item x="37"/>
        <item x="529"/>
        <item x="202"/>
        <item x="692"/>
        <item x="606"/>
        <item x="118"/>
        <item x="167"/>
        <item x="525"/>
        <item x="209"/>
        <item x="342"/>
        <item x="444"/>
        <item x="569"/>
        <item x="722"/>
        <item x="764"/>
        <item x="338"/>
        <item x="737"/>
        <item x="686"/>
        <item x="89"/>
        <item x="122"/>
        <item x="663"/>
        <item x="275"/>
        <item x="22"/>
        <item x="311"/>
        <item x="362"/>
        <item x="576"/>
        <item x="393"/>
        <item x="571"/>
        <item x="303"/>
        <item x="410"/>
        <item x="411"/>
        <item x="781"/>
        <item x="169"/>
        <item x="532"/>
        <item x="520"/>
        <item x="326"/>
        <item x="564"/>
        <item x="264"/>
        <item x="652"/>
        <item x="80"/>
        <item x="161"/>
        <item x="175"/>
        <item x="101"/>
        <item x="614"/>
        <item x="656"/>
        <item x="455"/>
        <item x="141"/>
        <item x="512"/>
        <item x="49"/>
        <item x="336"/>
        <item x="546"/>
        <item x="468"/>
        <item x="395"/>
        <item x="597"/>
        <item x="35"/>
        <item x="616"/>
        <item x="125"/>
        <item x="305"/>
        <item x="200"/>
        <item x="112"/>
        <item x="555"/>
        <item x="695"/>
        <item x="717"/>
        <item x="448"/>
        <item x="590"/>
        <item x="715"/>
        <item x="135"/>
        <item x="13"/>
        <item x="687"/>
        <item x="268"/>
        <item x="363"/>
        <item x="190"/>
        <item x="193"/>
        <item x="151"/>
        <item x="437"/>
        <item x="667"/>
        <item x="559"/>
        <item x="36"/>
        <item x="456"/>
        <item x="587"/>
        <item x="155"/>
        <item x="150"/>
        <item x="649"/>
        <item x="748"/>
        <item x="281"/>
        <item x="208"/>
        <item x="545"/>
        <item x="26"/>
        <item x="605"/>
        <item x="349"/>
        <item x="96"/>
        <item x="631"/>
        <item x="554"/>
        <item x="496"/>
        <item x="543"/>
        <item x="140"/>
        <item x="222"/>
        <item x="738"/>
        <item x="194"/>
        <item x="591"/>
        <item x="25"/>
        <item x="562"/>
        <item x="648"/>
        <item x="81"/>
        <item x="259"/>
        <item x="539"/>
        <item x="158"/>
        <item x="334"/>
        <item x="417"/>
        <item x="422"/>
        <item x="258"/>
        <item x="682"/>
        <item x="575"/>
        <item x="502"/>
        <item x="90"/>
        <item x="132"/>
        <item x="335"/>
        <item x="460"/>
        <item x="277"/>
        <item x="234"/>
        <item x="491"/>
        <item x="299"/>
        <item x="672"/>
        <item x="431"/>
        <item x="314"/>
        <item x="507"/>
        <item x="7"/>
        <item x="286"/>
        <item x="621"/>
        <item x="716"/>
        <item x="75"/>
        <item x="284"/>
        <item x="387"/>
        <item x="445"/>
        <item x="240"/>
        <item x="626"/>
        <item x="138"/>
        <item x="617"/>
        <item x="220"/>
        <item x="59"/>
        <item x="263"/>
        <item x="645"/>
        <item x="558"/>
        <item x="40"/>
        <item x="670"/>
        <item x="174"/>
        <item x="227"/>
        <item x="372"/>
        <item x="745"/>
        <item x="241"/>
        <item x="267"/>
        <item x="280"/>
        <item x="696"/>
        <item x="315"/>
        <item x="293"/>
        <item x="447"/>
        <item x="486"/>
        <item x="655"/>
        <item x="664"/>
        <item x="255"/>
        <item x="285"/>
        <item x="495"/>
        <item x="116"/>
        <item x="671"/>
        <item x="632"/>
        <item x="221"/>
        <item x="187"/>
        <item x="154"/>
        <item x="130"/>
        <item x="714"/>
        <item x="333"/>
        <item x="710"/>
        <item x="420"/>
        <item x="153"/>
        <item x="20"/>
        <item x="523"/>
        <item x="223"/>
        <item x="615"/>
        <item x="415"/>
        <item x="580"/>
        <item x="70"/>
        <item x="677"/>
        <item x="537"/>
        <item x="8"/>
        <item x="666"/>
        <item x="79"/>
        <item x="183"/>
        <item x="343"/>
        <item x="180"/>
        <item x="316"/>
        <item x="557"/>
        <item x="779"/>
        <item x="582"/>
        <item x="508"/>
        <item x="432"/>
        <item x="57"/>
        <item x="657"/>
        <item x="269"/>
        <item x="434"/>
        <item x="726"/>
        <item x="237"/>
        <item x="628"/>
        <item x="482"/>
        <item x="23"/>
        <item x="475"/>
        <item x="697"/>
        <item x="691"/>
        <item x="199"/>
        <item x="348"/>
        <item x="340"/>
        <item x="612"/>
        <item x="229"/>
        <item x="310"/>
        <item x="375"/>
        <item x="400"/>
        <item x="97"/>
        <item x="723"/>
        <item x="623"/>
        <item x="10"/>
        <item x="728"/>
        <item x="689"/>
        <item x="66"/>
        <item x="770"/>
        <item x="567"/>
        <item x="329"/>
        <item x="503"/>
        <item x="92"/>
        <item x="409"/>
        <item x="568"/>
        <item x="166"/>
        <item x="33"/>
        <item x="218"/>
        <item x="720"/>
        <item x="389"/>
        <item x="760"/>
        <item x="308"/>
        <item x="660"/>
        <item x="245"/>
        <item x="425"/>
        <item x="753"/>
        <item x="176"/>
        <item x="487"/>
        <item x="473"/>
        <item x="351"/>
        <item x="596"/>
        <item x="635"/>
        <item x="577"/>
        <item x="741"/>
        <item x="463"/>
        <item x="147"/>
        <item x="1"/>
        <item x="730"/>
        <item x="757"/>
        <item x="560"/>
        <item x="367"/>
        <item x="436"/>
        <item x="217"/>
        <item x="754"/>
        <item x="381"/>
        <item x="171"/>
        <item x="573"/>
        <item x="12"/>
        <item x="71"/>
        <item x="384"/>
        <item x="768"/>
        <item x="701"/>
        <item x="320"/>
        <item x="734"/>
        <item x="73"/>
        <item x="287"/>
        <item x="398"/>
        <item x="164"/>
        <item x="157"/>
        <item x="763"/>
        <item x="294"/>
        <item x="210"/>
        <item x="292"/>
        <item x="721"/>
        <item x="156"/>
        <item x="53"/>
        <item x="472"/>
        <item x="392"/>
        <item x="574"/>
        <item x="385"/>
        <item x="505"/>
        <item x="54"/>
        <item x="357"/>
        <item x="607"/>
        <item x="216"/>
        <item x="611"/>
        <item x="561"/>
        <item x="477"/>
        <item x="694"/>
        <item x="313"/>
        <item x="173"/>
        <item x="435"/>
        <item x="489"/>
        <item x="60"/>
        <item x="541"/>
        <item x="446"/>
        <item x="297"/>
        <item x="680"/>
        <item x="11"/>
        <item x="650"/>
        <item x="94"/>
        <item x="651"/>
        <item x="262"/>
        <item x="198"/>
        <item x="620"/>
        <item x="595"/>
        <item x="107"/>
        <item x="319"/>
        <item x="30"/>
        <item x="380"/>
        <item x="260"/>
        <item x="272"/>
        <item x="516"/>
        <item x="625"/>
        <item x="233"/>
        <item x="751"/>
        <item x="115"/>
        <item x="522"/>
        <item x="711"/>
        <item x="330"/>
        <item x="44"/>
        <item x="24"/>
        <item x="700"/>
        <item x="705"/>
        <item x="724"/>
        <item x="733"/>
        <item x="356"/>
        <item x="123"/>
        <item x="449"/>
        <item x="291"/>
        <item x="676"/>
        <item x="424"/>
        <item x="0"/>
        <item x="134"/>
        <item x="133"/>
        <item x="192"/>
        <item x="414"/>
        <item x="350"/>
        <item x="226"/>
        <item x="530"/>
        <item x="419"/>
        <item x="698"/>
        <item x="238"/>
        <item x="610"/>
        <item x="137"/>
        <item x="740"/>
        <item x="629"/>
        <item x="572"/>
        <item x="379"/>
        <item x="752"/>
        <item x="170"/>
        <item x="609"/>
        <item x="366"/>
        <item x="565"/>
        <item x="540"/>
        <item x="215"/>
        <item x="674"/>
        <item x="236"/>
        <item x="317"/>
        <item x="41"/>
        <item x="750"/>
        <item x="484"/>
        <item x="214"/>
        <item x="509"/>
        <item x="547"/>
        <item x="142"/>
        <item x="145"/>
        <item x="550"/>
        <item x="186"/>
        <item x="584"/>
        <item x="344"/>
        <item x="179"/>
        <item x="252"/>
        <item x="589"/>
        <item x="727"/>
        <item x="283"/>
        <item x="627"/>
        <item x="549"/>
        <item x="144"/>
        <item x="358"/>
        <item x="429"/>
        <item x="98"/>
        <item x="39"/>
        <item x="669"/>
        <item x="162"/>
        <item x="490"/>
        <item x="289"/>
        <item x="378"/>
        <item x="642"/>
        <item x="324"/>
        <item x="74"/>
        <item x="459"/>
        <item x="27"/>
        <item x="117"/>
        <item x="613"/>
        <item x="5"/>
        <item x="368"/>
        <item x="249"/>
        <item x="18"/>
        <item x="441"/>
        <item x="556"/>
        <item x="653"/>
        <item x="534"/>
        <item x="127"/>
        <item x="160"/>
        <item x="231"/>
        <item x="341"/>
        <item x="219"/>
        <item x="288"/>
        <item x="718"/>
        <item x="337"/>
        <item x="639"/>
        <item x="442"/>
        <item x="430"/>
        <item x="6"/>
        <item x="256"/>
        <item x="265"/>
        <item x="65"/>
        <item x="87"/>
        <item x="500"/>
        <item x="353"/>
        <item x="747"/>
        <item x="110"/>
        <item x="42"/>
        <item x="465"/>
        <item x="46"/>
        <item x="461"/>
        <item x="646"/>
        <item x="462"/>
        <item x="211"/>
        <item x="428"/>
        <item x="34"/>
        <item x="361"/>
        <item x="515"/>
        <item x="518"/>
        <item x="4"/>
        <item x="19"/>
        <item x="481"/>
        <item x="673"/>
        <item x="454"/>
        <item x="426"/>
        <item x="2"/>
        <item x="295"/>
        <item x="177"/>
        <item x="578"/>
        <item x="681"/>
        <item x="298"/>
        <item x="528"/>
        <item x="68"/>
        <item x="504"/>
        <item x="93"/>
        <item x="103"/>
        <item x="499"/>
        <item x="213"/>
        <item x="583"/>
        <item x="121"/>
        <item x="678"/>
        <item x="618"/>
        <item x="86"/>
        <item x="77"/>
        <item x="184"/>
        <item x="105"/>
        <item x="458"/>
        <item x="38"/>
        <item x="377"/>
        <item x="9"/>
        <item x="588"/>
        <item x="725"/>
        <item x="521"/>
        <item x="43"/>
        <item x="191"/>
        <item x="683"/>
        <item x="300"/>
        <item x="224"/>
        <item x="684"/>
        <item x="301"/>
        <item x="128"/>
        <item x="535"/>
        <item x="427"/>
        <item x="3"/>
        <item x="172"/>
        <item x="493"/>
        <item x="675"/>
        <item x="735"/>
        <item x="709"/>
        <item x="114"/>
        <item x="328"/>
        <item x="604"/>
        <item x="207"/>
        <item x="78"/>
        <item x="244"/>
        <item x="228"/>
        <item x="312"/>
        <item x="239"/>
        <item x="433"/>
        <item x="772"/>
        <item x="402"/>
        <item x="762"/>
        <item x="359"/>
        <item x="204"/>
        <item x="248"/>
        <item x="401"/>
        <item x="771"/>
        <item x="679"/>
        <item x="526"/>
        <item x="119"/>
        <item x="544"/>
        <item x="622"/>
        <item x="693"/>
        <item x="91"/>
        <item x="391"/>
        <item x="185"/>
        <item x="630"/>
        <item x="139"/>
        <item x="527"/>
        <item x="638"/>
        <item x="636"/>
        <item x="524"/>
        <item x="296"/>
        <item x="48"/>
        <item x="467"/>
        <item x="641"/>
        <item x="246"/>
        <item x="306"/>
        <item x="703"/>
        <item x="120"/>
        <item x="775"/>
        <item x="253"/>
        <item x="643"/>
        <item x="232"/>
        <item x="397"/>
        <item x="767"/>
        <item x="440"/>
        <item x="494"/>
        <item x="497"/>
        <item x="83"/>
        <item x="624"/>
        <item x="257"/>
        <item x="345"/>
        <item x="453"/>
        <item x="32"/>
        <item x="719"/>
        <item x="601"/>
        <item x="322"/>
        <item x="58"/>
        <item x="637"/>
        <item x="405"/>
        <item x="759"/>
        <item x="386"/>
        <item x="758"/>
        <item x="152"/>
        <item x="17"/>
        <item x="699"/>
        <item x="476"/>
        <item x="478"/>
        <item x="108"/>
        <item x="61"/>
        <item x="531"/>
        <item x="501"/>
        <item x="279"/>
        <item x="124"/>
        <item x="235"/>
        <item x="376"/>
        <item x="517"/>
        <item x="654"/>
        <item x="742"/>
        <item x="266"/>
        <item x="466"/>
        <item x="47"/>
        <item x="647"/>
        <item x="388"/>
        <item x="339"/>
        <item x="374"/>
        <item x="765"/>
        <item x="394"/>
        <item x="421"/>
        <item x="416"/>
        <item x="109"/>
        <item x="251"/>
        <item x="318"/>
        <item x="519"/>
        <item x="488"/>
        <item x="736"/>
        <item x="369"/>
        <item x="290"/>
        <item x="159"/>
        <item x="563"/>
        <item x="553"/>
        <item x="88"/>
        <item x="755"/>
        <item x="382"/>
        <item x="749"/>
        <item x="111"/>
        <item x="149"/>
        <item x="581"/>
        <item x="331"/>
        <item x="364"/>
        <item x="45"/>
        <item x="464"/>
        <item x="668"/>
        <item x="282"/>
        <item x="273"/>
        <item x="661"/>
        <item x="471"/>
        <item x="413"/>
        <item x="406"/>
        <item x="776"/>
        <item x="72"/>
        <item x="483"/>
        <item x="603"/>
        <item x="206"/>
        <item x="640"/>
        <item x="188"/>
        <item x="585"/>
        <item x="712"/>
        <item x="412"/>
        <item x="182"/>
        <item x="704"/>
        <item x="323"/>
        <item x="56"/>
        <item x="346"/>
        <item x="360"/>
        <item x="276"/>
        <item x="67"/>
        <item x="778"/>
        <item x="408"/>
        <item x="242"/>
        <item x="633"/>
        <item x="250"/>
        <item x="665"/>
        <item x="278"/>
        <item x="102"/>
        <item x="513"/>
        <item x="104"/>
        <item x="474"/>
        <item x="732"/>
        <item x="247"/>
        <item x="579"/>
        <item x="761"/>
        <item x="390"/>
        <item x="619"/>
        <item x="178"/>
        <item x="52"/>
        <item x="423"/>
        <item x="418"/>
        <item x="62"/>
        <item x="538"/>
        <item x="662"/>
        <item x="274"/>
        <item x="479"/>
        <item x="225"/>
        <item x="514"/>
        <item x="131"/>
        <item x="782"/>
        <item x="355"/>
        <item x="371"/>
        <item x="744"/>
        <item x="148"/>
        <item x="644"/>
        <item x="168"/>
        <item x="570"/>
        <item x="197"/>
        <item x="608"/>
        <item x="594"/>
        <item x="480"/>
        <item x="64"/>
        <item x="552"/>
        <item x="634"/>
        <item x="383"/>
        <item x="777"/>
        <item x="407"/>
        <item x="15"/>
        <item x="439"/>
        <item x="756"/>
        <item x="85"/>
        <item x="598"/>
        <item x="469"/>
        <item x="370"/>
        <item x="254"/>
        <item x="706"/>
        <item x="212"/>
        <item x="325"/>
        <item x="773"/>
        <item x="708"/>
        <item x="55"/>
        <item x="498"/>
        <item x="84"/>
        <item x="165"/>
        <item x="403"/>
        <item x="129"/>
        <item x="743"/>
        <item x="536"/>
        <item x="16"/>
        <item x="14"/>
        <item x="438"/>
        <item x="592"/>
        <item x="195"/>
        <item x="50"/>
        <item x="510"/>
        <item x="99"/>
        <item x="28"/>
        <item x="201"/>
        <item x="327"/>
        <item x="243"/>
        <item x="450"/>
        <item x="271"/>
        <item x="347"/>
        <item x="774"/>
        <item x="566"/>
        <item x="163"/>
        <item x="373"/>
        <item x="659"/>
        <item x="702"/>
        <item x="82"/>
        <item x="404"/>
        <item x="746"/>
        <item x="729"/>
        <item x="769"/>
        <item x="146"/>
        <item x="352"/>
        <item x="551"/>
        <item x="399"/>
        <item x="506"/>
        <item x="95"/>
        <item x="205"/>
        <item x="196"/>
        <item x="593"/>
        <item x="602"/>
        <item x="485"/>
        <item x="143"/>
        <item x="304"/>
        <item x="548"/>
        <item x="511"/>
        <item x="100"/>
        <item x="69"/>
        <item x="181"/>
        <item x="321"/>
        <item x="106"/>
        <item x="230"/>
        <item x="113"/>
        <item t="max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94">
        <item x="586"/>
        <item x="330"/>
        <item x="88"/>
        <item x="255"/>
        <item x="601"/>
        <item x="200"/>
        <item x="438"/>
        <item x="21"/>
        <item x="427"/>
        <item x="8"/>
        <item x="651"/>
        <item x="542"/>
        <item x="739"/>
        <item x="231"/>
        <item x="138"/>
        <item x="264"/>
        <item x="75"/>
        <item x="723"/>
        <item x="760"/>
        <item x="489"/>
        <item x="114"/>
        <item x="387"/>
        <item x="647"/>
        <item x="756"/>
        <item x="520"/>
        <item x="613"/>
        <item x="615"/>
        <item x="320"/>
        <item x="251"/>
        <item x="431"/>
        <item x="215"/>
        <item x="12"/>
        <item x="372"/>
        <item x="774"/>
        <item x="165"/>
        <item x="389"/>
        <item x="394"/>
        <item x="568"/>
        <item x="81"/>
        <item x="241"/>
        <item x="637"/>
        <item x="29"/>
        <item x="780"/>
        <item x="210"/>
        <item x="446"/>
        <item x="659"/>
        <item x="713"/>
        <item x="706"/>
        <item x="208"/>
        <item x="447"/>
        <item x="185"/>
        <item x="217"/>
        <item x="302"/>
        <item x="529"/>
        <item x="348"/>
        <item x="785"/>
        <item x="694"/>
        <item x="399"/>
        <item x="488"/>
        <item x="1"/>
        <item x="31"/>
        <item x="123"/>
        <item x="790"/>
        <item x="587"/>
        <item x="58"/>
        <item x="186"/>
        <item x="275"/>
        <item x="74"/>
        <item x="669"/>
        <item x="11"/>
        <item x="258"/>
        <item x="167"/>
        <item x="789"/>
        <item x="284"/>
        <item x="430"/>
        <item x="404"/>
        <item x="300"/>
        <item x="106"/>
        <item x="173"/>
        <item x="116"/>
        <item x="476"/>
        <item x="62"/>
        <item x="708"/>
        <item x="522"/>
        <item x="273"/>
        <item x="745"/>
        <item x="403"/>
        <item x="733"/>
        <item x="570"/>
        <item x="479"/>
        <item x="226"/>
        <item x="79"/>
        <item x="692"/>
        <item x="297"/>
        <item x="690"/>
        <item x="521"/>
        <item x="624"/>
        <item x="356"/>
        <item x="691"/>
        <item x="65"/>
        <item x="233"/>
        <item x="337"/>
        <item x="512"/>
        <item x="420"/>
        <item x="632"/>
        <item x="298"/>
        <item x="629"/>
        <item x="742"/>
        <item x="653"/>
        <item x="368"/>
        <item x="257"/>
        <item x="413"/>
        <item x="729"/>
        <item x="232"/>
        <item x="170"/>
        <item x="667"/>
        <item x="214"/>
        <item x="499"/>
        <item x="280"/>
        <item x="276"/>
        <item x="575"/>
        <item x="536"/>
        <item x="718"/>
        <item x="342"/>
        <item x="304"/>
        <item x="670"/>
        <item x="625"/>
        <item x="89"/>
        <item x="130"/>
        <item x="227"/>
        <item x="554"/>
        <item x="235"/>
        <item x="195"/>
        <item x="379"/>
        <item x="20"/>
        <item x="107"/>
        <item x="223"/>
        <item x="136"/>
        <item x="314"/>
        <item x="92"/>
        <item x="457"/>
        <item x="325"/>
        <item x="686"/>
        <item x="674"/>
        <item x="508"/>
        <item x="100"/>
        <item x="450"/>
        <item x="596"/>
        <item x="696"/>
        <item x="513"/>
        <item x="540"/>
        <item x="13"/>
        <item x="351"/>
        <item x="439"/>
        <item x="240"/>
        <item x="630"/>
        <item x="432"/>
        <item x="664"/>
        <item x="687"/>
        <item x="269"/>
        <item x="294"/>
        <item x="48"/>
        <item x="352"/>
        <item x="440"/>
        <item x="463"/>
        <item x="42"/>
        <item x="245"/>
        <item x="728"/>
        <item x="328"/>
        <item x="30"/>
        <item x="621"/>
        <item x="290"/>
        <item x="22"/>
        <item x="458"/>
        <item x="746"/>
        <item x="187"/>
        <item x="721"/>
        <item x="683"/>
        <item x="23"/>
        <item x="678"/>
        <item x="35"/>
        <item x="588"/>
        <item x="591"/>
        <item x="758"/>
        <item x="574"/>
        <item x="704"/>
        <item x="370"/>
        <item x="738"/>
        <item x="95"/>
        <item x="172"/>
        <item x="417"/>
        <item x="293"/>
        <item x="326"/>
        <item x="190"/>
        <item x="665"/>
        <item x="135"/>
        <item x="681"/>
        <item x="732"/>
        <item x="124"/>
        <item x="265"/>
        <item x="184"/>
        <item x="218"/>
        <item x="77"/>
        <item x="139"/>
        <item x="543"/>
        <item x="719"/>
        <item x="502"/>
        <item x="616"/>
        <item x="428"/>
        <item x="336"/>
        <item x="660"/>
        <item x="307"/>
        <item x="684"/>
        <item x="553"/>
        <item x="411"/>
        <item x="530"/>
        <item x="491"/>
        <item x="357"/>
        <item x="770"/>
        <item x="312"/>
        <item x="654"/>
        <item x="699"/>
        <item x="504"/>
        <item x="633"/>
        <item x="9"/>
        <item x="270"/>
        <item x="526"/>
        <item x="332"/>
        <item x="383"/>
        <item x="617"/>
        <item x="698"/>
        <item x="259"/>
        <item x="720"/>
        <item x="327"/>
        <item x="120"/>
        <item x="576"/>
        <item x="503"/>
        <item x="600"/>
        <item x="701"/>
        <item x="287"/>
        <item x="78"/>
        <item x="492"/>
        <item x="590"/>
        <item x="791"/>
        <item x="291"/>
        <item x="405"/>
        <item x="125"/>
        <item x="50"/>
        <item x="199"/>
        <item x="524"/>
        <item x="84"/>
        <item x="407"/>
        <item x="155"/>
        <item x="465"/>
        <item x="112"/>
        <item x="61"/>
        <item x="727"/>
        <item x="309"/>
        <item x="762"/>
        <item x="230"/>
        <item x="644"/>
        <item x="429"/>
        <item x="390"/>
        <item x="714"/>
        <item x="518"/>
        <item x="189"/>
        <item x="475"/>
        <item x="93"/>
        <item x="776"/>
        <item x="229"/>
        <item x="306"/>
        <item x="559"/>
        <item x="219"/>
        <item x="766"/>
        <item x="501"/>
        <item x="158"/>
        <item x="41"/>
        <item x="150"/>
        <item x="628"/>
        <item x="695"/>
        <item x="303"/>
        <item x="38"/>
        <item x="91"/>
        <item x="677"/>
        <item x="611"/>
        <item x="236"/>
        <item x="148"/>
        <item x="359"/>
        <item x="471"/>
        <item x="456"/>
        <item x="238"/>
        <item x="635"/>
        <item x="25"/>
        <item x="757"/>
        <item x="552"/>
        <item x="734"/>
        <item x="212"/>
        <item x="343"/>
        <item x="455"/>
        <item x="56"/>
        <item x="435"/>
        <item x="174"/>
        <item x="102"/>
        <item x="741"/>
        <item x="36"/>
        <item x="451"/>
        <item x="149"/>
        <item x="748"/>
        <item x="350"/>
        <item x="725"/>
        <item x="196"/>
        <item x="711"/>
        <item x="453"/>
        <item x="707"/>
        <item x="578"/>
        <item x="315"/>
        <item x="283"/>
        <item x="335"/>
        <item x="118"/>
        <item x="532"/>
        <item x="740"/>
        <item x="759"/>
        <item x="103"/>
        <item x="369"/>
        <item x="535"/>
        <item x="126"/>
        <item x="176"/>
        <item x="486"/>
        <item x="40"/>
        <item x="248"/>
        <item x="109"/>
        <item x="340"/>
        <item x="449"/>
        <item x="444"/>
        <item x="374"/>
        <item x="609"/>
        <item x="333"/>
        <item x="641"/>
        <item x="318"/>
        <item x="17"/>
        <item x="735"/>
        <item x="442"/>
        <item x="378"/>
        <item x="43"/>
        <item x="747"/>
        <item x="468"/>
        <item x="34"/>
        <item x="72"/>
        <item x="679"/>
        <item x="393"/>
        <item x="27"/>
        <item x="627"/>
        <item x="349"/>
        <item x="672"/>
        <item x="321"/>
        <item x="515"/>
        <item x="358"/>
        <item x="334"/>
        <item x="558"/>
        <item x="779"/>
        <item x="244"/>
        <item x="278"/>
        <item x="722"/>
        <item x="344"/>
        <item x="510"/>
        <item x="657"/>
        <item x="519"/>
        <item x="773"/>
        <item x="386"/>
        <item x="154"/>
        <item x="767"/>
        <item x="597"/>
        <item x="225"/>
        <item x="380"/>
        <item x="658"/>
        <item x="646"/>
        <item x="787"/>
        <item x="262"/>
        <item x="573"/>
        <item x="612"/>
        <item x="160"/>
        <item x="618"/>
        <item x="69"/>
        <item x="598"/>
        <item x="689"/>
        <item x="322"/>
        <item x="697"/>
        <item x="53"/>
        <item x="131"/>
        <item x="305"/>
        <item x="329"/>
        <item x="537"/>
        <item x="640"/>
        <item x="113"/>
        <item x="59"/>
        <item x="753"/>
        <item x="562"/>
        <item x="623"/>
        <item x="777"/>
        <item x="391"/>
        <item x="151"/>
        <item x="159"/>
        <item x="560"/>
        <item x="207"/>
        <item x="642"/>
        <item x="156"/>
        <item x="171"/>
        <item x="401"/>
        <item x="539"/>
        <item x="443"/>
        <item x="137"/>
        <item x="316"/>
        <item x="168"/>
        <item x="371"/>
        <item x="507"/>
        <item x="726"/>
        <item x="709"/>
        <item x="286"/>
        <item x="705"/>
        <item x="66"/>
        <item x="426"/>
        <item x="549"/>
        <item x="551"/>
        <item x="129"/>
        <item x="565"/>
        <item x="571"/>
        <item x="213"/>
        <item x="197"/>
        <item x="680"/>
        <item x="778"/>
        <item x="555"/>
        <item x="525"/>
        <item x="480"/>
        <item x="392"/>
        <item x="86"/>
        <item x="483"/>
        <item x="365"/>
        <item x="347"/>
        <item x="296"/>
        <item x="209"/>
        <item x="145"/>
        <item x="250"/>
        <item x="685"/>
        <item x="98"/>
        <item x="7"/>
        <item x="263"/>
        <item x="673"/>
        <item x="459"/>
        <item x="408"/>
        <item x="180"/>
        <item x="531"/>
        <item x="582"/>
        <item x="313"/>
        <item x="496"/>
        <item x="134"/>
        <item x="119"/>
        <item x="367"/>
        <item x="220"/>
        <item x="414"/>
        <item x="26"/>
        <item x="285"/>
        <item x="703"/>
        <item x="608"/>
        <item x="541"/>
        <item x="153"/>
        <item x="104"/>
        <item x="188"/>
        <item x="397"/>
        <item x="338"/>
        <item x="511"/>
        <item x="266"/>
        <item x="750"/>
        <item x="279"/>
        <item x="730"/>
        <item x="252"/>
        <item x="76"/>
        <item x="648"/>
        <item x="607"/>
        <item x="622"/>
        <item x="556"/>
        <item x="205"/>
        <item x="162"/>
        <item x="224"/>
        <item x="464"/>
        <item x="99"/>
        <item x="115"/>
        <item x="206"/>
        <item x="557"/>
        <item x="769"/>
        <item x="671"/>
        <item x="589"/>
        <item x="128"/>
        <item x="49"/>
        <item x="497"/>
        <item x="592"/>
        <item x="715"/>
        <item x="361"/>
        <item x="534"/>
        <item x="736"/>
        <item x="277"/>
        <item x="544"/>
        <item x="288"/>
        <item x="675"/>
        <item x="140"/>
        <item x="311"/>
        <item x="619"/>
        <item x="191"/>
        <item x="474"/>
        <item x="221"/>
        <item x="783"/>
        <item x="583"/>
        <item x="751"/>
        <item x="764"/>
        <item x="763"/>
        <item x="382"/>
        <item x="490"/>
        <item x="579"/>
        <item x="177"/>
        <item x="228"/>
        <item x="152"/>
        <item x="377"/>
        <item x="32"/>
        <item x="6"/>
        <item x="292"/>
        <item x="376"/>
        <item x="626"/>
        <item x="246"/>
        <item x="593"/>
        <item x="415"/>
        <item x="639"/>
        <item x="493"/>
        <item x="179"/>
        <item x="80"/>
        <item x="712"/>
        <item x="37"/>
        <item x="606"/>
        <item x="289"/>
        <item x="15"/>
        <item x="10"/>
        <item x="425"/>
        <item x="755"/>
        <item x="452"/>
        <item x="281"/>
        <item x="581"/>
        <item x="319"/>
        <item x="765"/>
        <item x="448"/>
        <item x="192"/>
        <item x="385"/>
        <item x="466"/>
        <item x="282"/>
        <item x="355"/>
        <item x="317"/>
        <item x="682"/>
        <item x="133"/>
        <item x="614"/>
        <item x="409"/>
        <item x="127"/>
        <item x="772"/>
        <item x="433"/>
        <item x="595"/>
        <item x="384"/>
        <item x="661"/>
        <item x="60"/>
        <item x="33"/>
        <item x="147"/>
        <item x="388"/>
        <item x="398"/>
        <item x="788"/>
        <item x="610"/>
        <item x="39"/>
        <item x="656"/>
        <item x="203"/>
        <item x="424"/>
        <item x="14"/>
        <item x="216"/>
        <item x="194"/>
        <item x="538"/>
        <item x="693"/>
        <item x="201"/>
        <item x="211"/>
        <item x="580"/>
        <item x="792"/>
        <item x="516"/>
        <item x="111"/>
        <item x="631"/>
        <item x="243"/>
        <item x="96"/>
        <item x="775"/>
        <item x="256"/>
        <item x="261"/>
        <item x="454"/>
        <item x="441"/>
        <item x="178"/>
        <item x="44"/>
        <item x="234"/>
        <item x="363"/>
        <item x="181"/>
        <item x="652"/>
        <item x="478"/>
        <item x="345"/>
        <item x="324"/>
        <item x="717"/>
        <item x="655"/>
        <item x="602"/>
        <item x="71"/>
        <item x="45"/>
        <item x="702"/>
        <item x="105"/>
        <item x="406"/>
        <item x="271"/>
        <item x="768"/>
        <item x="5"/>
        <item x="771"/>
        <item x="132"/>
        <item x="410"/>
        <item x="110"/>
        <item x="253"/>
        <item x="310"/>
        <item x="57"/>
        <item x="572"/>
        <item x="402"/>
        <item x="169"/>
        <item x="484"/>
        <item x="663"/>
        <item x="676"/>
        <item x="710"/>
        <item x="643"/>
        <item x="563"/>
        <item x="473"/>
        <item x="268"/>
        <item x="301"/>
        <item x="636"/>
        <item x="24"/>
        <item x="604"/>
        <item x="396"/>
        <item x="175"/>
        <item x="308"/>
        <item x="461"/>
        <item x="743"/>
        <item x="121"/>
        <item x="700"/>
        <item x="472"/>
        <item x="423"/>
        <item x="260"/>
        <item x="46"/>
        <item x="381"/>
        <item x="645"/>
        <item x="4"/>
        <item x="784"/>
        <item x="649"/>
        <item x="527"/>
        <item x="354"/>
        <item x="272"/>
        <item x="577"/>
        <item x="781"/>
        <item x="242"/>
        <item x="375"/>
        <item x="495"/>
        <item x="395"/>
        <item x="83"/>
        <item x="487"/>
        <item x="505"/>
        <item x="249"/>
        <item x="436"/>
        <item x="85"/>
        <item x="239"/>
        <item x="366"/>
        <item x="506"/>
        <item x="754"/>
        <item x="666"/>
        <item x="18"/>
        <item x="668"/>
        <item x="68"/>
        <item x="143"/>
        <item x="462"/>
        <item x="70"/>
        <item x="341"/>
        <item x="55"/>
        <item x="373"/>
        <item x="547"/>
        <item x="761"/>
        <item x="744"/>
        <item x="47"/>
        <item x="416"/>
        <item x="274"/>
        <item x="445"/>
        <item x="97"/>
        <item x="470"/>
        <item x="782"/>
        <item x="567"/>
        <item x="485"/>
        <item x="164"/>
        <item x="437"/>
        <item x="400"/>
        <item x="634"/>
        <item x="28"/>
        <item x="724"/>
        <item x="157"/>
        <item x="514"/>
        <item x="561"/>
        <item x="2"/>
        <item x="51"/>
        <item x="204"/>
        <item x="142"/>
        <item x="331"/>
        <item x="605"/>
        <item x="434"/>
        <item x="19"/>
        <item x="16"/>
        <item x="469"/>
        <item x="481"/>
        <item x="533"/>
        <item x="421"/>
        <item x="786"/>
        <item x="54"/>
        <item x="638"/>
        <item x="222"/>
        <item x="418"/>
        <item x="620"/>
        <item x="662"/>
        <item x="498"/>
        <item x="412"/>
        <item x="419"/>
        <item x="599"/>
        <item x="108"/>
        <item x="64"/>
        <item x="364"/>
        <item x="731"/>
        <item x="73"/>
        <item x="117"/>
        <item x="198"/>
        <item x="94"/>
        <item x="362"/>
        <item x="467"/>
        <item x="523"/>
        <item x="353"/>
        <item x="460"/>
        <item x="52"/>
        <item x="3"/>
        <item x="716"/>
        <item x="90"/>
        <item x="339"/>
        <item x="422"/>
        <item x="247"/>
        <item x="594"/>
        <item x="193"/>
        <item x="267"/>
        <item x="500"/>
        <item x="101"/>
        <item x="482"/>
        <item x="509"/>
        <item x="752"/>
        <item x="517"/>
        <item x="67"/>
        <item x="650"/>
        <item x="295"/>
        <item x="237"/>
        <item x="477"/>
        <item x="528"/>
        <item x="323"/>
        <item x="63"/>
        <item x="122"/>
        <item x="146"/>
        <item x="546"/>
        <item x="585"/>
        <item x="183"/>
        <item x="688"/>
        <item x="161"/>
        <item x="182"/>
        <item x="360"/>
        <item x="166"/>
        <item x="584"/>
        <item x="603"/>
        <item x="550"/>
        <item x="254"/>
        <item x="87"/>
        <item x="548"/>
        <item x="569"/>
        <item x="144"/>
        <item x="494"/>
        <item x="299"/>
        <item x="346"/>
        <item x="202"/>
        <item x="749"/>
        <item x="163"/>
        <item x="82"/>
        <item x="564"/>
        <item x="737"/>
        <item x="141"/>
        <item x="545"/>
        <item x="566"/>
        <item h="1" x="0"/>
        <item t="default"/>
      </items>
    </pivotField>
  </pivotFields>
  <rowFields count="4">
    <field x="3"/>
    <field x="2"/>
    <field x="4"/>
    <field x="5"/>
  </rowFields>
  <rowItems count="10">
    <i>
      <x v="111"/>
      <x v="8"/>
      <x/>
      <x/>
    </i>
    <i>
      <x v="268"/>
      <x v="8"/>
      <x/>
      <x/>
    </i>
    <i>
      <x v="234"/>
      <x v="8"/>
      <x/>
      <x/>
    </i>
    <i>
      <x v="378"/>
      <x v="2"/>
      <x/>
      <x/>
    </i>
    <i>
      <x v="7"/>
      <x v="4"/>
      <x/>
      <x/>
    </i>
    <i>
      <x v="125"/>
      <x v="4"/>
      <x/>
      <x/>
    </i>
    <i>
      <x v="49"/>
      <x v="4"/>
      <x v="1"/>
      <x v="1"/>
    </i>
    <i>
      <x v="4"/>
      <x v="1"/>
      <x v="1"/>
      <x v="1"/>
    </i>
    <i>
      <x v="124"/>
      <x v="2"/>
      <x/>
      <x/>
    </i>
    <i>
      <x v="132"/>
      <x/>
      <x/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item="0" hier="-1"/>
    <pageField fld="34" hier="-1"/>
  </pageFields>
  <dataFields count="8">
    <dataField name="N1 " fld="6" baseField="5" baseItem="0"/>
    <dataField name=" N2" fld="7" baseField="0" baseItem="0"/>
    <dataField name=" Max. Drawdown [%]" fld="21" subtotal="max" baseField="3" baseItem="8" numFmtId="2"/>
    <dataField name=" Return [%]" fld="14" baseField="0" baseItem="0" numFmtId="2"/>
    <dataField name=" Best Trade [%]" fld="27" baseField="5" baseItem="0" numFmtId="2"/>
    <dataField name=" Win Rate [%]" fld="26" baseField="0" baseItem="0" numFmtId="2"/>
    <dataField name=" Worst Trade [%]" fld="28" baseField="5" baseItem="0" numFmtId="2"/>
    <dataField name=" Buy &amp; Hold Return [%]" fld="15" baseField="0" baseItem="0" numFmtId="2"/>
  </dataFields>
  <formats count="1">
    <format dxfId="11">
      <pivotArea outline="0" fieldPosition="0">
        <references count="1">
          <reference field="4294967294" count="6" selected="0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632C7-53F2-4606-BC1C-DC1CFFA8CBBA}" name="PivotTable1" cacheId="0" applyNumberFormats="0" applyBorderFormats="0" applyFontFormats="0" applyPatternFormats="0" applyAlignmentFormats="0" applyWidthHeightFormats="1" dataCaption="Result" updatedVersion="8" minRefreshableVersion="3" useAutoFormatting="1" rowGrandTotals="0" itemPrintTitles="1" createdVersion="8" indent="0" compact="0" compactData="0" gridDropZones="1" multipleFieldFilters="0">
  <location ref="A5:L16" firstHeaderRow="1" firstDataRow="2" firstDataCol="4" rowPageCount="2" colPageCount="1"/>
  <pivotFields count="35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11">
        <item x="0"/>
        <item x="6"/>
        <item x="4"/>
        <item x="3"/>
        <item x="5"/>
        <item x="9"/>
        <item x="2"/>
        <item x="8"/>
        <item x="7"/>
        <item x="10"/>
        <item x="1"/>
      </items>
    </pivotField>
    <pivotField axis="axisRow" compact="0" outline="0" showAll="0" measureFilter="1" sortType="descending" defaultSubtotal="0">
      <items count="421">
        <item x="218"/>
        <item x="154"/>
        <item x="380"/>
        <item x="25"/>
        <item x="95"/>
        <item x="273"/>
        <item x="142"/>
        <item x="143"/>
        <item x="300"/>
        <item x="88"/>
        <item x="144"/>
        <item x="355"/>
        <item x="187"/>
        <item x="219"/>
        <item x="132"/>
        <item x="310"/>
        <item x="265"/>
        <item x="175"/>
        <item x="37"/>
        <item x="352"/>
        <item x="215"/>
        <item x="11"/>
        <item x="129"/>
        <item x="249"/>
        <item x="72"/>
        <item x="232"/>
        <item x="163"/>
        <item x="192"/>
        <item x="58"/>
        <item x="318"/>
        <item x="27"/>
        <item x="182"/>
        <item x="155"/>
        <item x="152"/>
        <item x="398"/>
        <item x="387"/>
        <item x="388"/>
        <item x="331"/>
        <item x="151"/>
        <item x="103"/>
        <item x="364"/>
        <item x="16"/>
        <item x="212"/>
        <item x="158"/>
        <item x="94"/>
        <item x="43"/>
        <item x="86"/>
        <item x="407"/>
        <item x="400"/>
        <item x="205"/>
        <item x="115"/>
        <item x="342"/>
        <item x="243"/>
        <item x="146"/>
        <item x="73"/>
        <item x="174"/>
        <item x="230"/>
        <item x="70"/>
        <item x="379"/>
        <item x="176"/>
        <item x="9"/>
        <item x="361"/>
        <item x="229"/>
        <item x="291"/>
        <item x="57"/>
        <item x="259"/>
        <item x="109"/>
        <item x="51"/>
        <item x="15"/>
        <item x="101"/>
        <item x="233"/>
        <item x="167"/>
        <item x="371"/>
        <item x="148"/>
        <item x="209"/>
        <item x="255"/>
        <item x="112"/>
        <item x="396"/>
        <item x="399"/>
        <item x="392"/>
        <item x="357"/>
        <item x="66"/>
        <item x="338"/>
        <item x="53"/>
        <item x="382"/>
        <item x="293"/>
        <item x="78"/>
        <item x="60"/>
        <item x="5"/>
        <item x="153"/>
        <item x="140"/>
        <item x="113"/>
        <item x="185"/>
        <item x="85"/>
        <item x="248"/>
        <item x="46"/>
        <item x="374"/>
        <item x="59"/>
        <item x="210"/>
        <item x="75"/>
        <item x="84"/>
        <item x="23"/>
        <item x="238"/>
        <item x="170"/>
        <item x="373"/>
        <item x="165"/>
        <item x="191"/>
        <item x="250"/>
        <item x="268"/>
        <item x="188"/>
        <item x="413"/>
        <item x="106"/>
        <item x="322"/>
        <item x="121"/>
        <item x="98"/>
        <item x="397"/>
        <item x="288"/>
        <item x="236"/>
        <item x="347"/>
        <item x="172"/>
        <item x="108"/>
        <item x="105"/>
        <item x="317"/>
        <item x="226"/>
        <item x="401"/>
        <item x="196"/>
        <item x="177"/>
        <item x="343"/>
        <item x="199"/>
        <item x="68"/>
        <item x="263"/>
        <item x="271"/>
        <item x="353"/>
        <item x="77"/>
        <item x="261"/>
        <item x="34"/>
        <item x="416"/>
        <item x="134"/>
        <item x="262"/>
        <item x="40"/>
        <item x="366"/>
        <item x="0"/>
        <item x="308"/>
        <item x="222"/>
        <item x="131"/>
        <item x="296"/>
        <item x="282"/>
        <item x="164"/>
        <item x="202"/>
        <item x="161"/>
        <item x="166"/>
        <item x="123"/>
        <item x="12"/>
        <item x="74"/>
        <item x="411"/>
        <item x="156"/>
        <item x="41"/>
        <item x="372"/>
        <item x="32"/>
        <item x="345"/>
        <item x="10"/>
        <item x="195"/>
        <item x="49"/>
        <item x="96"/>
        <item x="395"/>
        <item x="67"/>
        <item x="45"/>
        <item x="87"/>
        <item x="137"/>
        <item x="29"/>
        <item x="391"/>
        <item x="253"/>
        <item x="220"/>
        <item x="356"/>
        <item x="89"/>
        <item x="48"/>
        <item x="117"/>
        <item x="22"/>
        <item x="50"/>
        <item x="125"/>
        <item x="337"/>
        <item x="157"/>
        <item x="216"/>
        <item x="324"/>
        <item x="297"/>
        <item x="180"/>
        <item x="266"/>
        <item x="370"/>
        <item x="362"/>
        <item x="274"/>
        <item x="329"/>
        <item x="348"/>
        <item x="183"/>
        <item x="83"/>
        <item x="360"/>
        <item x="368"/>
        <item x="138"/>
        <item x="363"/>
        <item x="301"/>
        <item x="389"/>
        <item x="378"/>
        <item x="55"/>
        <item x="283"/>
        <item x="349"/>
        <item x="102"/>
        <item x="47"/>
        <item x="311"/>
        <item x="402"/>
        <item x="93"/>
        <item x="217"/>
        <item x="393"/>
        <item x="290"/>
        <item x="99"/>
        <item x="211"/>
        <item x="159"/>
        <item x="171"/>
        <item x="284"/>
        <item x="306"/>
        <item x="305"/>
        <item x="200"/>
        <item x="82"/>
        <item x="246"/>
        <item x="269"/>
        <item x="303"/>
        <item x="251"/>
        <item x="316"/>
        <item x="325"/>
        <item x="2"/>
        <item x="80"/>
        <item x="258"/>
        <item x="203"/>
        <item x="56"/>
        <item x="418"/>
        <item x="181"/>
        <item x="100"/>
        <item x="299"/>
        <item x="419"/>
        <item x="279"/>
        <item x="333"/>
        <item x="228"/>
        <item x="227"/>
        <item x="334"/>
        <item x="245"/>
        <item x="394"/>
        <item x="384"/>
        <item x="289"/>
        <item x="237"/>
        <item x="225"/>
        <item x="114"/>
        <item x="270"/>
        <item x="136"/>
        <item x="126"/>
        <item x="234"/>
        <item x="24"/>
        <item x="38"/>
        <item x="92"/>
        <item x="298"/>
        <item x="321"/>
        <item x="272"/>
        <item x="198"/>
        <item x="410"/>
        <item x="184"/>
        <item x="124"/>
        <item x="63"/>
        <item x="128"/>
        <item x="65"/>
        <item x="235"/>
        <item x="221"/>
        <item x="69"/>
        <item x="409"/>
        <item x="277"/>
        <item x="381"/>
        <item x="107"/>
        <item x="313"/>
        <item x="260"/>
        <item x="377"/>
        <item x="8"/>
        <item x="420"/>
        <item x="359"/>
        <item x="42"/>
        <item x="307"/>
        <item x="201"/>
        <item x="332"/>
        <item x="376"/>
        <item x="386"/>
        <item x="13"/>
        <item x="71"/>
        <item x="17"/>
        <item x="285"/>
        <item x="147"/>
        <item x="122"/>
        <item x="287"/>
        <item x="7"/>
        <item x="6"/>
        <item x="186"/>
        <item x="206"/>
        <item x="358"/>
        <item x="79"/>
        <item x="130"/>
        <item x="149"/>
        <item x="193"/>
        <item x="241"/>
        <item x="133"/>
        <item x="97"/>
        <item x="178"/>
        <item x="309"/>
        <item x="408"/>
        <item x="404"/>
        <item x="403"/>
        <item x="326"/>
        <item x="320"/>
        <item x="323"/>
        <item x="351"/>
        <item x="150"/>
        <item x="281"/>
        <item x="257"/>
        <item x="168"/>
        <item x="35"/>
        <item x="54"/>
        <item x="367"/>
        <item x="417"/>
        <item x="292"/>
        <item x="280"/>
        <item x="385"/>
        <item x="179"/>
        <item x="119"/>
        <item x="242"/>
        <item x="4"/>
        <item x="223"/>
        <item x="354"/>
        <item x="127"/>
        <item x="213"/>
        <item x="335"/>
        <item x="194"/>
        <item x="336"/>
        <item x="190"/>
        <item x="62"/>
        <item x="116"/>
        <item x="275"/>
        <item x="406"/>
        <item x="160"/>
        <item x="344"/>
        <item x="36"/>
        <item x="340"/>
        <item x="118"/>
        <item x="104"/>
        <item x="346"/>
        <item x="264"/>
        <item x="28"/>
        <item x="244"/>
        <item x="21"/>
        <item x="294"/>
        <item x="415"/>
        <item x="312"/>
        <item x="414"/>
        <item x="252"/>
        <item x="207"/>
        <item x="319"/>
        <item x="247"/>
        <item x="214"/>
        <item x="341"/>
        <item x="30"/>
        <item x="239"/>
        <item x="314"/>
        <item x="276"/>
        <item x="141"/>
        <item x="31"/>
        <item x="295"/>
        <item x="231"/>
        <item x="224"/>
        <item x="39"/>
        <item x="240"/>
        <item x="286"/>
        <item x="33"/>
        <item x="1"/>
        <item x="61"/>
        <item x="197"/>
        <item x="369"/>
        <item x="304"/>
        <item x="14"/>
        <item x="412"/>
        <item x="350"/>
        <item x="26"/>
        <item x="256"/>
        <item x="302"/>
        <item x="208"/>
        <item x="330"/>
        <item x="254"/>
        <item x="145"/>
        <item x="173"/>
        <item x="3"/>
        <item x="120"/>
        <item x="375"/>
        <item x="52"/>
        <item x="91"/>
        <item x="81"/>
        <item x="204"/>
        <item x="20"/>
        <item x="328"/>
        <item x="169"/>
        <item x="278"/>
        <item x="327"/>
        <item x="383"/>
        <item x="162"/>
        <item x="339"/>
        <item x="390"/>
        <item x="405"/>
        <item x="44"/>
        <item x="365"/>
        <item x="90"/>
        <item x="189"/>
        <item x="111"/>
        <item x="267"/>
        <item x="18"/>
        <item x="110"/>
        <item x="64"/>
        <item x="139"/>
        <item x="19"/>
        <item x="76"/>
        <item x="135"/>
        <item x="31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outline="0" showAll="0" defaultSubtotal="0">
      <items count="2">
        <item h="1" x="1"/>
        <item x="0"/>
      </items>
    </pivotField>
    <pivotField axis="axisRow" compact="0" outline="0" showAll="0">
      <items count="3">
        <item h="1" x="1"/>
        <item x="0"/>
        <item t="default"/>
      </items>
    </pivotField>
    <pivotField dataField="1" compact="0" outline="0" showAll="0"/>
    <pivotField dataField="1" compact="0" outline="0" showAll="0"/>
    <pivotField compact="0" numFmtId="14" outline="0" showAll="0">
      <items count="2">
        <item x="0"/>
        <item t="default"/>
      </items>
    </pivotField>
    <pivotField compact="0" numFmtId="14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maxSubtotal="1">
      <items count="784">
        <item x="452"/>
        <item x="31"/>
        <item x="533"/>
        <item x="126"/>
        <item x="51"/>
        <item x="29"/>
        <item x="470"/>
        <item x="451"/>
        <item x="332"/>
        <item x="713"/>
        <item x="492"/>
        <item x="76"/>
        <item x="63"/>
        <item x="731"/>
        <item x="354"/>
        <item x="688"/>
        <item x="21"/>
        <item x="307"/>
        <item x="443"/>
        <item x="136"/>
        <item x="542"/>
        <item x="586"/>
        <item x="261"/>
        <item x="189"/>
        <item x="600"/>
        <item x="302"/>
        <item x="685"/>
        <item x="203"/>
        <item x="690"/>
        <item x="658"/>
        <item x="396"/>
        <item x="766"/>
        <item x="309"/>
        <item x="739"/>
        <item x="270"/>
        <item x="365"/>
        <item x="780"/>
        <item x="599"/>
        <item x="707"/>
        <item x="457"/>
        <item x="37"/>
        <item x="529"/>
        <item x="202"/>
        <item x="692"/>
        <item x="606"/>
        <item x="118"/>
        <item x="167"/>
        <item x="525"/>
        <item x="209"/>
        <item x="342"/>
        <item x="444"/>
        <item x="569"/>
        <item x="722"/>
        <item x="764"/>
        <item x="338"/>
        <item x="737"/>
        <item x="686"/>
        <item x="89"/>
        <item x="122"/>
        <item x="663"/>
        <item x="275"/>
        <item x="22"/>
        <item x="311"/>
        <item x="362"/>
        <item x="576"/>
        <item x="393"/>
        <item x="571"/>
        <item x="303"/>
        <item x="410"/>
        <item x="411"/>
        <item x="781"/>
        <item x="169"/>
        <item x="532"/>
        <item x="520"/>
        <item x="326"/>
        <item x="564"/>
        <item x="264"/>
        <item x="652"/>
        <item x="80"/>
        <item x="161"/>
        <item x="175"/>
        <item x="101"/>
        <item x="614"/>
        <item x="656"/>
        <item x="455"/>
        <item x="141"/>
        <item x="512"/>
        <item x="49"/>
        <item x="336"/>
        <item x="546"/>
        <item x="468"/>
        <item x="395"/>
        <item x="597"/>
        <item x="35"/>
        <item x="616"/>
        <item x="125"/>
        <item x="305"/>
        <item x="200"/>
        <item x="112"/>
        <item x="555"/>
        <item x="695"/>
        <item x="717"/>
        <item x="448"/>
        <item x="590"/>
        <item x="715"/>
        <item x="135"/>
        <item x="13"/>
        <item x="687"/>
        <item x="268"/>
        <item x="363"/>
        <item x="190"/>
        <item x="193"/>
        <item x="151"/>
        <item x="437"/>
        <item x="667"/>
        <item x="559"/>
        <item x="36"/>
        <item x="456"/>
        <item x="587"/>
        <item x="155"/>
        <item x="150"/>
        <item x="649"/>
        <item x="748"/>
        <item x="281"/>
        <item x="208"/>
        <item x="545"/>
        <item x="26"/>
        <item x="605"/>
        <item x="349"/>
        <item x="96"/>
        <item x="631"/>
        <item x="554"/>
        <item x="496"/>
        <item x="543"/>
        <item x="140"/>
        <item x="222"/>
        <item x="738"/>
        <item x="194"/>
        <item x="591"/>
        <item x="25"/>
        <item x="562"/>
        <item x="648"/>
        <item x="81"/>
        <item x="259"/>
        <item x="539"/>
        <item x="158"/>
        <item x="334"/>
        <item x="417"/>
        <item x="422"/>
        <item x="258"/>
        <item x="682"/>
        <item x="575"/>
        <item x="502"/>
        <item x="90"/>
        <item x="132"/>
        <item x="335"/>
        <item x="460"/>
        <item x="277"/>
        <item x="234"/>
        <item x="491"/>
        <item x="299"/>
        <item x="672"/>
        <item x="431"/>
        <item x="314"/>
        <item x="507"/>
        <item x="7"/>
        <item x="286"/>
        <item x="621"/>
        <item x="716"/>
        <item x="75"/>
        <item x="284"/>
        <item x="387"/>
        <item x="445"/>
        <item x="240"/>
        <item x="626"/>
        <item x="138"/>
        <item x="617"/>
        <item x="220"/>
        <item x="59"/>
        <item x="263"/>
        <item x="645"/>
        <item x="558"/>
        <item x="40"/>
        <item x="670"/>
        <item x="174"/>
        <item x="227"/>
        <item x="372"/>
        <item x="745"/>
        <item x="241"/>
        <item x="267"/>
        <item x="280"/>
        <item x="696"/>
        <item x="315"/>
        <item x="293"/>
        <item x="447"/>
        <item x="486"/>
        <item x="655"/>
        <item x="664"/>
        <item x="255"/>
        <item x="285"/>
        <item x="495"/>
        <item x="116"/>
        <item x="671"/>
        <item x="632"/>
        <item x="221"/>
        <item x="187"/>
        <item x="154"/>
        <item x="130"/>
        <item x="714"/>
        <item x="333"/>
        <item x="710"/>
        <item x="420"/>
        <item x="153"/>
        <item x="20"/>
        <item x="523"/>
        <item x="223"/>
        <item x="615"/>
        <item x="415"/>
        <item x="580"/>
        <item x="70"/>
        <item x="677"/>
        <item x="537"/>
        <item x="8"/>
        <item x="666"/>
        <item x="79"/>
        <item x="183"/>
        <item x="343"/>
        <item x="180"/>
        <item x="316"/>
        <item x="557"/>
        <item x="779"/>
        <item x="582"/>
        <item x="508"/>
        <item x="432"/>
        <item x="57"/>
        <item x="657"/>
        <item x="269"/>
        <item x="434"/>
        <item x="726"/>
        <item x="237"/>
        <item x="628"/>
        <item x="482"/>
        <item x="23"/>
        <item x="475"/>
        <item x="697"/>
        <item x="691"/>
        <item x="199"/>
        <item x="348"/>
        <item x="340"/>
        <item x="612"/>
        <item x="229"/>
        <item x="310"/>
        <item x="375"/>
        <item x="400"/>
        <item x="97"/>
        <item x="723"/>
        <item x="623"/>
        <item x="10"/>
        <item x="728"/>
        <item x="689"/>
        <item x="66"/>
        <item x="770"/>
        <item x="567"/>
        <item x="329"/>
        <item x="503"/>
        <item x="92"/>
        <item x="409"/>
        <item x="568"/>
        <item x="166"/>
        <item x="33"/>
        <item x="218"/>
        <item x="720"/>
        <item x="389"/>
        <item x="760"/>
        <item x="308"/>
        <item x="660"/>
        <item x="245"/>
        <item x="425"/>
        <item x="753"/>
        <item x="176"/>
        <item x="487"/>
        <item x="473"/>
        <item x="351"/>
        <item x="596"/>
        <item x="635"/>
        <item x="577"/>
        <item x="741"/>
        <item x="463"/>
        <item x="147"/>
        <item x="1"/>
        <item x="730"/>
        <item x="757"/>
        <item x="560"/>
        <item x="367"/>
        <item x="436"/>
        <item x="217"/>
        <item x="754"/>
        <item x="381"/>
        <item x="171"/>
        <item x="573"/>
        <item x="12"/>
        <item x="71"/>
        <item x="384"/>
        <item x="768"/>
        <item x="701"/>
        <item x="320"/>
        <item x="734"/>
        <item x="73"/>
        <item x="287"/>
        <item x="398"/>
        <item x="164"/>
        <item x="157"/>
        <item x="763"/>
        <item x="294"/>
        <item x="210"/>
        <item x="292"/>
        <item x="721"/>
        <item x="156"/>
        <item x="53"/>
        <item x="472"/>
        <item x="392"/>
        <item x="574"/>
        <item x="385"/>
        <item x="505"/>
        <item x="54"/>
        <item x="357"/>
        <item x="607"/>
        <item x="216"/>
        <item x="611"/>
        <item x="561"/>
        <item x="477"/>
        <item x="694"/>
        <item x="313"/>
        <item x="173"/>
        <item x="435"/>
        <item x="489"/>
        <item x="60"/>
        <item x="541"/>
        <item x="446"/>
        <item x="297"/>
        <item x="680"/>
        <item x="11"/>
        <item x="650"/>
        <item x="94"/>
        <item x="651"/>
        <item x="262"/>
        <item x="198"/>
        <item x="620"/>
        <item x="595"/>
        <item x="107"/>
        <item x="319"/>
        <item x="30"/>
        <item x="380"/>
        <item x="260"/>
        <item x="272"/>
        <item x="516"/>
        <item x="625"/>
        <item x="233"/>
        <item x="751"/>
        <item x="115"/>
        <item x="522"/>
        <item x="711"/>
        <item x="330"/>
        <item x="44"/>
        <item x="24"/>
        <item x="700"/>
        <item x="705"/>
        <item x="724"/>
        <item x="733"/>
        <item x="356"/>
        <item x="123"/>
        <item x="449"/>
        <item x="291"/>
        <item x="676"/>
        <item x="424"/>
        <item x="0"/>
        <item x="134"/>
        <item x="133"/>
        <item x="192"/>
        <item x="414"/>
        <item x="350"/>
        <item x="226"/>
        <item x="530"/>
        <item x="419"/>
        <item x="698"/>
        <item x="238"/>
        <item x="610"/>
        <item x="137"/>
        <item x="740"/>
        <item x="629"/>
        <item x="572"/>
        <item x="379"/>
        <item x="752"/>
        <item x="170"/>
        <item x="609"/>
        <item x="366"/>
        <item x="565"/>
        <item x="540"/>
        <item x="215"/>
        <item x="674"/>
        <item x="236"/>
        <item x="317"/>
        <item x="41"/>
        <item x="750"/>
        <item x="484"/>
        <item x="214"/>
        <item x="509"/>
        <item x="547"/>
        <item x="142"/>
        <item x="145"/>
        <item x="550"/>
        <item x="186"/>
        <item x="584"/>
        <item x="344"/>
        <item x="179"/>
        <item x="252"/>
        <item x="589"/>
        <item x="727"/>
        <item x="283"/>
        <item x="627"/>
        <item x="549"/>
        <item x="144"/>
        <item x="358"/>
        <item x="429"/>
        <item x="98"/>
        <item x="39"/>
        <item x="669"/>
        <item x="162"/>
        <item x="490"/>
        <item x="289"/>
        <item x="378"/>
        <item x="642"/>
        <item x="324"/>
        <item x="74"/>
        <item x="459"/>
        <item x="27"/>
        <item x="117"/>
        <item x="613"/>
        <item x="5"/>
        <item x="368"/>
        <item x="249"/>
        <item x="18"/>
        <item x="441"/>
        <item x="556"/>
        <item x="653"/>
        <item x="534"/>
        <item x="127"/>
        <item x="160"/>
        <item x="231"/>
        <item x="341"/>
        <item x="219"/>
        <item x="288"/>
        <item x="718"/>
        <item x="337"/>
        <item x="639"/>
        <item x="442"/>
        <item x="430"/>
        <item x="6"/>
        <item x="256"/>
        <item x="265"/>
        <item x="65"/>
        <item x="87"/>
        <item x="500"/>
        <item x="353"/>
        <item x="747"/>
        <item x="110"/>
        <item x="42"/>
        <item x="465"/>
        <item x="46"/>
        <item x="461"/>
        <item x="646"/>
        <item x="462"/>
        <item x="211"/>
        <item x="428"/>
        <item x="34"/>
        <item x="361"/>
        <item x="515"/>
        <item x="518"/>
        <item x="4"/>
        <item x="19"/>
        <item x="481"/>
        <item x="673"/>
        <item x="454"/>
        <item x="426"/>
        <item x="2"/>
        <item x="295"/>
        <item x="177"/>
        <item x="578"/>
        <item x="681"/>
        <item x="298"/>
        <item x="528"/>
        <item x="68"/>
        <item x="504"/>
        <item x="93"/>
        <item x="103"/>
        <item x="499"/>
        <item x="213"/>
        <item x="583"/>
        <item x="121"/>
        <item x="678"/>
        <item x="618"/>
        <item x="86"/>
        <item x="77"/>
        <item x="184"/>
        <item x="105"/>
        <item x="458"/>
        <item x="38"/>
        <item x="377"/>
        <item x="9"/>
        <item x="588"/>
        <item x="725"/>
        <item x="521"/>
        <item x="43"/>
        <item x="191"/>
        <item x="683"/>
        <item x="300"/>
        <item x="224"/>
        <item x="684"/>
        <item x="301"/>
        <item x="128"/>
        <item x="535"/>
        <item x="427"/>
        <item x="3"/>
        <item x="172"/>
        <item x="493"/>
        <item x="675"/>
        <item x="735"/>
        <item x="709"/>
        <item x="114"/>
        <item x="328"/>
        <item x="604"/>
        <item x="207"/>
        <item x="78"/>
        <item x="244"/>
        <item x="228"/>
        <item x="312"/>
        <item x="239"/>
        <item x="433"/>
        <item x="772"/>
        <item x="402"/>
        <item x="762"/>
        <item x="359"/>
        <item x="204"/>
        <item x="248"/>
        <item x="401"/>
        <item x="771"/>
        <item x="679"/>
        <item x="526"/>
        <item x="119"/>
        <item x="544"/>
        <item x="622"/>
        <item x="693"/>
        <item x="91"/>
        <item x="391"/>
        <item x="185"/>
        <item x="630"/>
        <item x="139"/>
        <item x="527"/>
        <item x="638"/>
        <item x="636"/>
        <item x="524"/>
        <item x="296"/>
        <item x="48"/>
        <item x="467"/>
        <item x="641"/>
        <item x="246"/>
        <item x="306"/>
        <item x="703"/>
        <item x="120"/>
        <item x="775"/>
        <item x="253"/>
        <item x="643"/>
        <item x="232"/>
        <item x="397"/>
        <item x="767"/>
        <item x="440"/>
        <item x="494"/>
        <item x="497"/>
        <item x="83"/>
        <item x="624"/>
        <item x="257"/>
        <item x="345"/>
        <item x="453"/>
        <item x="32"/>
        <item x="719"/>
        <item x="601"/>
        <item x="322"/>
        <item x="58"/>
        <item x="637"/>
        <item x="405"/>
        <item x="759"/>
        <item x="386"/>
        <item x="758"/>
        <item x="152"/>
        <item x="17"/>
        <item x="699"/>
        <item x="476"/>
        <item x="478"/>
        <item x="108"/>
        <item x="61"/>
        <item x="531"/>
        <item x="501"/>
        <item x="279"/>
        <item x="124"/>
        <item x="235"/>
        <item x="376"/>
        <item x="517"/>
        <item x="654"/>
        <item x="742"/>
        <item x="266"/>
        <item x="466"/>
        <item x="47"/>
        <item x="647"/>
        <item x="388"/>
        <item x="339"/>
        <item x="374"/>
        <item x="765"/>
        <item x="394"/>
        <item x="421"/>
        <item x="416"/>
        <item x="109"/>
        <item x="251"/>
        <item x="318"/>
        <item x="519"/>
        <item x="488"/>
        <item x="736"/>
        <item x="369"/>
        <item x="290"/>
        <item x="159"/>
        <item x="563"/>
        <item x="553"/>
        <item x="88"/>
        <item x="755"/>
        <item x="382"/>
        <item x="749"/>
        <item x="111"/>
        <item x="149"/>
        <item x="581"/>
        <item x="331"/>
        <item x="364"/>
        <item x="45"/>
        <item x="464"/>
        <item x="668"/>
        <item x="282"/>
        <item x="273"/>
        <item x="661"/>
        <item x="471"/>
        <item x="413"/>
        <item x="406"/>
        <item x="776"/>
        <item x="72"/>
        <item x="483"/>
        <item x="603"/>
        <item x="206"/>
        <item x="640"/>
        <item x="188"/>
        <item x="585"/>
        <item x="712"/>
        <item x="412"/>
        <item x="182"/>
        <item x="704"/>
        <item x="323"/>
        <item x="56"/>
        <item x="346"/>
        <item x="360"/>
        <item x="276"/>
        <item x="67"/>
        <item x="778"/>
        <item x="408"/>
        <item x="242"/>
        <item x="633"/>
        <item x="250"/>
        <item x="665"/>
        <item x="278"/>
        <item x="102"/>
        <item x="513"/>
        <item x="104"/>
        <item x="474"/>
        <item x="732"/>
        <item x="247"/>
        <item x="579"/>
        <item x="761"/>
        <item x="390"/>
        <item x="619"/>
        <item x="178"/>
        <item x="52"/>
        <item x="423"/>
        <item x="418"/>
        <item x="62"/>
        <item x="538"/>
        <item x="662"/>
        <item x="274"/>
        <item x="479"/>
        <item x="225"/>
        <item x="514"/>
        <item x="131"/>
        <item x="782"/>
        <item x="355"/>
        <item x="371"/>
        <item x="744"/>
        <item x="148"/>
        <item x="644"/>
        <item x="168"/>
        <item x="570"/>
        <item x="197"/>
        <item x="608"/>
        <item x="594"/>
        <item x="480"/>
        <item x="64"/>
        <item x="552"/>
        <item x="634"/>
        <item x="383"/>
        <item x="777"/>
        <item x="407"/>
        <item x="15"/>
        <item x="439"/>
        <item x="756"/>
        <item x="85"/>
        <item x="598"/>
        <item x="469"/>
        <item x="370"/>
        <item x="254"/>
        <item x="706"/>
        <item x="212"/>
        <item x="325"/>
        <item x="773"/>
        <item x="708"/>
        <item x="55"/>
        <item x="498"/>
        <item x="84"/>
        <item x="165"/>
        <item x="403"/>
        <item x="129"/>
        <item x="743"/>
        <item x="536"/>
        <item x="16"/>
        <item x="14"/>
        <item x="438"/>
        <item x="592"/>
        <item x="195"/>
        <item x="50"/>
        <item x="510"/>
        <item x="99"/>
        <item x="28"/>
        <item x="201"/>
        <item x="327"/>
        <item x="243"/>
        <item x="450"/>
        <item x="271"/>
        <item x="347"/>
        <item x="774"/>
        <item x="566"/>
        <item x="163"/>
        <item x="373"/>
        <item x="659"/>
        <item x="702"/>
        <item x="82"/>
        <item x="404"/>
        <item x="746"/>
        <item x="729"/>
        <item x="769"/>
        <item x="146"/>
        <item x="352"/>
        <item x="551"/>
        <item x="399"/>
        <item x="506"/>
        <item x="95"/>
        <item x="205"/>
        <item x="196"/>
        <item x="593"/>
        <item x="602"/>
        <item x="485"/>
        <item x="143"/>
        <item x="304"/>
        <item x="548"/>
        <item x="511"/>
        <item x="100"/>
        <item x="69"/>
        <item x="181"/>
        <item x="321"/>
        <item x="106"/>
        <item x="230"/>
        <item x="113"/>
        <item t="max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94">
        <item x="586"/>
        <item x="330"/>
        <item x="88"/>
        <item x="255"/>
        <item x="601"/>
        <item x="200"/>
        <item x="438"/>
        <item x="21"/>
        <item x="427"/>
        <item x="8"/>
        <item x="651"/>
        <item x="542"/>
        <item x="739"/>
        <item x="231"/>
        <item x="138"/>
        <item x="264"/>
        <item x="75"/>
        <item x="723"/>
        <item x="760"/>
        <item x="489"/>
        <item x="114"/>
        <item x="387"/>
        <item x="647"/>
        <item x="756"/>
        <item x="520"/>
        <item x="613"/>
        <item x="615"/>
        <item x="320"/>
        <item x="251"/>
        <item x="431"/>
        <item x="215"/>
        <item x="12"/>
        <item x="372"/>
        <item x="774"/>
        <item x="165"/>
        <item x="389"/>
        <item x="394"/>
        <item x="568"/>
        <item x="81"/>
        <item x="241"/>
        <item x="637"/>
        <item x="29"/>
        <item x="780"/>
        <item x="210"/>
        <item x="446"/>
        <item x="659"/>
        <item x="713"/>
        <item x="706"/>
        <item x="208"/>
        <item x="447"/>
        <item x="185"/>
        <item x="217"/>
        <item x="302"/>
        <item x="529"/>
        <item x="348"/>
        <item x="785"/>
        <item x="694"/>
        <item x="399"/>
        <item x="488"/>
        <item x="1"/>
        <item x="31"/>
        <item x="123"/>
        <item x="790"/>
        <item x="587"/>
        <item x="58"/>
        <item x="186"/>
        <item x="275"/>
        <item x="74"/>
        <item x="669"/>
        <item x="11"/>
        <item x="258"/>
        <item x="167"/>
        <item x="789"/>
        <item x="284"/>
        <item x="430"/>
        <item x="404"/>
        <item x="300"/>
        <item x="106"/>
        <item x="173"/>
        <item x="116"/>
        <item x="476"/>
        <item x="62"/>
        <item x="708"/>
        <item x="522"/>
        <item x="273"/>
        <item x="745"/>
        <item x="403"/>
        <item x="733"/>
        <item x="570"/>
        <item x="479"/>
        <item x="226"/>
        <item x="79"/>
        <item x="692"/>
        <item x="297"/>
        <item x="690"/>
        <item x="521"/>
        <item x="624"/>
        <item x="356"/>
        <item x="691"/>
        <item x="65"/>
        <item x="233"/>
        <item x="337"/>
        <item x="512"/>
        <item x="420"/>
        <item x="632"/>
        <item x="298"/>
        <item x="629"/>
        <item x="742"/>
        <item x="653"/>
        <item x="368"/>
        <item x="257"/>
        <item x="413"/>
        <item x="729"/>
        <item x="232"/>
        <item x="170"/>
        <item x="667"/>
        <item x="214"/>
        <item x="499"/>
        <item x="280"/>
        <item x="276"/>
        <item x="575"/>
        <item x="536"/>
        <item x="718"/>
        <item x="342"/>
        <item x="304"/>
        <item x="670"/>
        <item x="625"/>
        <item x="89"/>
        <item x="130"/>
        <item x="227"/>
        <item x="554"/>
        <item x="235"/>
        <item x="195"/>
        <item x="379"/>
        <item x="20"/>
        <item x="107"/>
        <item x="223"/>
        <item x="136"/>
        <item x="314"/>
        <item x="92"/>
        <item x="457"/>
        <item x="325"/>
        <item x="686"/>
        <item x="674"/>
        <item x="508"/>
        <item x="100"/>
        <item x="450"/>
        <item x="596"/>
        <item x="696"/>
        <item x="513"/>
        <item x="540"/>
        <item x="13"/>
        <item x="351"/>
        <item x="439"/>
        <item x="240"/>
        <item x="630"/>
        <item x="432"/>
        <item x="664"/>
        <item x="687"/>
        <item x="269"/>
        <item x="294"/>
        <item x="48"/>
        <item x="352"/>
        <item x="440"/>
        <item x="463"/>
        <item x="42"/>
        <item x="245"/>
        <item x="728"/>
        <item x="328"/>
        <item x="30"/>
        <item x="621"/>
        <item x="290"/>
        <item x="22"/>
        <item x="458"/>
        <item x="746"/>
        <item x="187"/>
        <item x="721"/>
        <item x="683"/>
        <item x="23"/>
        <item x="678"/>
        <item x="35"/>
        <item x="588"/>
        <item x="591"/>
        <item x="758"/>
        <item x="574"/>
        <item x="704"/>
        <item x="370"/>
        <item x="738"/>
        <item x="95"/>
        <item x="172"/>
        <item x="417"/>
        <item x="293"/>
        <item x="326"/>
        <item x="190"/>
        <item x="665"/>
        <item x="135"/>
        <item x="681"/>
        <item x="732"/>
        <item x="124"/>
        <item x="265"/>
        <item x="184"/>
        <item x="218"/>
        <item x="77"/>
        <item x="139"/>
        <item x="543"/>
        <item x="719"/>
        <item x="502"/>
        <item x="616"/>
        <item x="428"/>
        <item x="336"/>
        <item x="660"/>
        <item x="307"/>
        <item x="684"/>
        <item x="553"/>
        <item x="411"/>
        <item x="530"/>
        <item x="491"/>
        <item x="357"/>
        <item x="770"/>
        <item x="312"/>
        <item x="654"/>
        <item x="699"/>
        <item x="504"/>
        <item x="633"/>
        <item x="9"/>
        <item x="270"/>
        <item x="526"/>
        <item x="332"/>
        <item x="383"/>
        <item x="617"/>
        <item x="698"/>
        <item x="259"/>
        <item x="720"/>
        <item x="327"/>
        <item x="120"/>
        <item x="576"/>
        <item x="503"/>
        <item x="600"/>
        <item x="701"/>
        <item x="287"/>
        <item x="78"/>
        <item x="492"/>
        <item x="590"/>
        <item x="791"/>
        <item x="291"/>
        <item x="405"/>
        <item x="125"/>
        <item x="50"/>
        <item x="199"/>
        <item x="524"/>
        <item x="84"/>
        <item x="407"/>
        <item x="155"/>
        <item x="465"/>
        <item x="112"/>
        <item x="61"/>
        <item x="727"/>
        <item x="309"/>
        <item x="762"/>
        <item x="230"/>
        <item x="644"/>
        <item x="429"/>
        <item x="390"/>
        <item x="714"/>
        <item x="518"/>
        <item x="189"/>
        <item x="475"/>
        <item x="93"/>
        <item x="776"/>
        <item x="229"/>
        <item x="306"/>
        <item x="559"/>
        <item x="219"/>
        <item x="766"/>
        <item x="501"/>
        <item x="158"/>
        <item x="41"/>
        <item x="150"/>
        <item x="628"/>
        <item x="695"/>
        <item x="303"/>
        <item x="38"/>
        <item x="91"/>
        <item x="677"/>
        <item x="611"/>
        <item x="236"/>
        <item x="148"/>
        <item x="359"/>
        <item x="471"/>
        <item x="456"/>
        <item x="238"/>
        <item x="635"/>
        <item x="25"/>
        <item x="757"/>
        <item x="552"/>
        <item x="734"/>
        <item x="212"/>
        <item x="343"/>
        <item x="455"/>
        <item x="56"/>
        <item x="435"/>
        <item x="174"/>
        <item x="102"/>
        <item x="741"/>
        <item x="36"/>
        <item x="451"/>
        <item x="149"/>
        <item x="748"/>
        <item x="350"/>
        <item x="725"/>
        <item x="196"/>
        <item x="711"/>
        <item x="453"/>
        <item x="707"/>
        <item x="578"/>
        <item x="315"/>
        <item x="283"/>
        <item x="335"/>
        <item x="118"/>
        <item x="532"/>
        <item x="740"/>
        <item x="759"/>
        <item x="103"/>
        <item x="369"/>
        <item x="535"/>
        <item x="126"/>
        <item x="176"/>
        <item x="486"/>
        <item x="40"/>
        <item x="248"/>
        <item x="109"/>
        <item x="340"/>
        <item x="449"/>
        <item x="444"/>
        <item x="374"/>
        <item x="609"/>
        <item x="333"/>
        <item x="641"/>
        <item x="318"/>
        <item x="17"/>
        <item x="735"/>
        <item x="442"/>
        <item x="378"/>
        <item x="43"/>
        <item x="747"/>
        <item x="468"/>
        <item x="34"/>
        <item x="72"/>
        <item x="679"/>
        <item x="393"/>
        <item x="27"/>
        <item x="627"/>
        <item x="349"/>
        <item x="672"/>
        <item x="321"/>
        <item x="515"/>
        <item x="358"/>
        <item x="334"/>
        <item x="558"/>
        <item x="779"/>
        <item x="244"/>
        <item x="278"/>
        <item x="722"/>
        <item x="344"/>
        <item x="510"/>
        <item x="657"/>
        <item x="519"/>
        <item x="773"/>
        <item x="386"/>
        <item x="154"/>
        <item x="767"/>
        <item x="597"/>
        <item x="225"/>
        <item x="380"/>
        <item x="658"/>
        <item x="646"/>
        <item x="787"/>
        <item x="262"/>
        <item x="573"/>
        <item x="612"/>
        <item x="160"/>
        <item x="618"/>
        <item x="69"/>
        <item x="598"/>
        <item x="689"/>
        <item x="322"/>
        <item x="697"/>
        <item x="53"/>
        <item x="131"/>
        <item x="305"/>
        <item x="329"/>
        <item x="537"/>
        <item x="640"/>
        <item x="113"/>
        <item x="59"/>
        <item x="753"/>
        <item x="562"/>
        <item x="623"/>
        <item x="777"/>
        <item x="391"/>
        <item x="151"/>
        <item x="159"/>
        <item x="560"/>
        <item x="207"/>
        <item x="642"/>
        <item x="156"/>
        <item x="171"/>
        <item x="401"/>
        <item x="539"/>
        <item x="443"/>
        <item x="137"/>
        <item x="316"/>
        <item x="168"/>
        <item x="371"/>
        <item x="507"/>
        <item x="726"/>
        <item x="709"/>
        <item x="286"/>
        <item x="705"/>
        <item x="66"/>
        <item x="426"/>
        <item x="549"/>
        <item x="551"/>
        <item x="129"/>
        <item x="565"/>
        <item x="571"/>
        <item x="213"/>
        <item x="197"/>
        <item x="680"/>
        <item x="778"/>
        <item x="555"/>
        <item x="525"/>
        <item x="480"/>
        <item x="392"/>
        <item x="86"/>
        <item x="483"/>
        <item x="365"/>
        <item x="347"/>
        <item x="296"/>
        <item x="209"/>
        <item x="145"/>
        <item x="250"/>
        <item x="685"/>
        <item x="98"/>
        <item x="7"/>
        <item x="263"/>
        <item x="673"/>
        <item x="459"/>
        <item x="408"/>
        <item x="180"/>
        <item x="531"/>
        <item x="582"/>
        <item x="313"/>
        <item x="496"/>
        <item x="134"/>
        <item x="119"/>
        <item x="367"/>
        <item x="220"/>
        <item x="414"/>
        <item x="26"/>
        <item x="285"/>
        <item x="703"/>
        <item x="608"/>
        <item x="541"/>
        <item x="153"/>
        <item x="104"/>
        <item x="188"/>
        <item x="397"/>
        <item x="338"/>
        <item x="511"/>
        <item x="266"/>
        <item x="750"/>
        <item x="279"/>
        <item x="730"/>
        <item x="252"/>
        <item x="76"/>
        <item x="648"/>
        <item x="607"/>
        <item x="622"/>
        <item x="556"/>
        <item x="205"/>
        <item x="162"/>
        <item x="224"/>
        <item x="464"/>
        <item x="99"/>
        <item x="115"/>
        <item x="206"/>
        <item x="557"/>
        <item x="769"/>
        <item x="671"/>
        <item x="589"/>
        <item x="128"/>
        <item x="49"/>
        <item x="497"/>
        <item x="592"/>
        <item x="715"/>
        <item x="361"/>
        <item x="534"/>
        <item x="736"/>
        <item x="277"/>
        <item x="544"/>
        <item x="288"/>
        <item x="675"/>
        <item x="140"/>
        <item x="311"/>
        <item x="619"/>
        <item x="191"/>
        <item x="474"/>
        <item x="221"/>
        <item x="783"/>
        <item x="583"/>
        <item x="751"/>
        <item x="764"/>
        <item x="763"/>
        <item x="382"/>
        <item x="490"/>
        <item x="579"/>
        <item x="177"/>
        <item x="228"/>
        <item x="152"/>
        <item x="377"/>
        <item x="32"/>
        <item x="6"/>
        <item x="292"/>
        <item x="376"/>
        <item x="626"/>
        <item x="246"/>
        <item x="593"/>
        <item x="415"/>
        <item x="639"/>
        <item x="493"/>
        <item x="179"/>
        <item x="80"/>
        <item x="712"/>
        <item x="37"/>
        <item x="606"/>
        <item x="289"/>
        <item x="15"/>
        <item x="10"/>
        <item x="425"/>
        <item x="755"/>
        <item x="452"/>
        <item x="281"/>
        <item x="581"/>
        <item x="319"/>
        <item x="765"/>
        <item x="448"/>
        <item x="192"/>
        <item x="385"/>
        <item x="466"/>
        <item x="282"/>
        <item x="355"/>
        <item x="317"/>
        <item x="682"/>
        <item x="133"/>
        <item x="614"/>
        <item x="409"/>
        <item x="127"/>
        <item x="772"/>
        <item x="433"/>
        <item x="595"/>
        <item x="384"/>
        <item x="661"/>
        <item x="60"/>
        <item x="33"/>
        <item x="147"/>
        <item x="388"/>
        <item x="398"/>
        <item x="788"/>
        <item x="610"/>
        <item x="39"/>
        <item x="656"/>
        <item x="203"/>
        <item x="424"/>
        <item x="14"/>
        <item x="216"/>
        <item x="194"/>
        <item x="538"/>
        <item x="693"/>
        <item x="201"/>
        <item x="211"/>
        <item x="580"/>
        <item x="792"/>
        <item x="516"/>
        <item x="111"/>
        <item x="631"/>
        <item x="243"/>
        <item x="96"/>
        <item x="775"/>
        <item x="256"/>
        <item x="261"/>
        <item x="454"/>
        <item x="441"/>
        <item x="178"/>
        <item x="44"/>
        <item x="234"/>
        <item x="363"/>
        <item x="181"/>
        <item x="652"/>
        <item x="478"/>
        <item x="345"/>
        <item x="324"/>
        <item x="717"/>
        <item x="655"/>
        <item x="602"/>
        <item x="71"/>
        <item x="45"/>
        <item x="702"/>
        <item x="105"/>
        <item x="406"/>
        <item x="271"/>
        <item x="768"/>
        <item x="5"/>
        <item x="771"/>
        <item x="132"/>
        <item x="410"/>
        <item x="110"/>
        <item x="253"/>
        <item x="310"/>
        <item x="57"/>
        <item x="572"/>
        <item x="402"/>
        <item x="169"/>
        <item x="484"/>
        <item x="663"/>
        <item x="676"/>
        <item x="710"/>
        <item x="643"/>
        <item x="563"/>
        <item x="473"/>
        <item x="268"/>
        <item x="301"/>
        <item x="636"/>
        <item x="24"/>
        <item x="604"/>
        <item x="396"/>
        <item x="175"/>
        <item x="308"/>
        <item x="461"/>
        <item x="743"/>
        <item x="121"/>
        <item x="700"/>
        <item x="472"/>
        <item x="423"/>
        <item x="260"/>
        <item x="46"/>
        <item x="381"/>
        <item x="645"/>
        <item x="4"/>
        <item x="784"/>
        <item x="649"/>
        <item x="527"/>
        <item x="354"/>
        <item x="272"/>
        <item x="577"/>
        <item x="781"/>
        <item x="242"/>
        <item x="375"/>
        <item x="495"/>
        <item x="395"/>
        <item x="83"/>
        <item x="487"/>
        <item x="505"/>
        <item x="249"/>
        <item x="436"/>
        <item x="85"/>
        <item x="239"/>
        <item x="366"/>
        <item x="506"/>
        <item x="754"/>
        <item x="666"/>
        <item x="18"/>
        <item x="668"/>
        <item x="68"/>
        <item x="143"/>
        <item x="462"/>
        <item x="70"/>
        <item x="341"/>
        <item x="55"/>
        <item x="373"/>
        <item x="547"/>
        <item x="761"/>
        <item x="744"/>
        <item x="47"/>
        <item x="416"/>
        <item x="274"/>
        <item x="445"/>
        <item x="97"/>
        <item x="470"/>
        <item x="782"/>
        <item x="567"/>
        <item x="485"/>
        <item x="164"/>
        <item x="437"/>
        <item x="400"/>
        <item x="634"/>
        <item x="28"/>
        <item x="724"/>
        <item x="157"/>
        <item x="514"/>
        <item x="561"/>
        <item x="2"/>
        <item x="51"/>
        <item x="204"/>
        <item x="142"/>
        <item x="331"/>
        <item x="605"/>
        <item x="434"/>
        <item x="19"/>
        <item x="16"/>
        <item x="469"/>
        <item x="481"/>
        <item x="533"/>
        <item x="421"/>
        <item x="786"/>
        <item x="54"/>
        <item x="638"/>
        <item x="222"/>
        <item x="418"/>
        <item x="620"/>
        <item x="662"/>
        <item x="498"/>
        <item x="412"/>
        <item x="419"/>
        <item x="599"/>
        <item x="108"/>
        <item x="64"/>
        <item x="364"/>
        <item x="731"/>
        <item x="73"/>
        <item x="117"/>
        <item x="198"/>
        <item x="94"/>
        <item x="362"/>
        <item x="467"/>
        <item x="523"/>
        <item x="353"/>
        <item x="460"/>
        <item x="52"/>
        <item x="3"/>
        <item x="716"/>
        <item x="90"/>
        <item x="339"/>
        <item x="422"/>
        <item x="247"/>
        <item x="594"/>
        <item x="193"/>
        <item x="267"/>
        <item x="500"/>
        <item x="101"/>
        <item x="482"/>
        <item x="509"/>
        <item x="752"/>
        <item x="517"/>
        <item x="67"/>
        <item x="650"/>
        <item x="295"/>
        <item x="237"/>
        <item x="477"/>
        <item x="528"/>
        <item x="323"/>
        <item x="63"/>
        <item x="122"/>
        <item x="146"/>
        <item x="546"/>
        <item x="585"/>
        <item x="183"/>
        <item x="688"/>
        <item x="161"/>
        <item x="182"/>
        <item x="360"/>
        <item x="166"/>
        <item x="584"/>
        <item x="603"/>
        <item x="550"/>
        <item x="254"/>
        <item x="87"/>
        <item x="548"/>
        <item x="569"/>
        <item x="144"/>
        <item x="494"/>
        <item x="299"/>
        <item x="346"/>
        <item x="202"/>
        <item x="749"/>
        <item x="163"/>
        <item x="82"/>
        <item x="564"/>
        <item x="737"/>
        <item x="141"/>
        <item x="545"/>
        <item x="566"/>
        <item h="1" x="0"/>
        <item t="default"/>
      </items>
    </pivotField>
  </pivotFields>
  <rowFields count="4">
    <field x="3"/>
    <field x="2"/>
    <field x="4"/>
    <field x="5"/>
  </rowFields>
  <rowItems count="10">
    <i>
      <x v="49"/>
      <x v="4"/>
      <x v="1"/>
      <x v="1"/>
    </i>
    <i>
      <x v="4"/>
      <x v="1"/>
      <x v="1"/>
      <x v="1"/>
    </i>
    <i>
      <x v="53"/>
      <x v="4"/>
      <x v="1"/>
      <x v="1"/>
    </i>
    <i>
      <x v="52"/>
      <x v="4"/>
      <x v="1"/>
      <x v="1"/>
    </i>
    <i>
      <x v="178"/>
      <x v="2"/>
      <x v="1"/>
      <x v="1"/>
    </i>
    <i>
      <x v="406"/>
      <x v="2"/>
      <x v="1"/>
      <x v="1"/>
    </i>
    <i>
      <x v="226"/>
      <x v="5"/>
      <x v="1"/>
      <x v="1"/>
    </i>
    <i>
      <x v="387"/>
      <x v="7"/>
      <x v="1"/>
      <x v="1"/>
    </i>
    <i>
      <x v="316"/>
      <x v="3"/>
      <x v="1"/>
      <x v="1"/>
    </i>
    <i>
      <x v="73"/>
      <x v="4"/>
      <x v="1"/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item="0" hier="-1"/>
    <pageField fld="34" hier="-1"/>
  </pageFields>
  <dataFields count="8">
    <dataField name="N1 " fld="6" baseField="5" baseItem="0"/>
    <dataField name=" N2" fld="7" baseField="0" baseItem="0"/>
    <dataField name=" Max. Drawdown [%]" fld="21" subtotal="max" baseField="3" baseItem="8" numFmtId="2"/>
    <dataField name=" Return [%]" fld="14" baseField="0" baseItem="0" numFmtId="2"/>
    <dataField name=" Best Trade [%]" fld="27" baseField="5" baseItem="0" numFmtId="2"/>
    <dataField name=" Win Rate [%]" fld="26" baseField="0" baseItem="0" numFmtId="2"/>
    <dataField name=" Worst Trade [%]" fld="28" baseField="5" baseItem="0" numFmtId="2"/>
    <dataField name=" Buy &amp; Hold Return [%]" fld="15" baseField="0" baseItem="0" numFmtId="2"/>
  </dataFields>
  <formats count="1">
    <format dxfId="10">
      <pivotArea outline="0" fieldPosition="0">
        <references count="1">
          <reference field="4294967294" count="6" selected="0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7BAFD-BB8E-48FE-B96A-7B8560EC7E6D}" name="PivotTable1" cacheId="0" applyNumberFormats="0" applyBorderFormats="0" applyFontFormats="0" applyPatternFormats="0" applyAlignmentFormats="0" applyWidthHeightFormats="1" dataCaption="Result" updatedVersion="8" minRefreshableVersion="3" useAutoFormatting="1" rowGrandTotals="0" itemPrintTitles="1" createdVersion="8" indent="0" compact="0" compactData="0" gridDropZones="1" multipleFieldFilters="0">
  <location ref="A5:L110" firstHeaderRow="1" firstDataRow="2" firstDataCol="4" rowPageCount="2" colPageCount="1"/>
  <pivotFields count="35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11">
        <item x="0"/>
        <item x="6"/>
        <item x="4"/>
        <item x="3"/>
        <item x="5"/>
        <item x="9"/>
        <item x="2"/>
        <item x="8"/>
        <item x="7"/>
        <item x="10"/>
        <item x="1"/>
      </items>
    </pivotField>
    <pivotField axis="axisRow" compact="0" outline="0" showAll="0" measureFilter="1" sortType="descending" defaultSubtotal="0">
      <items count="421">
        <item x="218"/>
        <item x="154"/>
        <item x="380"/>
        <item x="25"/>
        <item x="95"/>
        <item x="273"/>
        <item x="142"/>
        <item x="143"/>
        <item x="300"/>
        <item x="88"/>
        <item x="144"/>
        <item x="355"/>
        <item x="187"/>
        <item x="219"/>
        <item x="132"/>
        <item x="310"/>
        <item x="265"/>
        <item x="175"/>
        <item x="37"/>
        <item x="352"/>
        <item x="215"/>
        <item x="11"/>
        <item x="129"/>
        <item x="249"/>
        <item x="72"/>
        <item x="232"/>
        <item x="163"/>
        <item x="192"/>
        <item x="58"/>
        <item x="318"/>
        <item x="27"/>
        <item x="182"/>
        <item x="155"/>
        <item x="152"/>
        <item x="398"/>
        <item x="387"/>
        <item x="388"/>
        <item x="331"/>
        <item x="151"/>
        <item x="103"/>
        <item x="364"/>
        <item x="16"/>
        <item x="212"/>
        <item x="158"/>
        <item x="94"/>
        <item x="43"/>
        <item x="86"/>
        <item x="407"/>
        <item x="400"/>
        <item x="205"/>
        <item x="115"/>
        <item x="342"/>
        <item x="243"/>
        <item x="146"/>
        <item x="73"/>
        <item x="174"/>
        <item x="230"/>
        <item x="70"/>
        <item x="379"/>
        <item x="176"/>
        <item x="9"/>
        <item x="361"/>
        <item x="229"/>
        <item x="291"/>
        <item x="57"/>
        <item x="259"/>
        <item x="109"/>
        <item x="51"/>
        <item x="15"/>
        <item x="101"/>
        <item x="233"/>
        <item x="167"/>
        <item x="371"/>
        <item x="148"/>
        <item x="209"/>
        <item x="255"/>
        <item x="112"/>
        <item x="396"/>
        <item x="399"/>
        <item x="392"/>
        <item x="357"/>
        <item x="66"/>
        <item x="338"/>
        <item x="53"/>
        <item x="382"/>
        <item x="293"/>
        <item x="78"/>
        <item x="60"/>
        <item x="5"/>
        <item x="153"/>
        <item x="140"/>
        <item x="113"/>
        <item x="185"/>
        <item x="85"/>
        <item x="248"/>
        <item x="46"/>
        <item x="374"/>
        <item x="59"/>
        <item x="210"/>
        <item x="75"/>
        <item x="84"/>
        <item x="23"/>
        <item x="238"/>
        <item x="170"/>
        <item x="373"/>
        <item x="165"/>
        <item x="191"/>
        <item x="250"/>
        <item x="268"/>
        <item x="188"/>
        <item x="413"/>
        <item x="106"/>
        <item x="322"/>
        <item x="121"/>
        <item x="98"/>
        <item x="397"/>
        <item x="288"/>
        <item x="236"/>
        <item x="347"/>
        <item x="172"/>
        <item x="108"/>
        <item x="105"/>
        <item x="317"/>
        <item x="226"/>
        <item x="401"/>
        <item x="196"/>
        <item x="177"/>
        <item x="343"/>
        <item x="199"/>
        <item x="68"/>
        <item x="263"/>
        <item x="271"/>
        <item x="353"/>
        <item x="77"/>
        <item x="261"/>
        <item x="34"/>
        <item x="416"/>
        <item x="134"/>
        <item x="262"/>
        <item x="40"/>
        <item x="366"/>
        <item x="0"/>
        <item x="308"/>
        <item x="222"/>
        <item x="131"/>
        <item x="296"/>
        <item x="282"/>
        <item x="164"/>
        <item x="202"/>
        <item x="161"/>
        <item x="166"/>
        <item x="123"/>
        <item x="12"/>
        <item x="74"/>
        <item x="411"/>
        <item x="156"/>
        <item x="41"/>
        <item x="372"/>
        <item x="32"/>
        <item x="345"/>
        <item x="10"/>
        <item x="195"/>
        <item x="49"/>
        <item x="96"/>
        <item x="395"/>
        <item x="67"/>
        <item x="45"/>
        <item x="87"/>
        <item x="137"/>
        <item x="29"/>
        <item x="391"/>
        <item x="253"/>
        <item x="220"/>
        <item x="356"/>
        <item x="89"/>
        <item x="48"/>
        <item x="117"/>
        <item x="22"/>
        <item x="50"/>
        <item x="125"/>
        <item x="337"/>
        <item x="157"/>
        <item x="216"/>
        <item x="324"/>
        <item x="297"/>
        <item x="180"/>
        <item x="266"/>
        <item x="370"/>
        <item x="362"/>
        <item x="274"/>
        <item x="329"/>
        <item x="348"/>
        <item x="183"/>
        <item x="83"/>
        <item x="360"/>
        <item x="368"/>
        <item x="138"/>
        <item x="363"/>
        <item x="301"/>
        <item x="389"/>
        <item x="378"/>
        <item x="55"/>
        <item x="283"/>
        <item x="349"/>
        <item x="102"/>
        <item x="47"/>
        <item x="311"/>
        <item x="402"/>
        <item x="93"/>
        <item x="217"/>
        <item x="393"/>
        <item x="290"/>
        <item x="99"/>
        <item x="211"/>
        <item x="159"/>
        <item x="171"/>
        <item x="284"/>
        <item x="306"/>
        <item x="305"/>
        <item x="200"/>
        <item x="82"/>
        <item x="246"/>
        <item x="269"/>
        <item x="303"/>
        <item x="251"/>
        <item x="316"/>
        <item x="325"/>
        <item x="2"/>
        <item x="80"/>
        <item x="258"/>
        <item x="203"/>
        <item x="56"/>
        <item x="418"/>
        <item x="181"/>
        <item x="100"/>
        <item x="299"/>
        <item x="419"/>
        <item x="279"/>
        <item x="333"/>
        <item x="228"/>
        <item x="227"/>
        <item x="334"/>
        <item x="245"/>
        <item x="394"/>
        <item x="384"/>
        <item x="289"/>
        <item x="237"/>
        <item x="225"/>
        <item x="114"/>
        <item x="270"/>
        <item x="136"/>
        <item x="126"/>
        <item x="234"/>
        <item x="24"/>
        <item x="38"/>
        <item x="92"/>
        <item x="298"/>
        <item x="321"/>
        <item x="272"/>
        <item x="198"/>
        <item x="410"/>
        <item x="184"/>
        <item x="124"/>
        <item x="63"/>
        <item x="128"/>
        <item x="65"/>
        <item x="235"/>
        <item x="221"/>
        <item x="69"/>
        <item x="409"/>
        <item x="277"/>
        <item x="381"/>
        <item x="107"/>
        <item x="313"/>
        <item x="260"/>
        <item x="377"/>
        <item x="8"/>
        <item x="420"/>
        <item x="359"/>
        <item x="42"/>
        <item x="307"/>
        <item x="201"/>
        <item x="332"/>
        <item x="376"/>
        <item x="386"/>
        <item x="13"/>
        <item x="71"/>
        <item x="17"/>
        <item x="285"/>
        <item x="147"/>
        <item x="122"/>
        <item x="287"/>
        <item x="7"/>
        <item x="6"/>
        <item x="186"/>
        <item x="206"/>
        <item x="358"/>
        <item x="79"/>
        <item x="130"/>
        <item x="149"/>
        <item x="193"/>
        <item x="241"/>
        <item x="133"/>
        <item x="97"/>
        <item x="178"/>
        <item x="309"/>
        <item x="408"/>
        <item x="404"/>
        <item x="403"/>
        <item x="326"/>
        <item x="320"/>
        <item x="323"/>
        <item x="351"/>
        <item x="150"/>
        <item x="281"/>
        <item x="257"/>
        <item x="168"/>
        <item x="35"/>
        <item x="54"/>
        <item x="367"/>
        <item x="417"/>
        <item x="292"/>
        <item x="280"/>
        <item x="385"/>
        <item x="179"/>
        <item x="119"/>
        <item x="242"/>
        <item x="4"/>
        <item x="223"/>
        <item x="354"/>
        <item x="127"/>
        <item x="213"/>
        <item x="335"/>
        <item x="194"/>
        <item x="336"/>
        <item x="190"/>
        <item x="62"/>
        <item x="116"/>
        <item x="275"/>
        <item x="406"/>
        <item x="160"/>
        <item x="344"/>
        <item x="36"/>
        <item x="340"/>
        <item x="118"/>
        <item x="104"/>
        <item x="346"/>
        <item x="264"/>
        <item x="28"/>
        <item x="244"/>
        <item x="21"/>
        <item x="294"/>
        <item x="415"/>
        <item x="312"/>
        <item x="414"/>
        <item x="252"/>
        <item x="207"/>
        <item x="319"/>
        <item x="247"/>
        <item x="214"/>
        <item x="341"/>
        <item x="30"/>
        <item x="239"/>
        <item x="314"/>
        <item x="276"/>
        <item x="141"/>
        <item x="31"/>
        <item x="295"/>
        <item x="231"/>
        <item x="224"/>
        <item x="39"/>
        <item x="240"/>
        <item x="286"/>
        <item x="33"/>
        <item x="1"/>
        <item x="61"/>
        <item x="197"/>
        <item x="369"/>
        <item x="304"/>
        <item x="14"/>
        <item x="412"/>
        <item x="350"/>
        <item x="26"/>
        <item x="256"/>
        <item x="302"/>
        <item x="208"/>
        <item x="330"/>
        <item x="254"/>
        <item x="145"/>
        <item x="173"/>
        <item x="3"/>
        <item x="120"/>
        <item x="375"/>
        <item x="52"/>
        <item x="91"/>
        <item x="81"/>
        <item x="204"/>
        <item x="20"/>
        <item x="328"/>
        <item x="169"/>
        <item x="278"/>
        <item x="327"/>
        <item x="383"/>
        <item x="162"/>
        <item x="339"/>
        <item x="390"/>
        <item x="405"/>
        <item x="44"/>
        <item x="365"/>
        <item x="90"/>
        <item x="189"/>
        <item x="111"/>
        <item x="267"/>
        <item x="18"/>
        <item x="110"/>
        <item x="64"/>
        <item x="139"/>
        <item x="19"/>
        <item x="76"/>
        <item x="135"/>
        <item x="31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compact="0" numFmtId="14" outline="0" showAll="0">
      <items count="2">
        <item x="0"/>
        <item t="default"/>
      </items>
    </pivotField>
    <pivotField compact="0" numFmtId="14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maxSubtotal="1">
      <items count="784">
        <item x="452"/>
        <item x="31"/>
        <item x="533"/>
        <item x="126"/>
        <item x="51"/>
        <item x="29"/>
        <item x="470"/>
        <item x="451"/>
        <item x="332"/>
        <item x="713"/>
        <item x="492"/>
        <item x="76"/>
        <item x="63"/>
        <item x="731"/>
        <item x="354"/>
        <item x="688"/>
        <item x="21"/>
        <item x="307"/>
        <item x="443"/>
        <item x="136"/>
        <item x="542"/>
        <item x="586"/>
        <item x="261"/>
        <item x="189"/>
        <item x="600"/>
        <item x="302"/>
        <item x="685"/>
        <item x="203"/>
        <item x="690"/>
        <item x="658"/>
        <item x="396"/>
        <item x="766"/>
        <item x="309"/>
        <item x="739"/>
        <item x="270"/>
        <item x="365"/>
        <item x="780"/>
        <item x="599"/>
        <item x="707"/>
        <item x="457"/>
        <item x="37"/>
        <item x="529"/>
        <item x="202"/>
        <item x="692"/>
        <item x="606"/>
        <item x="118"/>
        <item x="167"/>
        <item x="525"/>
        <item x="209"/>
        <item x="342"/>
        <item x="444"/>
        <item x="569"/>
        <item x="722"/>
        <item x="764"/>
        <item x="338"/>
        <item x="737"/>
        <item x="686"/>
        <item x="89"/>
        <item x="122"/>
        <item x="663"/>
        <item x="275"/>
        <item x="22"/>
        <item x="311"/>
        <item x="362"/>
        <item x="576"/>
        <item x="393"/>
        <item x="571"/>
        <item x="303"/>
        <item x="410"/>
        <item x="411"/>
        <item x="781"/>
        <item x="169"/>
        <item x="532"/>
        <item x="520"/>
        <item x="326"/>
        <item x="564"/>
        <item x="264"/>
        <item x="652"/>
        <item x="80"/>
        <item x="161"/>
        <item x="175"/>
        <item x="101"/>
        <item x="614"/>
        <item x="656"/>
        <item x="455"/>
        <item x="141"/>
        <item x="512"/>
        <item x="49"/>
        <item x="336"/>
        <item x="546"/>
        <item x="468"/>
        <item x="395"/>
        <item x="597"/>
        <item x="35"/>
        <item x="616"/>
        <item x="125"/>
        <item x="305"/>
        <item x="200"/>
        <item x="112"/>
        <item x="555"/>
        <item x="695"/>
        <item x="717"/>
        <item x="448"/>
        <item x="590"/>
        <item x="715"/>
        <item x="135"/>
        <item x="13"/>
        <item x="687"/>
        <item x="268"/>
        <item x="363"/>
        <item x="190"/>
        <item x="193"/>
        <item x="151"/>
        <item x="437"/>
        <item x="667"/>
        <item x="559"/>
        <item x="36"/>
        <item x="456"/>
        <item x="587"/>
        <item x="155"/>
        <item x="150"/>
        <item x="649"/>
        <item x="748"/>
        <item x="281"/>
        <item x="208"/>
        <item x="545"/>
        <item x="26"/>
        <item x="605"/>
        <item x="349"/>
        <item x="96"/>
        <item x="631"/>
        <item x="554"/>
        <item x="496"/>
        <item x="543"/>
        <item x="140"/>
        <item x="222"/>
        <item x="738"/>
        <item x="194"/>
        <item x="591"/>
        <item x="25"/>
        <item x="562"/>
        <item x="648"/>
        <item x="81"/>
        <item x="259"/>
        <item x="539"/>
        <item x="158"/>
        <item x="334"/>
        <item x="417"/>
        <item x="422"/>
        <item x="258"/>
        <item x="682"/>
        <item x="575"/>
        <item x="502"/>
        <item x="90"/>
        <item x="132"/>
        <item x="335"/>
        <item x="460"/>
        <item x="277"/>
        <item x="234"/>
        <item x="491"/>
        <item x="299"/>
        <item x="672"/>
        <item x="431"/>
        <item x="314"/>
        <item x="507"/>
        <item x="7"/>
        <item x="286"/>
        <item x="621"/>
        <item x="716"/>
        <item x="75"/>
        <item x="284"/>
        <item x="387"/>
        <item x="445"/>
        <item x="240"/>
        <item x="626"/>
        <item x="138"/>
        <item x="617"/>
        <item x="220"/>
        <item x="59"/>
        <item x="263"/>
        <item x="645"/>
        <item x="558"/>
        <item x="40"/>
        <item x="670"/>
        <item x="174"/>
        <item x="227"/>
        <item x="372"/>
        <item x="745"/>
        <item x="241"/>
        <item x="267"/>
        <item x="280"/>
        <item x="696"/>
        <item x="315"/>
        <item x="293"/>
        <item x="447"/>
        <item x="486"/>
        <item x="655"/>
        <item x="664"/>
        <item x="255"/>
        <item x="285"/>
        <item x="495"/>
        <item x="116"/>
        <item x="671"/>
        <item x="632"/>
        <item x="221"/>
        <item x="187"/>
        <item x="154"/>
        <item x="130"/>
        <item x="714"/>
        <item x="333"/>
        <item x="710"/>
        <item x="420"/>
        <item x="153"/>
        <item x="20"/>
        <item x="523"/>
        <item x="223"/>
        <item x="615"/>
        <item x="415"/>
        <item x="580"/>
        <item x="70"/>
        <item x="677"/>
        <item x="537"/>
        <item x="8"/>
        <item x="666"/>
        <item x="79"/>
        <item x="183"/>
        <item x="343"/>
        <item x="180"/>
        <item x="316"/>
        <item x="557"/>
        <item x="779"/>
        <item x="582"/>
        <item x="508"/>
        <item x="432"/>
        <item x="57"/>
        <item x="657"/>
        <item x="269"/>
        <item x="434"/>
        <item x="726"/>
        <item x="237"/>
        <item x="628"/>
        <item x="482"/>
        <item x="23"/>
        <item x="475"/>
        <item x="697"/>
        <item x="691"/>
        <item x="199"/>
        <item x="348"/>
        <item x="340"/>
        <item x="612"/>
        <item x="229"/>
        <item x="310"/>
        <item x="375"/>
        <item x="400"/>
        <item x="97"/>
        <item x="723"/>
        <item x="623"/>
        <item x="10"/>
        <item x="728"/>
        <item x="689"/>
        <item x="66"/>
        <item x="770"/>
        <item x="567"/>
        <item x="329"/>
        <item x="503"/>
        <item x="92"/>
        <item x="409"/>
        <item x="568"/>
        <item x="166"/>
        <item x="33"/>
        <item x="218"/>
        <item x="720"/>
        <item x="389"/>
        <item x="760"/>
        <item x="308"/>
        <item x="660"/>
        <item x="245"/>
        <item x="425"/>
        <item x="753"/>
        <item x="176"/>
        <item x="487"/>
        <item x="473"/>
        <item x="351"/>
        <item x="596"/>
        <item x="635"/>
        <item x="577"/>
        <item x="741"/>
        <item x="463"/>
        <item x="147"/>
        <item x="1"/>
        <item x="730"/>
        <item x="757"/>
        <item x="560"/>
        <item x="367"/>
        <item x="436"/>
        <item x="217"/>
        <item x="754"/>
        <item x="381"/>
        <item x="171"/>
        <item x="573"/>
        <item x="12"/>
        <item x="71"/>
        <item x="384"/>
        <item x="768"/>
        <item x="701"/>
        <item x="320"/>
        <item x="734"/>
        <item x="73"/>
        <item x="287"/>
        <item x="398"/>
        <item x="164"/>
        <item x="157"/>
        <item x="763"/>
        <item x="294"/>
        <item x="210"/>
        <item x="292"/>
        <item x="721"/>
        <item x="156"/>
        <item x="53"/>
        <item x="472"/>
        <item x="392"/>
        <item x="574"/>
        <item x="385"/>
        <item x="505"/>
        <item x="54"/>
        <item x="357"/>
        <item x="607"/>
        <item x="216"/>
        <item x="611"/>
        <item x="561"/>
        <item x="477"/>
        <item x="694"/>
        <item x="313"/>
        <item x="173"/>
        <item x="435"/>
        <item x="489"/>
        <item x="60"/>
        <item x="541"/>
        <item x="446"/>
        <item x="297"/>
        <item x="680"/>
        <item x="11"/>
        <item x="650"/>
        <item x="94"/>
        <item x="651"/>
        <item x="262"/>
        <item x="198"/>
        <item x="620"/>
        <item x="595"/>
        <item x="107"/>
        <item x="319"/>
        <item x="30"/>
        <item x="380"/>
        <item x="260"/>
        <item x="272"/>
        <item x="516"/>
        <item x="625"/>
        <item x="233"/>
        <item x="751"/>
        <item x="115"/>
        <item x="522"/>
        <item x="711"/>
        <item x="330"/>
        <item x="44"/>
        <item x="24"/>
        <item x="700"/>
        <item x="705"/>
        <item x="724"/>
        <item x="733"/>
        <item x="356"/>
        <item x="123"/>
        <item x="449"/>
        <item x="291"/>
        <item x="676"/>
        <item x="424"/>
        <item x="0"/>
        <item x="134"/>
        <item x="133"/>
        <item x="192"/>
        <item x="414"/>
        <item x="350"/>
        <item x="226"/>
        <item x="530"/>
        <item x="419"/>
        <item x="698"/>
        <item x="238"/>
        <item x="610"/>
        <item x="137"/>
        <item x="740"/>
        <item x="629"/>
        <item x="572"/>
        <item x="379"/>
        <item x="752"/>
        <item x="170"/>
        <item x="609"/>
        <item x="366"/>
        <item x="565"/>
        <item x="540"/>
        <item x="215"/>
        <item x="674"/>
        <item x="236"/>
        <item x="317"/>
        <item x="41"/>
        <item x="750"/>
        <item x="484"/>
        <item x="214"/>
        <item x="509"/>
        <item x="547"/>
        <item x="142"/>
        <item x="145"/>
        <item x="550"/>
        <item x="186"/>
        <item x="584"/>
        <item x="344"/>
        <item x="179"/>
        <item x="252"/>
        <item x="589"/>
        <item x="727"/>
        <item x="283"/>
        <item x="627"/>
        <item x="549"/>
        <item x="144"/>
        <item x="358"/>
        <item x="429"/>
        <item x="98"/>
        <item x="39"/>
        <item x="669"/>
        <item x="162"/>
        <item x="490"/>
        <item x="289"/>
        <item x="378"/>
        <item x="642"/>
        <item x="324"/>
        <item x="74"/>
        <item x="459"/>
        <item x="27"/>
        <item x="117"/>
        <item x="613"/>
        <item x="5"/>
        <item x="368"/>
        <item x="249"/>
        <item x="18"/>
        <item x="441"/>
        <item x="556"/>
        <item x="653"/>
        <item x="534"/>
        <item x="127"/>
        <item x="160"/>
        <item x="231"/>
        <item x="341"/>
        <item x="219"/>
        <item x="288"/>
        <item x="718"/>
        <item x="337"/>
        <item x="639"/>
        <item x="442"/>
        <item x="430"/>
        <item x="6"/>
        <item x="256"/>
        <item x="265"/>
        <item x="65"/>
        <item x="87"/>
        <item x="500"/>
        <item x="353"/>
        <item x="747"/>
        <item x="110"/>
        <item x="42"/>
        <item x="465"/>
        <item x="46"/>
        <item x="461"/>
        <item x="646"/>
        <item x="462"/>
        <item x="211"/>
        <item x="428"/>
        <item x="34"/>
        <item x="361"/>
        <item x="515"/>
        <item x="518"/>
        <item x="4"/>
        <item x="19"/>
        <item x="481"/>
        <item x="673"/>
        <item x="454"/>
        <item x="426"/>
        <item x="2"/>
        <item x="295"/>
        <item x="177"/>
        <item x="578"/>
        <item x="681"/>
        <item x="298"/>
        <item x="528"/>
        <item x="68"/>
        <item x="504"/>
        <item x="93"/>
        <item x="103"/>
        <item x="499"/>
        <item x="213"/>
        <item x="583"/>
        <item x="121"/>
        <item x="678"/>
        <item x="618"/>
        <item x="86"/>
        <item x="77"/>
        <item x="184"/>
        <item x="105"/>
        <item x="458"/>
        <item x="38"/>
        <item x="377"/>
        <item x="9"/>
        <item x="588"/>
        <item x="725"/>
        <item x="521"/>
        <item x="43"/>
        <item x="191"/>
        <item x="683"/>
        <item x="300"/>
        <item x="224"/>
        <item x="684"/>
        <item x="301"/>
        <item x="128"/>
        <item x="535"/>
        <item x="427"/>
        <item x="3"/>
        <item x="172"/>
        <item x="493"/>
        <item x="675"/>
        <item x="735"/>
        <item x="709"/>
        <item x="114"/>
        <item x="328"/>
        <item x="604"/>
        <item x="207"/>
        <item x="78"/>
        <item x="244"/>
        <item x="228"/>
        <item x="312"/>
        <item x="239"/>
        <item x="433"/>
        <item x="772"/>
        <item x="402"/>
        <item x="762"/>
        <item x="359"/>
        <item x="204"/>
        <item x="248"/>
        <item x="401"/>
        <item x="771"/>
        <item x="679"/>
        <item x="526"/>
        <item x="119"/>
        <item x="544"/>
        <item x="622"/>
        <item x="693"/>
        <item x="91"/>
        <item x="391"/>
        <item x="185"/>
        <item x="630"/>
        <item x="139"/>
        <item x="527"/>
        <item x="638"/>
        <item x="636"/>
        <item x="524"/>
        <item x="296"/>
        <item x="48"/>
        <item x="467"/>
        <item x="641"/>
        <item x="246"/>
        <item x="306"/>
        <item x="703"/>
        <item x="120"/>
        <item x="775"/>
        <item x="253"/>
        <item x="643"/>
        <item x="232"/>
        <item x="397"/>
        <item x="767"/>
        <item x="440"/>
        <item x="494"/>
        <item x="497"/>
        <item x="83"/>
        <item x="624"/>
        <item x="257"/>
        <item x="345"/>
        <item x="453"/>
        <item x="32"/>
        <item x="719"/>
        <item x="601"/>
        <item x="322"/>
        <item x="58"/>
        <item x="637"/>
        <item x="405"/>
        <item x="759"/>
        <item x="386"/>
        <item x="758"/>
        <item x="152"/>
        <item x="17"/>
        <item x="699"/>
        <item x="476"/>
        <item x="478"/>
        <item x="108"/>
        <item x="61"/>
        <item x="531"/>
        <item x="501"/>
        <item x="279"/>
        <item x="124"/>
        <item x="235"/>
        <item x="376"/>
        <item x="517"/>
        <item x="654"/>
        <item x="742"/>
        <item x="266"/>
        <item x="466"/>
        <item x="47"/>
        <item x="647"/>
        <item x="388"/>
        <item x="339"/>
        <item x="374"/>
        <item x="765"/>
        <item x="394"/>
        <item x="421"/>
        <item x="416"/>
        <item x="109"/>
        <item x="251"/>
        <item x="318"/>
        <item x="519"/>
        <item x="488"/>
        <item x="736"/>
        <item x="369"/>
        <item x="290"/>
        <item x="159"/>
        <item x="563"/>
        <item x="553"/>
        <item x="88"/>
        <item x="755"/>
        <item x="382"/>
        <item x="749"/>
        <item x="111"/>
        <item x="149"/>
        <item x="581"/>
        <item x="331"/>
        <item x="364"/>
        <item x="45"/>
        <item x="464"/>
        <item x="668"/>
        <item x="282"/>
        <item x="273"/>
        <item x="661"/>
        <item x="471"/>
        <item x="413"/>
        <item x="406"/>
        <item x="776"/>
        <item x="72"/>
        <item x="483"/>
        <item x="603"/>
        <item x="206"/>
        <item x="640"/>
        <item x="188"/>
        <item x="585"/>
        <item x="712"/>
        <item x="412"/>
        <item x="182"/>
        <item x="704"/>
        <item x="323"/>
        <item x="56"/>
        <item x="346"/>
        <item x="360"/>
        <item x="276"/>
        <item x="67"/>
        <item x="778"/>
        <item x="408"/>
        <item x="242"/>
        <item x="633"/>
        <item x="250"/>
        <item x="665"/>
        <item x="278"/>
        <item x="102"/>
        <item x="513"/>
        <item x="104"/>
        <item x="474"/>
        <item x="732"/>
        <item x="247"/>
        <item x="579"/>
        <item x="761"/>
        <item x="390"/>
        <item x="619"/>
        <item x="178"/>
        <item x="52"/>
        <item x="423"/>
        <item x="418"/>
        <item x="62"/>
        <item x="538"/>
        <item x="662"/>
        <item x="274"/>
        <item x="479"/>
        <item x="225"/>
        <item x="514"/>
        <item x="131"/>
        <item x="782"/>
        <item x="355"/>
        <item x="371"/>
        <item x="744"/>
        <item x="148"/>
        <item x="644"/>
        <item x="168"/>
        <item x="570"/>
        <item x="197"/>
        <item x="608"/>
        <item x="594"/>
        <item x="480"/>
        <item x="64"/>
        <item x="552"/>
        <item x="634"/>
        <item x="383"/>
        <item x="777"/>
        <item x="407"/>
        <item x="15"/>
        <item x="439"/>
        <item x="756"/>
        <item x="85"/>
        <item x="598"/>
        <item x="469"/>
        <item x="370"/>
        <item x="254"/>
        <item x="706"/>
        <item x="212"/>
        <item x="325"/>
        <item x="773"/>
        <item x="708"/>
        <item x="55"/>
        <item x="498"/>
        <item x="84"/>
        <item x="165"/>
        <item x="403"/>
        <item x="129"/>
        <item x="743"/>
        <item x="536"/>
        <item x="16"/>
        <item x="14"/>
        <item x="438"/>
        <item x="592"/>
        <item x="195"/>
        <item x="50"/>
        <item x="510"/>
        <item x="99"/>
        <item x="28"/>
        <item x="201"/>
        <item x="327"/>
        <item x="243"/>
        <item x="450"/>
        <item x="271"/>
        <item x="347"/>
        <item x="774"/>
        <item x="566"/>
        <item x="163"/>
        <item x="373"/>
        <item x="659"/>
        <item x="702"/>
        <item x="82"/>
        <item x="404"/>
        <item x="746"/>
        <item x="729"/>
        <item x="769"/>
        <item x="146"/>
        <item x="352"/>
        <item x="551"/>
        <item x="399"/>
        <item x="506"/>
        <item x="95"/>
        <item x="205"/>
        <item x="196"/>
        <item x="593"/>
        <item x="602"/>
        <item x="485"/>
        <item x="143"/>
        <item x="304"/>
        <item x="548"/>
        <item x="511"/>
        <item x="100"/>
        <item x="69"/>
        <item x="181"/>
        <item x="321"/>
        <item x="106"/>
        <item x="230"/>
        <item x="113"/>
        <item t="max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94">
        <item x="586"/>
        <item x="330"/>
        <item x="88"/>
        <item x="255"/>
        <item x="601"/>
        <item x="200"/>
        <item x="438"/>
        <item x="21"/>
        <item x="427"/>
        <item x="8"/>
        <item x="651"/>
        <item x="542"/>
        <item x="739"/>
        <item x="231"/>
        <item x="138"/>
        <item x="264"/>
        <item x="75"/>
        <item x="723"/>
        <item x="760"/>
        <item x="489"/>
        <item x="114"/>
        <item x="387"/>
        <item x="647"/>
        <item x="756"/>
        <item x="520"/>
        <item x="613"/>
        <item x="615"/>
        <item x="320"/>
        <item x="251"/>
        <item x="431"/>
        <item x="215"/>
        <item x="12"/>
        <item x="372"/>
        <item x="774"/>
        <item x="165"/>
        <item x="389"/>
        <item x="394"/>
        <item x="568"/>
        <item x="81"/>
        <item x="241"/>
        <item x="637"/>
        <item x="29"/>
        <item x="780"/>
        <item x="210"/>
        <item x="446"/>
        <item x="659"/>
        <item x="713"/>
        <item x="706"/>
        <item x="208"/>
        <item x="447"/>
        <item x="185"/>
        <item x="217"/>
        <item x="302"/>
        <item x="529"/>
        <item x="348"/>
        <item x="785"/>
        <item x="694"/>
        <item x="399"/>
        <item x="488"/>
        <item x="1"/>
        <item x="31"/>
        <item x="123"/>
        <item x="790"/>
        <item x="587"/>
        <item x="58"/>
        <item x="186"/>
        <item x="275"/>
        <item x="74"/>
        <item x="669"/>
        <item x="11"/>
        <item x="258"/>
        <item x="167"/>
        <item x="789"/>
        <item x="284"/>
        <item x="430"/>
        <item x="404"/>
        <item x="300"/>
        <item x="106"/>
        <item x="173"/>
        <item x="116"/>
        <item x="476"/>
        <item x="62"/>
        <item x="708"/>
        <item x="522"/>
        <item x="273"/>
        <item x="745"/>
        <item x="403"/>
        <item x="733"/>
        <item x="570"/>
        <item x="479"/>
        <item x="226"/>
        <item x="79"/>
        <item x="692"/>
        <item x="297"/>
        <item x="690"/>
        <item x="521"/>
        <item x="624"/>
        <item x="356"/>
        <item x="691"/>
        <item x="65"/>
        <item x="233"/>
        <item x="337"/>
        <item x="512"/>
        <item x="420"/>
        <item x="632"/>
        <item x="298"/>
        <item x="629"/>
        <item x="742"/>
        <item x="653"/>
        <item x="368"/>
        <item x="257"/>
        <item x="413"/>
        <item x="729"/>
        <item x="232"/>
        <item x="170"/>
        <item x="667"/>
        <item x="214"/>
        <item x="499"/>
        <item x="280"/>
        <item x="276"/>
        <item x="575"/>
        <item x="536"/>
        <item x="718"/>
        <item x="342"/>
        <item x="304"/>
        <item x="670"/>
        <item x="625"/>
        <item x="89"/>
        <item x="130"/>
        <item x="227"/>
        <item x="554"/>
        <item x="235"/>
        <item x="195"/>
        <item x="379"/>
        <item x="20"/>
        <item x="107"/>
        <item x="223"/>
        <item x="136"/>
        <item x="314"/>
        <item x="92"/>
        <item x="457"/>
        <item x="325"/>
        <item x="686"/>
        <item x="674"/>
        <item x="508"/>
        <item x="100"/>
        <item x="450"/>
        <item x="596"/>
        <item x="696"/>
        <item x="513"/>
        <item x="540"/>
        <item x="13"/>
        <item x="351"/>
        <item x="439"/>
        <item x="240"/>
        <item x="630"/>
        <item x="432"/>
        <item x="664"/>
        <item x="687"/>
        <item x="269"/>
        <item x="294"/>
        <item x="48"/>
        <item x="352"/>
        <item x="440"/>
        <item x="463"/>
        <item x="42"/>
        <item x="245"/>
        <item x="728"/>
        <item x="328"/>
        <item x="30"/>
        <item x="621"/>
        <item x="290"/>
        <item x="22"/>
        <item x="458"/>
        <item x="746"/>
        <item x="187"/>
        <item x="721"/>
        <item x="683"/>
        <item x="23"/>
        <item x="678"/>
        <item x="35"/>
        <item x="588"/>
        <item x="591"/>
        <item x="758"/>
        <item x="574"/>
        <item x="704"/>
        <item x="370"/>
        <item x="738"/>
        <item x="95"/>
        <item x="172"/>
        <item x="417"/>
        <item x="293"/>
        <item x="326"/>
        <item x="190"/>
        <item x="665"/>
        <item x="135"/>
        <item x="681"/>
        <item x="732"/>
        <item x="124"/>
        <item x="265"/>
        <item x="184"/>
        <item x="218"/>
        <item x="77"/>
        <item x="139"/>
        <item x="543"/>
        <item x="719"/>
        <item x="502"/>
        <item x="616"/>
        <item x="428"/>
        <item x="336"/>
        <item x="660"/>
        <item x="307"/>
        <item x="684"/>
        <item x="553"/>
        <item x="411"/>
        <item x="530"/>
        <item x="491"/>
        <item x="357"/>
        <item x="770"/>
        <item x="312"/>
        <item x="654"/>
        <item x="699"/>
        <item x="504"/>
        <item x="633"/>
        <item x="9"/>
        <item x="270"/>
        <item x="526"/>
        <item x="332"/>
        <item x="383"/>
        <item x="617"/>
        <item x="698"/>
        <item x="259"/>
        <item x="720"/>
        <item x="327"/>
        <item x="120"/>
        <item x="576"/>
        <item x="503"/>
        <item x="600"/>
        <item x="701"/>
        <item x="287"/>
        <item x="78"/>
        <item x="492"/>
        <item x="590"/>
        <item x="791"/>
        <item x="291"/>
        <item x="405"/>
        <item x="125"/>
        <item x="50"/>
        <item x="199"/>
        <item x="524"/>
        <item x="84"/>
        <item x="407"/>
        <item x="155"/>
        <item x="465"/>
        <item x="112"/>
        <item x="61"/>
        <item x="727"/>
        <item x="309"/>
        <item x="762"/>
        <item x="230"/>
        <item x="644"/>
        <item x="429"/>
        <item x="390"/>
        <item x="714"/>
        <item x="518"/>
        <item x="189"/>
        <item x="475"/>
        <item x="93"/>
        <item x="776"/>
        <item x="229"/>
        <item x="306"/>
        <item x="559"/>
        <item x="219"/>
        <item x="766"/>
        <item x="501"/>
        <item x="158"/>
        <item x="41"/>
        <item x="150"/>
        <item x="628"/>
        <item x="695"/>
        <item x="303"/>
        <item x="38"/>
        <item x="91"/>
        <item x="677"/>
        <item x="611"/>
        <item x="236"/>
        <item x="148"/>
        <item x="359"/>
        <item x="471"/>
        <item x="456"/>
        <item x="238"/>
        <item x="635"/>
        <item x="25"/>
        <item x="757"/>
        <item x="552"/>
        <item x="734"/>
        <item x="212"/>
        <item x="343"/>
        <item x="455"/>
        <item x="56"/>
        <item x="435"/>
        <item x="174"/>
        <item x="102"/>
        <item x="741"/>
        <item x="36"/>
        <item x="451"/>
        <item x="149"/>
        <item x="748"/>
        <item x="350"/>
        <item x="725"/>
        <item x="196"/>
        <item x="711"/>
        <item x="453"/>
        <item x="707"/>
        <item x="578"/>
        <item x="315"/>
        <item x="283"/>
        <item x="335"/>
        <item x="118"/>
        <item x="532"/>
        <item x="740"/>
        <item x="759"/>
        <item x="103"/>
        <item x="369"/>
        <item x="535"/>
        <item x="126"/>
        <item x="176"/>
        <item x="486"/>
        <item x="40"/>
        <item x="248"/>
        <item x="109"/>
        <item x="340"/>
        <item x="449"/>
        <item x="444"/>
        <item x="374"/>
        <item x="609"/>
        <item x="333"/>
        <item x="641"/>
        <item x="318"/>
        <item x="17"/>
        <item x="735"/>
        <item x="442"/>
        <item x="378"/>
        <item x="43"/>
        <item x="747"/>
        <item x="468"/>
        <item x="34"/>
        <item x="72"/>
        <item x="679"/>
        <item x="393"/>
        <item x="27"/>
        <item x="627"/>
        <item x="349"/>
        <item x="672"/>
        <item x="321"/>
        <item x="515"/>
        <item x="358"/>
        <item x="334"/>
        <item x="558"/>
        <item x="779"/>
        <item x="244"/>
        <item x="278"/>
        <item x="722"/>
        <item x="344"/>
        <item x="510"/>
        <item x="657"/>
        <item x="519"/>
        <item x="773"/>
        <item x="386"/>
        <item x="154"/>
        <item x="767"/>
        <item x="597"/>
        <item x="225"/>
        <item x="380"/>
        <item x="658"/>
        <item x="646"/>
        <item x="787"/>
        <item x="262"/>
        <item x="573"/>
        <item x="612"/>
        <item x="160"/>
        <item x="618"/>
        <item x="69"/>
        <item x="598"/>
        <item x="689"/>
        <item x="322"/>
        <item x="697"/>
        <item x="53"/>
        <item x="131"/>
        <item x="305"/>
        <item x="329"/>
        <item x="537"/>
        <item x="640"/>
        <item x="113"/>
        <item x="59"/>
        <item x="753"/>
        <item x="562"/>
        <item x="623"/>
        <item x="777"/>
        <item x="391"/>
        <item x="151"/>
        <item x="159"/>
        <item x="560"/>
        <item x="207"/>
        <item x="642"/>
        <item x="156"/>
        <item x="171"/>
        <item x="401"/>
        <item x="539"/>
        <item x="443"/>
        <item x="137"/>
        <item x="316"/>
        <item x="168"/>
        <item x="371"/>
        <item x="507"/>
        <item x="726"/>
        <item x="709"/>
        <item x="286"/>
        <item x="705"/>
        <item x="66"/>
        <item x="426"/>
        <item x="549"/>
        <item x="551"/>
        <item x="129"/>
        <item x="565"/>
        <item x="571"/>
        <item x="213"/>
        <item x="197"/>
        <item x="680"/>
        <item x="778"/>
        <item x="555"/>
        <item x="525"/>
        <item x="480"/>
        <item x="392"/>
        <item x="86"/>
        <item x="483"/>
        <item x="365"/>
        <item x="347"/>
        <item x="296"/>
        <item x="209"/>
        <item x="145"/>
        <item x="250"/>
        <item x="685"/>
        <item x="98"/>
        <item x="7"/>
        <item x="263"/>
        <item x="673"/>
        <item x="459"/>
        <item x="408"/>
        <item x="180"/>
        <item x="531"/>
        <item x="582"/>
        <item x="313"/>
        <item x="496"/>
        <item x="134"/>
        <item x="119"/>
        <item x="367"/>
        <item x="220"/>
        <item x="414"/>
        <item x="26"/>
        <item x="285"/>
        <item x="703"/>
        <item x="608"/>
        <item x="541"/>
        <item x="153"/>
        <item x="104"/>
        <item x="188"/>
        <item x="397"/>
        <item x="338"/>
        <item x="511"/>
        <item x="266"/>
        <item x="750"/>
        <item x="279"/>
        <item x="730"/>
        <item x="252"/>
        <item x="76"/>
        <item x="648"/>
        <item x="607"/>
        <item x="622"/>
        <item x="556"/>
        <item x="205"/>
        <item x="162"/>
        <item x="224"/>
        <item x="464"/>
        <item x="99"/>
        <item x="115"/>
        <item x="206"/>
        <item x="557"/>
        <item x="769"/>
        <item x="671"/>
        <item x="589"/>
        <item x="128"/>
        <item x="49"/>
        <item x="497"/>
        <item x="592"/>
        <item x="715"/>
        <item x="361"/>
        <item x="534"/>
        <item x="736"/>
        <item x="277"/>
        <item x="544"/>
        <item x="288"/>
        <item x="675"/>
        <item x="140"/>
        <item x="311"/>
        <item x="619"/>
        <item x="191"/>
        <item x="474"/>
        <item x="221"/>
        <item x="783"/>
        <item x="583"/>
        <item x="751"/>
        <item x="764"/>
        <item x="763"/>
        <item x="382"/>
        <item x="490"/>
        <item x="579"/>
        <item x="177"/>
        <item x="228"/>
        <item x="152"/>
        <item x="377"/>
        <item x="32"/>
        <item x="6"/>
        <item x="292"/>
        <item x="376"/>
        <item x="626"/>
        <item x="246"/>
        <item x="593"/>
        <item x="415"/>
        <item x="639"/>
        <item x="493"/>
        <item x="179"/>
        <item x="80"/>
        <item x="712"/>
        <item x="37"/>
        <item x="606"/>
        <item x="289"/>
        <item x="15"/>
        <item x="10"/>
        <item x="425"/>
        <item x="755"/>
        <item x="452"/>
        <item x="281"/>
        <item x="581"/>
        <item x="319"/>
        <item x="765"/>
        <item x="448"/>
        <item x="192"/>
        <item x="385"/>
        <item x="466"/>
        <item x="282"/>
        <item x="355"/>
        <item x="317"/>
        <item x="682"/>
        <item x="133"/>
        <item x="614"/>
        <item x="409"/>
        <item x="127"/>
        <item x="772"/>
        <item x="433"/>
        <item x="595"/>
        <item x="384"/>
        <item x="661"/>
        <item x="60"/>
        <item x="33"/>
        <item x="147"/>
        <item x="388"/>
        <item x="398"/>
        <item x="788"/>
        <item x="610"/>
        <item x="39"/>
        <item x="656"/>
        <item x="203"/>
        <item x="424"/>
        <item x="14"/>
        <item x="216"/>
        <item x="194"/>
        <item x="538"/>
        <item x="693"/>
        <item x="201"/>
        <item x="211"/>
        <item x="580"/>
        <item x="792"/>
        <item x="516"/>
        <item x="111"/>
        <item x="631"/>
        <item x="243"/>
        <item x="96"/>
        <item x="775"/>
        <item x="256"/>
        <item x="261"/>
        <item x="454"/>
        <item x="441"/>
        <item x="178"/>
        <item x="44"/>
        <item x="234"/>
        <item x="363"/>
        <item x="181"/>
        <item x="652"/>
        <item x="478"/>
        <item x="345"/>
        <item x="324"/>
        <item x="717"/>
        <item x="655"/>
        <item x="602"/>
        <item x="71"/>
        <item x="45"/>
        <item x="702"/>
        <item x="105"/>
        <item x="406"/>
        <item x="271"/>
        <item x="768"/>
        <item x="5"/>
        <item x="771"/>
        <item x="132"/>
        <item x="410"/>
        <item x="110"/>
        <item x="253"/>
        <item x="310"/>
        <item x="57"/>
        <item x="572"/>
        <item x="402"/>
        <item x="169"/>
        <item x="484"/>
        <item x="663"/>
        <item x="676"/>
        <item x="710"/>
        <item x="643"/>
        <item x="563"/>
        <item x="473"/>
        <item x="268"/>
        <item x="301"/>
        <item x="636"/>
        <item x="24"/>
        <item x="604"/>
        <item x="396"/>
        <item x="175"/>
        <item x="308"/>
        <item x="461"/>
        <item x="743"/>
        <item x="121"/>
        <item x="700"/>
        <item x="472"/>
        <item x="423"/>
        <item x="260"/>
        <item x="46"/>
        <item x="381"/>
        <item x="645"/>
        <item x="4"/>
        <item x="784"/>
        <item x="649"/>
        <item x="527"/>
        <item x="354"/>
        <item x="272"/>
        <item x="577"/>
        <item x="781"/>
        <item x="242"/>
        <item x="375"/>
        <item x="495"/>
        <item x="395"/>
        <item x="83"/>
        <item x="487"/>
        <item x="505"/>
        <item x="249"/>
        <item x="436"/>
        <item x="85"/>
        <item x="239"/>
        <item x="366"/>
        <item x="506"/>
        <item x="754"/>
        <item x="666"/>
        <item x="18"/>
        <item x="668"/>
        <item x="68"/>
        <item x="143"/>
        <item x="462"/>
        <item x="70"/>
        <item x="341"/>
        <item x="55"/>
        <item x="373"/>
        <item x="547"/>
        <item x="761"/>
        <item x="744"/>
        <item x="47"/>
        <item x="416"/>
        <item x="274"/>
        <item x="445"/>
        <item x="97"/>
        <item x="470"/>
        <item x="782"/>
        <item x="567"/>
        <item x="485"/>
        <item x="164"/>
        <item x="437"/>
        <item x="400"/>
        <item x="634"/>
        <item x="28"/>
        <item x="724"/>
        <item x="157"/>
        <item x="514"/>
        <item x="561"/>
        <item x="2"/>
        <item x="51"/>
        <item x="204"/>
        <item x="142"/>
        <item x="331"/>
        <item x="605"/>
        <item x="434"/>
        <item x="19"/>
        <item x="16"/>
        <item x="469"/>
        <item x="481"/>
        <item x="533"/>
        <item x="421"/>
        <item x="786"/>
        <item x="54"/>
        <item x="638"/>
        <item x="222"/>
        <item x="418"/>
        <item x="620"/>
        <item x="662"/>
        <item x="498"/>
        <item x="412"/>
        <item x="419"/>
        <item x="599"/>
        <item x="108"/>
        <item x="64"/>
        <item x="364"/>
        <item x="731"/>
        <item x="73"/>
        <item x="117"/>
        <item x="198"/>
        <item x="94"/>
        <item x="362"/>
        <item x="467"/>
        <item x="523"/>
        <item x="353"/>
        <item x="460"/>
        <item x="52"/>
        <item x="3"/>
        <item x="716"/>
        <item x="90"/>
        <item x="339"/>
        <item x="422"/>
        <item x="247"/>
        <item x="594"/>
        <item x="193"/>
        <item x="267"/>
        <item x="500"/>
        <item x="101"/>
        <item x="482"/>
        <item x="509"/>
        <item x="752"/>
        <item x="517"/>
        <item x="67"/>
        <item x="650"/>
        <item x="295"/>
        <item x="237"/>
        <item x="477"/>
        <item x="528"/>
        <item x="323"/>
        <item x="63"/>
        <item x="122"/>
        <item x="146"/>
        <item x="546"/>
        <item x="585"/>
        <item x="183"/>
        <item x="688"/>
        <item x="161"/>
        <item x="182"/>
        <item x="360"/>
        <item x="166"/>
        <item x="584"/>
        <item x="603"/>
        <item x="550"/>
        <item x="254"/>
        <item x="87"/>
        <item x="548"/>
        <item x="569"/>
        <item x="144"/>
        <item x="494"/>
        <item x="299"/>
        <item x="346"/>
        <item x="202"/>
        <item x="749"/>
        <item x="163"/>
        <item x="82"/>
        <item x="564"/>
        <item x="737"/>
        <item x="141"/>
        <item x="545"/>
        <item x="566"/>
        <item h="1" x="0"/>
        <item t="default"/>
      </items>
    </pivotField>
  </pivotFields>
  <rowFields count="4">
    <field x="2"/>
    <field x="3"/>
    <field x="4"/>
    <field x="5"/>
  </rowFields>
  <rowItems count="104">
    <i>
      <x/>
      <x v="132"/>
      <x/>
      <x/>
    </i>
    <i r="1">
      <x v="220"/>
      <x/>
      <x/>
    </i>
    <i r="1">
      <x v="105"/>
      <x/>
      <x/>
    </i>
    <i r="1">
      <x v="201"/>
      <x/>
      <x/>
    </i>
    <i r="1">
      <x v="247"/>
      <x/>
      <x/>
    </i>
    <i r="1">
      <x v="364"/>
      <x/>
      <x/>
    </i>
    <i r="1">
      <x v="231"/>
      <x/>
      <x/>
    </i>
    <i r="1">
      <x v="354"/>
      <x/>
      <x/>
    </i>
    <i r="1">
      <x v="146"/>
      <x/>
      <x/>
    </i>
    <i r="1">
      <x v="187"/>
      <x/>
      <x/>
    </i>
    <i>
      <x v="1"/>
      <x v="4"/>
      <x v="1"/>
      <x v="1"/>
    </i>
    <i r="1">
      <x v="191"/>
      <x/>
      <x/>
    </i>
    <i r="1">
      <x v="379"/>
      <x/>
      <x/>
    </i>
    <i r="1">
      <x v="42"/>
      <x/>
      <x/>
    </i>
    <i r="1">
      <x v="326"/>
      <x/>
      <x/>
    </i>
    <i r="1">
      <x v="244"/>
      <x v="1"/>
      <x/>
    </i>
    <i r="1">
      <x v="29"/>
      <x/>
      <x/>
    </i>
    <i r="1">
      <x v="237"/>
      <x/>
      <x/>
    </i>
    <i r="1">
      <x v="47"/>
      <x/>
      <x/>
    </i>
    <i r="1">
      <x v="346"/>
      <x/>
      <x/>
    </i>
    <i>
      <x v="2"/>
      <x v="378"/>
      <x/>
      <x/>
    </i>
    <i r="1">
      <x v="124"/>
      <x/>
      <x/>
    </i>
    <i r="1">
      <x v="401"/>
      <x/>
      <x/>
    </i>
    <i r="1">
      <x v="348"/>
      <x/>
      <x/>
    </i>
    <i r="1">
      <x v="178"/>
      <x v="1"/>
      <x v="1"/>
    </i>
    <i r="1">
      <x v="406"/>
      <x v="1"/>
      <x v="1"/>
    </i>
    <i r="1">
      <x v="157"/>
      <x v="1"/>
      <x/>
    </i>
    <i r="1">
      <x v="269"/>
      <x/>
      <x/>
    </i>
    <i r="1">
      <x v="376"/>
      <x/>
      <x/>
    </i>
    <i r="1">
      <x v="173"/>
      <x v="1"/>
      <x/>
    </i>
    <i>
      <x v="3"/>
      <x v="281"/>
      <x/>
      <x/>
    </i>
    <i r="1">
      <x v="100"/>
      <x/>
      <x/>
    </i>
    <i r="1">
      <x v="415"/>
      <x/>
      <x/>
    </i>
    <i r="1">
      <x v="316"/>
      <x v="1"/>
      <x v="1"/>
    </i>
    <i r="1">
      <x v="204"/>
      <x v="1"/>
      <x v="1"/>
    </i>
    <i r="1">
      <x v="165"/>
      <x/>
      <x/>
    </i>
    <i r="1">
      <x v="109"/>
      <x/>
      <x/>
    </i>
    <i r="1">
      <x v="299"/>
      <x v="1"/>
      <x v="1"/>
    </i>
    <i r="1">
      <x v="9"/>
      <x v="1"/>
      <x v="1"/>
    </i>
    <i r="1">
      <x v="120"/>
      <x/>
      <x/>
    </i>
    <i>
      <x v="4"/>
      <x v="7"/>
      <x/>
      <x/>
    </i>
    <i r="1">
      <x v="125"/>
      <x/>
      <x/>
    </i>
    <i r="1">
      <x v="49"/>
      <x v="1"/>
      <x v="1"/>
    </i>
    <i r="1">
      <x v="53"/>
      <x v="1"/>
      <x v="1"/>
    </i>
    <i r="1">
      <x v="26"/>
      <x v="1"/>
      <x/>
    </i>
    <i r="1">
      <x v="52"/>
      <x v="1"/>
      <x v="1"/>
    </i>
    <i r="1">
      <x v="22"/>
      <x/>
      <x/>
    </i>
    <i r="1">
      <x v="93"/>
      <x/>
      <x/>
    </i>
    <i r="1">
      <x v="68"/>
      <x/>
      <x/>
    </i>
    <i r="1">
      <x v="73"/>
      <x v="1"/>
      <x v="1"/>
    </i>
    <i>
      <x v="5"/>
      <x v="131"/>
      <x/>
      <x/>
    </i>
    <i r="1">
      <x v="226"/>
      <x v="1"/>
      <x v="1"/>
    </i>
    <i r="1">
      <x v="400"/>
      <x/>
      <x/>
    </i>
    <i r="1">
      <x v="260"/>
      <x/>
      <x/>
    </i>
    <i r="1">
      <x v="324"/>
      <x/>
      <x/>
    </i>
    <i r="1">
      <x v="215"/>
      <x/>
      <x/>
    </i>
    <i r="1">
      <x v="185"/>
      <x/>
      <x/>
    </i>
    <i r="1">
      <x v="366"/>
      <x/>
      <x/>
    </i>
    <i>
      <x v="6"/>
      <x v="339"/>
      <x/>
      <x/>
    </i>
    <i r="1">
      <x v="392"/>
      <x/>
      <x/>
    </i>
    <i r="1">
      <x v="31"/>
      <x/>
      <x/>
    </i>
    <i r="1">
      <x v="408"/>
      <x/>
      <x/>
    </i>
    <i r="1">
      <x v="37"/>
      <x v="1"/>
      <x v="1"/>
    </i>
    <i r="1">
      <x v="214"/>
      <x/>
      <x/>
    </i>
    <i r="1">
      <x v="77"/>
      <x/>
      <x/>
    </i>
    <i r="1">
      <x v="405"/>
      <x v="1"/>
      <x v="1"/>
    </i>
    <i r="1">
      <x v="36"/>
      <x/>
      <x/>
    </i>
    <i r="1">
      <x v="171"/>
      <x/>
      <x/>
    </i>
    <i>
      <x v="7"/>
      <x v="212"/>
      <x v="1"/>
      <x/>
    </i>
    <i r="1">
      <x v="387"/>
      <x v="1"/>
      <x v="1"/>
    </i>
    <i r="1">
      <x v="144"/>
      <x v="1"/>
      <x v="1"/>
    </i>
    <i r="1">
      <x v="393"/>
      <x v="1"/>
      <x v="1"/>
    </i>
    <i r="1">
      <x v="107"/>
      <x/>
      <x/>
    </i>
    <i r="1">
      <x v="375"/>
      <x v="1"/>
      <x v="1"/>
    </i>
    <i r="1">
      <x v="391"/>
      <x/>
      <x/>
    </i>
    <i r="1">
      <x v="121"/>
      <x/>
      <x/>
    </i>
    <i r="1">
      <x v="261"/>
      <x/>
      <x/>
    </i>
    <i r="1">
      <x v="208"/>
      <x/>
      <x/>
    </i>
    <i>
      <x v="8"/>
      <x v="111"/>
      <x/>
      <x/>
    </i>
    <i r="1">
      <x v="268"/>
      <x/>
      <x/>
    </i>
    <i r="1">
      <x v="234"/>
      <x/>
      <x/>
    </i>
    <i r="1">
      <x v="161"/>
      <x/>
      <x/>
    </i>
    <i r="1">
      <x v="323"/>
      <x v="1"/>
      <x/>
    </i>
    <i r="1">
      <x v="118"/>
      <x/>
      <x/>
    </i>
    <i r="1">
      <x v="166"/>
      <x/>
      <x/>
    </i>
    <i r="1">
      <x v="211"/>
      <x/>
      <x/>
    </i>
    <i r="1">
      <x v="224"/>
      <x/>
      <x/>
    </i>
    <i r="1">
      <x v="283"/>
      <x/>
      <x/>
    </i>
    <i>
      <x v="9"/>
      <x v="277"/>
      <x/>
      <x/>
    </i>
    <i r="1">
      <x v="352"/>
      <x/>
      <x/>
    </i>
    <i r="1">
      <x v="232"/>
      <x/>
      <x/>
    </i>
    <i r="1">
      <x v="136"/>
      <x v="1"/>
      <x v="1"/>
    </i>
    <i r="1">
      <x v="320"/>
      <x/>
      <x/>
    </i>
    <i r="1">
      <x v="236"/>
      <x/>
      <x/>
    </i>
    <i>
      <x v="10"/>
      <x v="41"/>
      <x v="1"/>
      <x/>
    </i>
    <i r="1">
      <x v="411"/>
      <x/>
      <x/>
    </i>
    <i r="1">
      <x v="266"/>
      <x/>
      <x/>
    </i>
    <i r="1">
      <x v="158"/>
      <x/>
      <x/>
    </i>
    <i r="1">
      <x v="356"/>
      <x v="1"/>
      <x/>
    </i>
    <i r="1">
      <x v="388"/>
      <x/>
      <x/>
    </i>
    <i r="1">
      <x v="374"/>
      <x/>
      <x/>
    </i>
    <i r="1">
      <x v="342"/>
      <x/>
      <x/>
    </i>
    <i r="1">
      <x v="108"/>
      <x/>
      <x/>
    </i>
    <i r="1">
      <x v="285"/>
      <x/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item="0" hier="-1"/>
    <pageField fld="34" hier="-1"/>
  </pageFields>
  <dataFields count="8">
    <dataField name="N1 " fld="6" baseField="5" baseItem="0"/>
    <dataField name=" N2" fld="7" baseField="0" baseItem="0"/>
    <dataField name=" Max. Drawdown [%]" fld="21" subtotal="max" baseField="3" baseItem="8" numFmtId="2"/>
    <dataField name=" Return [%]" fld="14" baseField="0" baseItem="0" numFmtId="2"/>
    <dataField name=" Best Trade [%]" fld="27" baseField="5" baseItem="0" numFmtId="2"/>
    <dataField name=" Win Rate [%]" fld="26" baseField="0" baseItem="0" numFmtId="2"/>
    <dataField name=" Worst Trade [%]" fld="28" baseField="5" baseItem="0" numFmtId="2"/>
    <dataField name=" Buy &amp; Hold Return [%]" fld="15" baseField="0" baseItem="0" numFmtId="2"/>
  </dataFields>
  <formats count="1">
    <format dxfId="9">
      <pivotArea outline="0" fieldPosition="0">
        <references count="1">
          <reference field="4294967294" count="6" selected="0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F53B2-7292-4615-99C8-5CC012C29696}" name="PivotTable1" cacheId="0" applyNumberFormats="0" applyBorderFormats="0" applyFontFormats="0" applyPatternFormats="0" applyAlignmentFormats="0" applyWidthHeightFormats="1" dataCaption="Result" updatedVersion="8" minRefreshableVersion="3" useAutoFormatting="1" rowGrandTotals="0" itemPrintTitles="1" createdVersion="8" indent="0" compact="0" compactData="0" gridDropZones="1" multipleFieldFilters="0">
  <location ref="A5:L43" firstHeaderRow="1" firstDataRow="2" firstDataCol="4" rowPageCount="2" colPageCount="1"/>
  <pivotFields count="35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11">
        <item x="0"/>
        <item x="6"/>
        <item x="4"/>
        <item x="3"/>
        <item x="5"/>
        <item x="9"/>
        <item x="2"/>
        <item x="8"/>
        <item x="7"/>
        <item x="10"/>
        <item x="1"/>
      </items>
    </pivotField>
    <pivotField axis="axisRow" compact="0" outline="0" showAll="0" measureFilter="1" sortType="descending" defaultSubtotal="0">
      <items count="421">
        <item x="218"/>
        <item x="154"/>
        <item x="380"/>
        <item x="25"/>
        <item x="95"/>
        <item x="273"/>
        <item x="142"/>
        <item x="143"/>
        <item x="300"/>
        <item x="88"/>
        <item x="144"/>
        <item x="355"/>
        <item x="187"/>
        <item x="219"/>
        <item x="132"/>
        <item x="310"/>
        <item x="265"/>
        <item x="175"/>
        <item x="37"/>
        <item x="352"/>
        <item x="215"/>
        <item x="11"/>
        <item x="129"/>
        <item x="249"/>
        <item x="72"/>
        <item x="232"/>
        <item x="163"/>
        <item x="192"/>
        <item x="58"/>
        <item x="318"/>
        <item x="27"/>
        <item x="182"/>
        <item x="155"/>
        <item x="152"/>
        <item x="398"/>
        <item x="387"/>
        <item x="388"/>
        <item x="331"/>
        <item x="151"/>
        <item x="103"/>
        <item x="364"/>
        <item x="16"/>
        <item x="212"/>
        <item x="158"/>
        <item x="94"/>
        <item x="43"/>
        <item x="86"/>
        <item x="407"/>
        <item x="400"/>
        <item x="205"/>
        <item x="115"/>
        <item x="342"/>
        <item x="243"/>
        <item x="146"/>
        <item x="73"/>
        <item x="174"/>
        <item x="230"/>
        <item x="70"/>
        <item x="379"/>
        <item x="176"/>
        <item x="9"/>
        <item x="361"/>
        <item x="229"/>
        <item x="291"/>
        <item x="57"/>
        <item x="259"/>
        <item x="109"/>
        <item x="51"/>
        <item x="15"/>
        <item x="101"/>
        <item x="233"/>
        <item x="167"/>
        <item x="371"/>
        <item x="148"/>
        <item x="209"/>
        <item x="255"/>
        <item x="112"/>
        <item x="396"/>
        <item x="399"/>
        <item x="392"/>
        <item x="357"/>
        <item x="66"/>
        <item x="338"/>
        <item x="53"/>
        <item x="382"/>
        <item x="293"/>
        <item x="78"/>
        <item x="60"/>
        <item x="5"/>
        <item x="153"/>
        <item x="140"/>
        <item x="113"/>
        <item x="185"/>
        <item x="85"/>
        <item x="248"/>
        <item x="46"/>
        <item x="374"/>
        <item x="59"/>
        <item x="210"/>
        <item x="75"/>
        <item x="84"/>
        <item x="23"/>
        <item x="238"/>
        <item x="170"/>
        <item x="373"/>
        <item x="165"/>
        <item x="191"/>
        <item x="250"/>
        <item x="268"/>
        <item x="188"/>
        <item x="413"/>
        <item x="106"/>
        <item x="322"/>
        <item x="121"/>
        <item x="98"/>
        <item x="397"/>
        <item x="288"/>
        <item x="236"/>
        <item x="347"/>
        <item x="172"/>
        <item x="108"/>
        <item x="105"/>
        <item x="317"/>
        <item x="226"/>
        <item x="401"/>
        <item x="196"/>
        <item x="177"/>
        <item x="343"/>
        <item x="199"/>
        <item x="68"/>
        <item x="263"/>
        <item x="271"/>
        <item x="353"/>
        <item x="77"/>
        <item x="261"/>
        <item x="34"/>
        <item x="416"/>
        <item x="134"/>
        <item x="262"/>
        <item x="40"/>
        <item x="366"/>
        <item x="0"/>
        <item x="308"/>
        <item x="222"/>
        <item x="131"/>
        <item x="296"/>
        <item x="282"/>
        <item x="164"/>
        <item x="202"/>
        <item x="161"/>
        <item x="166"/>
        <item x="123"/>
        <item x="12"/>
        <item x="74"/>
        <item x="411"/>
        <item x="156"/>
        <item x="41"/>
        <item x="372"/>
        <item x="32"/>
        <item x="345"/>
        <item x="10"/>
        <item x="195"/>
        <item x="49"/>
        <item x="96"/>
        <item x="395"/>
        <item x="67"/>
        <item x="45"/>
        <item x="87"/>
        <item x="137"/>
        <item x="29"/>
        <item x="391"/>
        <item x="253"/>
        <item x="220"/>
        <item x="356"/>
        <item x="89"/>
        <item x="48"/>
        <item x="117"/>
        <item x="22"/>
        <item x="50"/>
        <item x="125"/>
        <item x="337"/>
        <item x="157"/>
        <item x="216"/>
        <item x="324"/>
        <item x="297"/>
        <item x="180"/>
        <item x="266"/>
        <item x="370"/>
        <item x="362"/>
        <item x="274"/>
        <item x="329"/>
        <item x="348"/>
        <item x="183"/>
        <item x="83"/>
        <item x="360"/>
        <item x="368"/>
        <item x="138"/>
        <item x="363"/>
        <item x="301"/>
        <item x="389"/>
        <item x="378"/>
        <item x="55"/>
        <item x="283"/>
        <item x="349"/>
        <item x="102"/>
        <item x="47"/>
        <item x="311"/>
        <item x="402"/>
        <item x="93"/>
        <item x="217"/>
        <item x="393"/>
        <item x="290"/>
        <item x="99"/>
        <item x="211"/>
        <item x="159"/>
        <item x="171"/>
        <item x="284"/>
        <item x="306"/>
        <item x="305"/>
        <item x="200"/>
        <item x="82"/>
        <item x="246"/>
        <item x="269"/>
        <item x="303"/>
        <item x="251"/>
        <item x="316"/>
        <item x="325"/>
        <item x="2"/>
        <item x="80"/>
        <item x="258"/>
        <item x="203"/>
        <item x="56"/>
        <item x="418"/>
        <item x="181"/>
        <item x="100"/>
        <item x="299"/>
        <item x="419"/>
        <item x="279"/>
        <item x="333"/>
        <item x="228"/>
        <item x="227"/>
        <item x="334"/>
        <item x="245"/>
        <item x="394"/>
        <item x="384"/>
        <item x="289"/>
        <item x="237"/>
        <item x="225"/>
        <item x="114"/>
        <item x="270"/>
        <item x="136"/>
        <item x="126"/>
        <item x="234"/>
        <item x="24"/>
        <item x="38"/>
        <item x="92"/>
        <item x="298"/>
        <item x="321"/>
        <item x="272"/>
        <item x="198"/>
        <item x="410"/>
        <item x="184"/>
        <item x="124"/>
        <item x="63"/>
        <item x="128"/>
        <item x="65"/>
        <item x="235"/>
        <item x="221"/>
        <item x="69"/>
        <item x="409"/>
        <item x="277"/>
        <item x="381"/>
        <item x="107"/>
        <item x="313"/>
        <item x="260"/>
        <item x="377"/>
        <item x="8"/>
        <item x="420"/>
        <item x="359"/>
        <item x="42"/>
        <item x="307"/>
        <item x="201"/>
        <item x="332"/>
        <item x="376"/>
        <item x="386"/>
        <item x="13"/>
        <item x="71"/>
        <item x="17"/>
        <item x="285"/>
        <item x="147"/>
        <item x="122"/>
        <item x="287"/>
        <item x="7"/>
        <item x="6"/>
        <item x="186"/>
        <item x="206"/>
        <item x="358"/>
        <item x="79"/>
        <item x="130"/>
        <item x="149"/>
        <item x="193"/>
        <item x="241"/>
        <item x="133"/>
        <item x="97"/>
        <item x="178"/>
        <item x="309"/>
        <item x="408"/>
        <item x="404"/>
        <item x="403"/>
        <item x="326"/>
        <item x="320"/>
        <item x="323"/>
        <item x="351"/>
        <item x="150"/>
        <item x="281"/>
        <item x="257"/>
        <item x="168"/>
        <item x="35"/>
        <item x="54"/>
        <item x="367"/>
        <item x="417"/>
        <item x="292"/>
        <item x="280"/>
        <item x="385"/>
        <item x="179"/>
        <item x="119"/>
        <item x="242"/>
        <item x="4"/>
        <item x="223"/>
        <item x="354"/>
        <item x="127"/>
        <item x="213"/>
        <item x="335"/>
        <item x="194"/>
        <item x="336"/>
        <item x="190"/>
        <item x="62"/>
        <item x="116"/>
        <item x="275"/>
        <item x="406"/>
        <item x="160"/>
        <item x="344"/>
        <item x="36"/>
        <item x="340"/>
        <item x="118"/>
        <item x="104"/>
        <item x="346"/>
        <item x="264"/>
        <item x="28"/>
        <item x="244"/>
        <item x="21"/>
        <item x="294"/>
        <item x="415"/>
        <item x="312"/>
        <item x="414"/>
        <item x="252"/>
        <item x="207"/>
        <item x="319"/>
        <item x="247"/>
        <item x="214"/>
        <item x="341"/>
        <item x="30"/>
        <item x="239"/>
        <item x="314"/>
        <item x="276"/>
        <item x="141"/>
        <item x="31"/>
        <item x="295"/>
        <item x="231"/>
        <item x="224"/>
        <item x="39"/>
        <item x="240"/>
        <item x="286"/>
        <item x="33"/>
        <item x="1"/>
        <item x="61"/>
        <item x="197"/>
        <item x="369"/>
        <item x="304"/>
        <item x="14"/>
        <item x="412"/>
        <item x="350"/>
        <item x="26"/>
        <item x="256"/>
        <item x="302"/>
        <item x="208"/>
        <item x="330"/>
        <item x="254"/>
        <item x="145"/>
        <item x="173"/>
        <item x="3"/>
        <item x="120"/>
        <item x="375"/>
        <item x="52"/>
        <item x="91"/>
        <item x="81"/>
        <item x="204"/>
        <item x="20"/>
        <item x="328"/>
        <item x="169"/>
        <item x="278"/>
        <item x="327"/>
        <item x="383"/>
        <item x="162"/>
        <item x="339"/>
        <item x="390"/>
        <item x="405"/>
        <item x="44"/>
        <item x="365"/>
        <item x="90"/>
        <item x="189"/>
        <item x="111"/>
        <item x="267"/>
        <item x="18"/>
        <item x="110"/>
        <item x="64"/>
        <item x="139"/>
        <item x="19"/>
        <item x="76"/>
        <item x="135"/>
        <item x="31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outline="0" showAll="0" defaultSubtotal="0">
      <items count="2">
        <item h="1" x="1"/>
        <item x="0"/>
      </items>
    </pivotField>
    <pivotField axis="axisRow" compact="0" outline="0" showAll="0">
      <items count="3">
        <item h="1" x="1"/>
        <item x="0"/>
        <item t="default"/>
      </items>
    </pivotField>
    <pivotField dataField="1" compact="0" outline="0" showAll="0"/>
    <pivotField dataField="1" compact="0" outline="0" showAll="0"/>
    <pivotField compact="0" numFmtId="14" outline="0" showAll="0">
      <items count="2">
        <item x="0"/>
        <item t="default"/>
      </items>
    </pivotField>
    <pivotField compact="0" numFmtId="14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maxSubtotal="1">
      <items count="784">
        <item x="452"/>
        <item x="31"/>
        <item x="533"/>
        <item x="126"/>
        <item x="51"/>
        <item x="29"/>
        <item x="470"/>
        <item x="451"/>
        <item x="332"/>
        <item x="713"/>
        <item x="492"/>
        <item x="76"/>
        <item x="63"/>
        <item x="731"/>
        <item x="354"/>
        <item x="688"/>
        <item x="21"/>
        <item x="307"/>
        <item x="443"/>
        <item x="136"/>
        <item x="542"/>
        <item x="586"/>
        <item x="261"/>
        <item x="189"/>
        <item x="600"/>
        <item x="302"/>
        <item x="685"/>
        <item x="203"/>
        <item x="690"/>
        <item x="658"/>
        <item x="396"/>
        <item x="766"/>
        <item x="309"/>
        <item x="739"/>
        <item x="270"/>
        <item x="365"/>
        <item x="780"/>
        <item x="599"/>
        <item x="707"/>
        <item x="457"/>
        <item x="37"/>
        <item x="529"/>
        <item x="202"/>
        <item x="692"/>
        <item x="606"/>
        <item x="118"/>
        <item x="167"/>
        <item x="525"/>
        <item x="209"/>
        <item x="342"/>
        <item x="444"/>
        <item x="569"/>
        <item x="722"/>
        <item x="764"/>
        <item x="338"/>
        <item x="737"/>
        <item x="686"/>
        <item x="89"/>
        <item x="122"/>
        <item x="663"/>
        <item x="275"/>
        <item x="22"/>
        <item x="311"/>
        <item x="362"/>
        <item x="576"/>
        <item x="393"/>
        <item x="571"/>
        <item x="303"/>
        <item x="410"/>
        <item x="411"/>
        <item x="781"/>
        <item x="169"/>
        <item x="532"/>
        <item x="520"/>
        <item x="326"/>
        <item x="564"/>
        <item x="264"/>
        <item x="652"/>
        <item x="80"/>
        <item x="161"/>
        <item x="175"/>
        <item x="101"/>
        <item x="614"/>
        <item x="656"/>
        <item x="455"/>
        <item x="141"/>
        <item x="512"/>
        <item x="49"/>
        <item x="336"/>
        <item x="546"/>
        <item x="468"/>
        <item x="395"/>
        <item x="597"/>
        <item x="35"/>
        <item x="616"/>
        <item x="125"/>
        <item x="305"/>
        <item x="200"/>
        <item x="112"/>
        <item x="555"/>
        <item x="695"/>
        <item x="717"/>
        <item x="448"/>
        <item x="590"/>
        <item x="715"/>
        <item x="135"/>
        <item x="13"/>
        <item x="687"/>
        <item x="268"/>
        <item x="363"/>
        <item x="190"/>
        <item x="193"/>
        <item x="151"/>
        <item x="437"/>
        <item x="667"/>
        <item x="559"/>
        <item x="36"/>
        <item x="456"/>
        <item x="587"/>
        <item x="155"/>
        <item x="150"/>
        <item x="649"/>
        <item x="748"/>
        <item x="281"/>
        <item x="208"/>
        <item x="545"/>
        <item x="26"/>
        <item x="605"/>
        <item x="349"/>
        <item x="96"/>
        <item x="631"/>
        <item x="554"/>
        <item x="496"/>
        <item x="543"/>
        <item x="140"/>
        <item x="222"/>
        <item x="738"/>
        <item x="194"/>
        <item x="591"/>
        <item x="25"/>
        <item x="562"/>
        <item x="648"/>
        <item x="81"/>
        <item x="259"/>
        <item x="539"/>
        <item x="158"/>
        <item x="334"/>
        <item x="417"/>
        <item x="422"/>
        <item x="258"/>
        <item x="682"/>
        <item x="575"/>
        <item x="502"/>
        <item x="90"/>
        <item x="132"/>
        <item x="335"/>
        <item x="460"/>
        <item x="277"/>
        <item x="234"/>
        <item x="491"/>
        <item x="299"/>
        <item x="672"/>
        <item x="431"/>
        <item x="314"/>
        <item x="507"/>
        <item x="7"/>
        <item x="286"/>
        <item x="621"/>
        <item x="716"/>
        <item x="75"/>
        <item x="284"/>
        <item x="387"/>
        <item x="445"/>
        <item x="240"/>
        <item x="626"/>
        <item x="138"/>
        <item x="617"/>
        <item x="220"/>
        <item x="59"/>
        <item x="263"/>
        <item x="645"/>
        <item x="558"/>
        <item x="40"/>
        <item x="670"/>
        <item x="174"/>
        <item x="227"/>
        <item x="372"/>
        <item x="745"/>
        <item x="241"/>
        <item x="267"/>
        <item x="280"/>
        <item x="696"/>
        <item x="315"/>
        <item x="293"/>
        <item x="447"/>
        <item x="486"/>
        <item x="655"/>
        <item x="664"/>
        <item x="255"/>
        <item x="285"/>
        <item x="495"/>
        <item x="116"/>
        <item x="671"/>
        <item x="632"/>
        <item x="221"/>
        <item x="187"/>
        <item x="154"/>
        <item x="130"/>
        <item x="714"/>
        <item x="333"/>
        <item x="710"/>
        <item x="420"/>
        <item x="153"/>
        <item x="20"/>
        <item x="523"/>
        <item x="223"/>
        <item x="615"/>
        <item x="415"/>
        <item x="580"/>
        <item x="70"/>
        <item x="677"/>
        <item x="537"/>
        <item x="8"/>
        <item x="666"/>
        <item x="79"/>
        <item x="183"/>
        <item x="343"/>
        <item x="180"/>
        <item x="316"/>
        <item x="557"/>
        <item x="779"/>
        <item x="582"/>
        <item x="508"/>
        <item x="432"/>
        <item x="57"/>
        <item x="657"/>
        <item x="269"/>
        <item x="434"/>
        <item x="726"/>
        <item x="237"/>
        <item x="628"/>
        <item x="482"/>
        <item x="23"/>
        <item x="475"/>
        <item x="697"/>
        <item x="691"/>
        <item x="199"/>
        <item x="348"/>
        <item x="340"/>
        <item x="612"/>
        <item x="229"/>
        <item x="310"/>
        <item x="375"/>
        <item x="400"/>
        <item x="97"/>
        <item x="723"/>
        <item x="623"/>
        <item x="10"/>
        <item x="728"/>
        <item x="689"/>
        <item x="66"/>
        <item x="770"/>
        <item x="567"/>
        <item x="329"/>
        <item x="503"/>
        <item x="92"/>
        <item x="409"/>
        <item x="568"/>
        <item x="166"/>
        <item x="33"/>
        <item x="218"/>
        <item x="720"/>
        <item x="389"/>
        <item x="760"/>
        <item x="308"/>
        <item x="660"/>
        <item x="245"/>
        <item x="425"/>
        <item x="753"/>
        <item x="176"/>
        <item x="487"/>
        <item x="473"/>
        <item x="351"/>
        <item x="596"/>
        <item x="635"/>
        <item x="577"/>
        <item x="741"/>
        <item x="463"/>
        <item x="147"/>
        <item x="1"/>
        <item x="730"/>
        <item x="757"/>
        <item x="560"/>
        <item x="367"/>
        <item x="436"/>
        <item x="217"/>
        <item x="754"/>
        <item x="381"/>
        <item x="171"/>
        <item x="573"/>
        <item x="12"/>
        <item x="71"/>
        <item x="384"/>
        <item x="768"/>
        <item x="701"/>
        <item x="320"/>
        <item x="734"/>
        <item x="73"/>
        <item x="287"/>
        <item x="398"/>
        <item x="164"/>
        <item x="157"/>
        <item x="763"/>
        <item x="294"/>
        <item x="210"/>
        <item x="292"/>
        <item x="721"/>
        <item x="156"/>
        <item x="53"/>
        <item x="472"/>
        <item x="392"/>
        <item x="574"/>
        <item x="385"/>
        <item x="505"/>
        <item x="54"/>
        <item x="357"/>
        <item x="607"/>
        <item x="216"/>
        <item x="611"/>
        <item x="561"/>
        <item x="477"/>
        <item x="694"/>
        <item x="313"/>
        <item x="173"/>
        <item x="435"/>
        <item x="489"/>
        <item x="60"/>
        <item x="541"/>
        <item x="446"/>
        <item x="297"/>
        <item x="680"/>
        <item x="11"/>
        <item x="650"/>
        <item x="94"/>
        <item x="651"/>
        <item x="262"/>
        <item x="198"/>
        <item x="620"/>
        <item x="595"/>
        <item x="107"/>
        <item x="319"/>
        <item x="30"/>
        <item x="380"/>
        <item x="260"/>
        <item x="272"/>
        <item x="516"/>
        <item x="625"/>
        <item x="233"/>
        <item x="751"/>
        <item x="115"/>
        <item x="522"/>
        <item x="711"/>
        <item x="330"/>
        <item x="44"/>
        <item x="24"/>
        <item x="700"/>
        <item x="705"/>
        <item x="724"/>
        <item x="733"/>
        <item x="356"/>
        <item x="123"/>
        <item x="449"/>
        <item x="291"/>
        <item x="676"/>
        <item x="424"/>
        <item x="0"/>
        <item x="134"/>
        <item x="133"/>
        <item x="192"/>
        <item x="414"/>
        <item x="350"/>
        <item x="226"/>
        <item x="530"/>
        <item x="419"/>
        <item x="698"/>
        <item x="238"/>
        <item x="610"/>
        <item x="137"/>
        <item x="740"/>
        <item x="629"/>
        <item x="572"/>
        <item x="379"/>
        <item x="752"/>
        <item x="170"/>
        <item x="609"/>
        <item x="366"/>
        <item x="565"/>
        <item x="540"/>
        <item x="215"/>
        <item x="674"/>
        <item x="236"/>
        <item x="317"/>
        <item x="41"/>
        <item x="750"/>
        <item x="484"/>
        <item x="214"/>
        <item x="509"/>
        <item x="547"/>
        <item x="142"/>
        <item x="145"/>
        <item x="550"/>
        <item x="186"/>
        <item x="584"/>
        <item x="344"/>
        <item x="179"/>
        <item x="252"/>
        <item x="589"/>
        <item x="727"/>
        <item x="283"/>
        <item x="627"/>
        <item x="549"/>
        <item x="144"/>
        <item x="358"/>
        <item x="429"/>
        <item x="98"/>
        <item x="39"/>
        <item x="669"/>
        <item x="162"/>
        <item x="490"/>
        <item x="289"/>
        <item x="378"/>
        <item x="642"/>
        <item x="324"/>
        <item x="74"/>
        <item x="459"/>
        <item x="27"/>
        <item x="117"/>
        <item x="613"/>
        <item x="5"/>
        <item x="368"/>
        <item x="249"/>
        <item x="18"/>
        <item x="441"/>
        <item x="556"/>
        <item x="653"/>
        <item x="534"/>
        <item x="127"/>
        <item x="160"/>
        <item x="231"/>
        <item x="341"/>
        <item x="219"/>
        <item x="288"/>
        <item x="718"/>
        <item x="337"/>
        <item x="639"/>
        <item x="442"/>
        <item x="430"/>
        <item x="6"/>
        <item x="256"/>
        <item x="265"/>
        <item x="65"/>
        <item x="87"/>
        <item x="500"/>
        <item x="353"/>
        <item x="747"/>
        <item x="110"/>
        <item x="42"/>
        <item x="465"/>
        <item x="46"/>
        <item x="461"/>
        <item x="646"/>
        <item x="462"/>
        <item x="211"/>
        <item x="428"/>
        <item x="34"/>
        <item x="361"/>
        <item x="515"/>
        <item x="518"/>
        <item x="4"/>
        <item x="19"/>
        <item x="481"/>
        <item x="673"/>
        <item x="454"/>
        <item x="426"/>
        <item x="2"/>
        <item x="295"/>
        <item x="177"/>
        <item x="578"/>
        <item x="681"/>
        <item x="298"/>
        <item x="528"/>
        <item x="68"/>
        <item x="504"/>
        <item x="93"/>
        <item x="103"/>
        <item x="499"/>
        <item x="213"/>
        <item x="583"/>
        <item x="121"/>
        <item x="678"/>
        <item x="618"/>
        <item x="86"/>
        <item x="77"/>
        <item x="184"/>
        <item x="105"/>
        <item x="458"/>
        <item x="38"/>
        <item x="377"/>
        <item x="9"/>
        <item x="588"/>
        <item x="725"/>
        <item x="521"/>
        <item x="43"/>
        <item x="191"/>
        <item x="683"/>
        <item x="300"/>
        <item x="224"/>
        <item x="684"/>
        <item x="301"/>
        <item x="128"/>
        <item x="535"/>
        <item x="427"/>
        <item x="3"/>
        <item x="172"/>
        <item x="493"/>
        <item x="675"/>
        <item x="735"/>
        <item x="709"/>
        <item x="114"/>
        <item x="328"/>
        <item x="604"/>
        <item x="207"/>
        <item x="78"/>
        <item x="244"/>
        <item x="228"/>
        <item x="312"/>
        <item x="239"/>
        <item x="433"/>
        <item x="772"/>
        <item x="402"/>
        <item x="762"/>
        <item x="359"/>
        <item x="204"/>
        <item x="248"/>
        <item x="401"/>
        <item x="771"/>
        <item x="679"/>
        <item x="526"/>
        <item x="119"/>
        <item x="544"/>
        <item x="622"/>
        <item x="693"/>
        <item x="91"/>
        <item x="391"/>
        <item x="185"/>
        <item x="630"/>
        <item x="139"/>
        <item x="527"/>
        <item x="638"/>
        <item x="636"/>
        <item x="524"/>
        <item x="296"/>
        <item x="48"/>
        <item x="467"/>
        <item x="641"/>
        <item x="246"/>
        <item x="306"/>
        <item x="703"/>
        <item x="120"/>
        <item x="775"/>
        <item x="253"/>
        <item x="643"/>
        <item x="232"/>
        <item x="397"/>
        <item x="767"/>
        <item x="440"/>
        <item x="494"/>
        <item x="497"/>
        <item x="83"/>
        <item x="624"/>
        <item x="257"/>
        <item x="345"/>
        <item x="453"/>
        <item x="32"/>
        <item x="719"/>
        <item x="601"/>
        <item x="322"/>
        <item x="58"/>
        <item x="637"/>
        <item x="405"/>
        <item x="759"/>
        <item x="386"/>
        <item x="758"/>
        <item x="152"/>
        <item x="17"/>
        <item x="699"/>
        <item x="476"/>
        <item x="478"/>
        <item x="108"/>
        <item x="61"/>
        <item x="531"/>
        <item x="501"/>
        <item x="279"/>
        <item x="124"/>
        <item x="235"/>
        <item x="376"/>
        <item x="517"/>
        <item x="654"/>
        <item x="742"/>
        <item x="266"/>
        <item x="466"/>
        <item x="47"/>
        <item x="647"/>
        <item x="388"/>
        <item x="339"/>
        <item x="374"/>
        <item x="765"/>
        <item x="394"/>
        <item x="421"/>
        <item x="416"/>
        <item x="109"/>
        <item x="251"/>
        <item x="318"/>
        <item x="519"/>
        <item x="488"/>
        <item x="736"/>
        <item x="369"/>
        <item x="290"/>
        <item x="159"/>
        <item x="563"/>
        <item x="553"/>
        <item x="88"/>
        <item x="755"/>
        <item x="382"/>
        <item x="749"/>
        <item x="111"/>
        <item x="149"/>
        <item x="581"/>
        <item x="331"/>
        <item x="364"/>
        <item x="45"/>
        <item x="464"/>
        <item x="668"/>
        <item x="282"/>
        <item x="273"/>
        <item x="661"/>
        <item x="471"/>
        <item x="413"/>
        <item x="406"/>
        <item x="776"/>
        <item x="72"/>
        <item x="483"/>
        <item x="603"/>
        <item x="206"/>
        <item x="640"/>
        <item x="188"/>
        <item x="585"/>
        <item x="712"/>
        <item x="412"/>
        <item x="182"/>
        <item x="704"/>
        <item x="323"/>
        <item x="56"/>
        <item x="346"/>
        <item x="360"/>
        <item x="276"/>
        <item x="67"/>
        <item x="778"/>
        <item x="408"/>
        <item x="242"/>
        <item x="633"/>
        <item x="250"/>
        <item x="665"/>
        <item x="278"/>
        <item x="102"/>
        <item x="513"/>
        <item x="104"/>
        <item x="474"/>
        <item x="732"/>
        <item x="247"/>
        <item x="579"/>
        <item x="761"/>
        <item x="390"/>
        <item x="619"/>
        <item x="178"/>
        <item x="52"/>
        <item x="423"/>
        <item x="418"/>
        <item x="62"/>
        <item x="538"/>
        <item x="662"/>
        <item x="274"/>
        <item x="479"/>
        <item x="225"/>
        <item x="514"/>
        <item x="131"/>
        <item x="782"/>
        <item x="355"/>
        <item x="371"/>
        <item x="744"/>
        <item x="148"/>
        <item x="644"/>
        <item x="168"/>
        <item x="570"/>
        <item x="197"/>
        <item x="608"/>
        <item x="594"/>
        <item x="480"/>
        <item x="64"/>
        <item x="552"/>
        <item x="634"/>
        <item x="383"/>
        <item x="777"/>
        <item x="407"/>
        <item x="15"/>
        <item x="439"/>
        <item x="756"/>
        <item x="85"/>
        <item x="598"/>
        <item x="469"/>
        <item x="370"/>
        <item x="254"/>
        <item x="706"/>
        <item x="212"/>
        <item x="325"/>
        <item x="773"/>
        <item x="708"/>
        <item x="55"/>
        <item x="498"/>
        <item x="84"/>
        <item x="165"/>
        <item x="403"/>
        <item x="129"/>
        <item x="743"/>
        <item x="536"/>
        <item x="16"/>
        <item x="14"/>
        <item x="438"/>
        <item x="592"/>
        <item x="195"/>
        <item x="50"/>
        <item x="510"/>
        <item x="99"/>
        <item x="28"/>
        <item x="201"/>
        <item x="327"/>
        <item x="243"/>
        <item x="450"/>
        <item x="271"/>
        <item x="347"/>
        <item x="774"/>
        <item x="566"/>
        <item x="163"/>
        <item x="373"/>
        <item x="659"/>
        <item x="702"/>
        <item x="82"/>
        <item x="404"/>
        <item x="746"/>
        <item x="729"/>
        <item x="769"/>
        <item x="146"/>
        <item x="352"/>
        <item x="551"/>
        <item x="399"/>
        <item x="506"/>
        <item x="95"/>
        <item x="205"/>
        <item x="196"/>
        <item x="593"/>
        <item x="602"/>
        <item x="485"/>
        <item x="143"/>
        <item x="304"/>
        <item x="548"/>
        <item x="511"/>
        <item x="100"/>
        <item x="69"/>
        <item x="181"/>
        <item x="321"/>
        <item x="106"/>
        <item x="230"/>
        <item x="113"/>
        <item t="max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94">
        <item x="586"/>
        <item x="330"/>
        <item x="88"/>
        <item x="255"/>
        <item x="601"/>
        <item x="200"/>
        <item x="438"/>
        <item x="21"/>
        <item x="427"/>
        <item x="8"/>
        <item x="651"/>
        <item x="542"/>
        <item x="739"/>
        <item x="231"/>
        <item x="138"/>
        <item x="264"/>
        <item x="75"/>
        <item x="723"/>
        <item x="760"/>
        <item x="489"/>
        <item x="114"/>
        <item x="387"/>
        <item x="647"/>
        <item x="756"/>
        <item x="520"/>
        <item x="613"/>
        <item x="615"/>
        <item x="320"/>
        <item x="251"/>
        <item x="431"/>
        <item x="215"/>
        <item x="12"/>
        <item x="372"/>
        <item x="774"/>
        <item x="165"/>
        <item x="389"/>
        <item x="394"/>
        <item x="568"/>
        <item x="81"/>
        <item x="241"/>
        <item x="637"/>
        <item x="29"/>
        <item x="780"/>
        <item x="210"/>
        <item x="446"/>
        <item x="659"/>
        <item x="713"/>
        <item x="706"/>
        <item x="208"/>
        <item x="447"/>
        <item x="185"/>
        <item x="217"/>
        <item x="302"/>
        <item x="529"/>
        <item x="348"/>
        <item x="785"/>
        <item x="694"/>
        <item x="399"/>
        <item x="488"/>
        <item x="1"/>
        <item x="31"/>
        <item x="123"/>
        <item x="790"/>
        <item x="587"/>
        <item x="58"/>
        <item x="186"/>
        <item x="275"/>
        <item x="74"/>
        <item x="669"/>
        <item x="11"/>
        <item x="258"/>
        <item x="167"/>
        <item x="789"/>
        <item x="284"/>
        <item x="430"/>
        <item x="404"/>
        <item x="300"/>
        <item x="106"/>
        <item x="173"/>
        <item x="116"/>
        <item x="476"/>
        <item x="62"/>
        <item x="708"/>
        <item x="522"/>
        <item x="273"/>
        <item x="745"/>
        <item x="403"/>
        <item x="733"/>
        <item x="570"/>
        <item x="479"/>
        <item x="226"/>
        <item x="79"/>
        <item x="692"/>
        <item x="297"/>
        <item x="690"/>
        <item x="521"/>
        <item x="624"/>
        <item x="356"/>
        <item x="691"/>
        <item x="65"/>
        <item x="233"/>
        <item x="337"/>
        <item x="512"/>
        <item x="420"/>
        <item x="632"/>
        <item x="298"/>
        <item x="629"/>
        <item x="742"/>
        <item x="653"/>
        <item x="368"/>
        <item x="257"/>
        <item x="413"/>
        <item x="729"/>
        <item x="232"/>
        <item x="170"/>
        <item x="667"/>
        <item x="214"/>
        <item x="499"/>
        <item x="280"/>
        <item x="276"/>
        <item x="575"/>
        <item x="536"/>
        <item x="718"/>
        <item x="342"/>
        <item x="304"/>
        <item x="670"/>
        <item x="625"/>
        <item x="89"/>
        <item x="130"/>
        <item x="227"/>
        <item x="554"/>
        <item x="235"/>
        <item x="195"/>
        <item x="379"/>
        <item x="20"/>
        <item x="107"/>
        <item x="223"/>
        <item x="136"/>
        <item x="314"/>
        <item x="92"/>
        <item x="457"/>
        <item x="325"/>
        <item x="686"/>
        <item x="674"/>
        <item x="508"/>
        <item x="100"/>
        <item x="450"/>
        <item x="596"/>
        <item x="696"/>
        <item x="513"/>
        <item x="540"/>
        <item x="13"/>
        <item x="351"/>
        <item x="439"/>
        <item x="240"/>
        <item x="630"/>
        <item x="432"/>
        <item x="664"/>
        <item x="687"/>
        <item x="269"/>
        <item x="294"/>
        <item x="48"/>
        <item x="352"/>
        <item x="440"/>
        <item x="463"/>
        <item x="42"/>
        <item x="245"/>
        <item x="728"/>
        <item x="328"/>
        <item x="30"/>
        <item x="621"/>
        <item x="290"/>
        <item x="22"/>
        <item x="458"/>
        <item x="746"/>
        <item x="187"/>
        <item x="721"/>
        <item x="683"/>
        <item x="23"/>
        <item x="678"/>
        <item x="35"/>
        <item x="588"/>
        <item x="591"/>
        <item x="758"/>
        <item x="574"/>
        <item x="704"/>
        <item x="370"/>
        <item x="738"/>
        <item x="95"/>
        <item x="172"/>
        <item x="417"/>
        <item x="293"/>
        <item x="326"/>
        <item x="190"/>
        <item x="665"/>
        <item x="135"/>
        <item x="681"/>
        <item x="732"/>
        <item x="124"/>
        <item x="265"/>
        <item x="184"/>
        <item x="218"/>
        <item x="77"/>
        <item x="139"/>
        <item x="543"/>
        <item x="719"/>
        <item x="502"/>
        <item x="616"/>
        <item x="428"/>
        <item x="336"/>
        <item x="660"/>
        <item x="307"/>
        <item x="684"/>
        <item x="553"/>
        <item x="411"/>
        <item x="530"/>
        <item x="491"/>
        <item x="357"/>
        <item x="770"/>
        <item x="312"/>
        <item x="654"/>
        <item x="699"/>
        <item x="504"/>
        <item x="633"/>
        <item x="9"/>
        <item x="270"/>
        <item x="526"/>
        <item x="332"/>
        <item x="383"/>
        <item x="617"/>
        <item x="698"/>
        <item x="259"/>
        <item x="720"/>
        <item x="327"/>
        <item x="120"/>
        <item x="576"/>
        <item x="503"/>
        <item x="600"/>
        <item x="701"/>
        <item x="287"/>
        <item x="78"/>
        <item x="492"/>
        <item x="590"/>
        <item x="791"/>
        <item x="291"/>
        <item x="405"/>
        <item x="125"/>
        <item x="50"/>
        <item x="199"/>
        <item x="524"/>
        <item x="84"/>
        <item x="407"/>
        <item x="155"/>
        <item x="465"/>
        <item x="112"/>
        <item x="61"/>
        <item x="727"/>
        <item x="309"/>
        <item x="762"/>
        <item x="230"/>
        <item x="644"/>
        <item x="429"/>
        <item x="390"/>
        <item x="714"/>
        <item x="518"/>
        <item x="189"/>
        <item x="475"/>
        <item x="93"/>
        <item x="776"/>
        <item x="229"/>
        <item x="306"/>
        <item x="559"/>
        <item x="219"/>
        <item x="766"/>
        <item x="501"/>
        <item x="158"/>
        <item x="41"/>
        <item x="150"/>
        <item x="628"/>
        <item x="695"/>
        <item x="303"/>
        <item x="38"/>
        <item x="91"/>
        <item x="677"/>
        <item x="611"/>
        <item x="236"/>
        <item x="148"/>
        <item x="359"/>
        <item x="471"/>
        <item x="456"/>
        <item x="238"/>
        <item x="635"/>
        <item x="25"/>
        <item x="757"/>
        <item x="552"/>
        <item x="734"/>
        <item x="212"/>
        <item x="343"/>
        <item x="455"/>
        <item x="56"/>
        <item x="435"/>
        <item x="174"/>
        <item x="102"/>
        <item x="741"/>
        <item x="36"/>
        <item x="451"/>
        <item x="149"/>
        <item x="748"/>
        <item x="350"/>
        <item x="725"/>
        <item x="196"/>
        <item x="711"/>
        <item x="453"/>
        <item x="707"/>
        <item x="578"/>
        <item x="315"/>
        <item x="283"/>
        <item x="335"/>
        <item x="118"/>
        <item x="532"/>
        <item x="740"/>
        <item x="759"/>
        <item x="103"/>
        <item x="369"/>
        <item x="535"/>
        <item x="126"/>
        <item x="176"/>
        <item x="486"/>
        <item x="40"/>
        <item x="248"/>
        <item x="109"/>
        <item x="340"/>
        <item x="449"/>
        <item x="444"/>
        <item x="374"/>
        <item x="609"/>
        <item x="333"/>
        <item x="641"/>
        <item x="318"/>
        <item x="17"/>
        <item x="735"/>
        <item x="442"/>
        <item x="378"/>
        <item x="43"/>
        <item x="747"/>
        <item x="468"/>
        <item x="34"/>
        <item x="72"/>
        <item x="679"/>
        <item x="393"/>
        <item x="27"/>
        <item x="627"/>
        <item x="349"/>
        <item x="672"/>
        <item x="321"/>
        <item x="515"/>
        <item x="358"/>
        <item x="334"/>
        <item x="558"/>
        <item x="779"/>
        <item x="244"/>
        <item x="278"/>
        <item x="722"/>
        <item x="344"/>
        <item x="510"/>
        <item x="657"/>
        <item x="519"/>
        <item x="773"/>
        <item x="386"/>
        <item x="154"/>
        <item x="767"/>
        <item x="597"/>
        <item x="225"/>
        <item x="380"/>
        <item x="658"/>
        <item x="646"/>
        <item x="787"/>
        <item x="262"/>
        <item x="573"/>
        <item x="612"/>
        <item x="160"/>
        <item x="618"/>
        <item x="69"/>
        <item x="598"/>
        <item x="689"/>
        <item x="322"/>
        <item x="697"/>
        <item x="53"/>
        <item x="131"/>
        <item x="305"/>
        <item x="329"/>
        <item x="537"/>
        <item x="640"/>
        <item x="113"/>
        <item x="59"/>
        <item x="753"/>
        <item x="562"/>
        <item x="623"/>
        <item x="777"/>
        <item x="391"/>
        <item x="151"/>
        <item x="159"/>
        <item x="560"/>
        <item x="207"/>
        <item x="642"/>
        <item x="156"/>
        <item x="171"/>
        <item x="401"/>
        <item x="539"/>
        <item x="443"/>
        <item x="137"/>
        <item x="316"/>
        <item x="168"/>
        <item x="371"/>
        <item x="507"/>
        <item x="726"/>
        <item x="709"/>
        <item x="286"/>
        <item x="705"/>
        <item x="66"/>
        <item x="426"/>
        <item x="549"/>
        <item x="551"/>
        <item x="129"/>
        <item x="565"/>
        <item x="571"/>
        <item x="213"/>
        <item x="197"/>
        <item x="680"/>
        <item x="778"/>
        <item x="555"/>
        <item x="525"/>
        <item x="480"/>
        <item x="392"/>
        <item x="86"/>
        <item x="483"/>
        <item x="365"/>
        <item x="347"/>
        <item x="296"/>
        <item x="209"/>
        <item x="145"/>
        <item x="250"/>
        <item x="685"/>
        <item x="98"/>
        <item x="7"/>
        <item x="263"/>
        <item x="673"/>
        <item x="459"/>
        <item x="408"/>
        <item x="180"/>
        <item x="531"/>
        <item x="582"/>
        <item x="313"/>
        <item x="496"/>
        <item x="134"/>
        <item x="119"/>
        <item x="367"/>
        <item x="220"/>
        <item x="414"/>
        <item x="26"/>
        <item x="285"/>
        <item x="703"/>
        <item x="608"/>
        <item x="541"/>
        <item x="153"/>
        <item x="104"/>
        <item x="188"/>
        <item x="397"/>
        <item x="338"/>
        <item x="511"/>
        <item x="266"/>
        <item x="750"/>
        <item x="279"/>
        <item x="730"/>
        <item x="252"/>
        <item x="76"/>
        <item x="648"/>
        <item x="607"/>
        <item x="622"/>
        <item x="556"/>
        <item x="205"/>
        <item x="162"/>
        <item x="224"/>
        <item x="464"/>
        <item x="99"/>
        <item x="115"/>
        <item x="206"/>
        <item x="557"/>
        <item x="769"/>
        <item x="671"/>
        <item x="589"/>
        <item x="128"/>
        <item x="49"/>
        <item x="497"/>
        <item x="592"/>
        <item x="715"/>
        <item x="361"/>
        <item x="534"/>
        <item x="736"/>
        <item x="277"/>
        <item x="544"/>
        <item x="288"/>
        <item x="675"/>
        <item x="140"/>
        <item x="311"/>
        <item x="619"/>
        <item x="191"/>
        <item x="474"/>
        <item x="221"/>
        <item x="783"/>
        <item x="583"/>
        <item x="751"/>
        <item x="764"/>
        <item x="763"/>
        <item x="382"/>
        <item x="490"/>
        <item x="579"/>
        <item x="177"/>
        <item x="228"/>
        <item x="152"/>
        <item x="377"/>
        <item x="32"/>
        <item x="6"/>
        <item x="292"/>
        <item x="376"/>
        <item x="626"/>
        <item x="246"/>
        <item x="593"/>
        <item x="415"/>
        <item x="639"/>
        <item x="493"/>
        <item x="179"/>
        <item x="80"/>
        <item x="712"/>
        <item x="37"/>
        <item x="606"/>
        <item x="289"/>
        <item x="15"/>
        <item x="10"/>
        <item x="425"/>
        <item x="755"/>
        <item x="452"/>
        <item x="281"/>
        <item x="581"/>
        <item x="319"/>
        <item x="765"/>
        <item x="448"/>
        <item x="192"/>
        <item x="385"/>
        <item x="466"/>
        <item x="282"/>
        <item x="355"/>
        <item x="317"/>
        <item x="682"/>
        <item x="133"/>
        <item x="614"/>
        <item x="409"/>
        <item x="127"/>
        <item x="772"/>
        <item x="433"/>
        <item x="595"/>
        <item x="384"/>
        <item x="661"/>
        <item x="60"/>
        <item x="33"/>
        <item x="147"/>
        <item x="388"/>
        <item x="398"/>
        <item x="788"/>
        <item x="610"/>
        <item x="39"/>
        <item x="656"/>
        <item x="203"/>
        <item x="424"/>
        <item x="14"/>
        <item x="216"/>
        <item x="194"/>
        <item x="538"/>
        <item x="693"/>
        <item x="201"/>
        <item x="211"/>
        <item x="580"/>
        <item x="792"/>
        <item x="516"/>
        <item x="111"/>
        <item x="631"/>
        <item x="243"/>
        <item x="96"/>
        <item x="775"/>
        <item x="256"/>
        <item x="261"/>
        <item x="454"/>
        <item x="441"/>
        <item x="178"/>
        <item x="44"/>
        <item x="234"/>
        <item x="363"/>
        <item x="181"/>
        <item x="652"/>
        <item x="478"/>
        <item x="345"/>
        <item x="324"/>
        <item x="717"/>
        <item x="655"/>
        <item x="602"/>
        <item x="71"/>
        <item x="45"/>
        <item x="702"/>
        <item x="105"/>
        <item x="406"/>
        <item x="271"/>
        <item x="768"/>
        <item x="5"/>
        <item x="771"/>
        <item x="132"/>
        <item x="410"/>
        <item x="110"/>
        <item x="253"/>
        <item x="310"/>
        <item x="57"/>
        <item x="572"/>
        <item x="402"/>
        <item x="169"/>
        <item x="484"/>
        <item x="663"/>
        <item x="676"/>
        <item x="710"/>
        <item x="643"/>
        <item x="563"/>
        <item x="473"/>
        <item x="268"/>
        <item x="301"/>
        <item x="636"/>
        <item x="24"/>
        <item x="604"/>
        <item x="396"/>
        <item x="175"/>
        <item x="308"/>
        <item x="461"/>
        <item x="743"/>
        <item x="121"/>
        <item x="700"/>
        <item x="472"/>
        <item x="423"/>
        <item x="260"/>
        <item x="46"/>
        <item x="381"/>
        <item x="645"/>
        <item x="4"/>
        <item x="784"/>
        <item x="649"/>
        <item x="527"/>
        <item x="354"/>
        <item x="272"/>
        <item x="577"/>
        <item x="781"/>
        <item x="242"/>
        <item x="375"/>
        <item x="495"/>
        <item x="395"/>
        <item x="83"/>
        <item x="487"/>
        <item x="505"/>
        <item x="249"/>
        <item x="436"/>
        <item x="85"/>
        <item x="239"/>
        <item x="366"/>
        <item x="506"/>
        <item x="754"/>
        <item x="666"/>
        <item x="18"/>
        <item x="668"/>
        <item x="68"/>
        <item x="143"/>
        <item x="462"/>
        <item x="70"/>
        <item x="341"/>
        <item x="55"/>
        <item x="373"/>
        <item x="547"/>
        <item x="761"/>
        <item x="744"/>
        <item x="47"/>
        <item x="416"/>
        <item x="274"/>
        <item x="445"/>
        <item x="97"/>
        <item x="470"/>
        <item x="782"/>
        <item x="567"/>
        <item x="485"/>
        <item x="164"/>
        <item x="437"/>
        <item x="400"/>
        <item x="634"/>
        <item x="28"/>
        <item x="724"/>
        <item x="157"/>
        <item x="514"/>
        <item x="561"/>
        <item x="2"/>
        <item x="51"/>
        <item x="204"/>
        <item x="142"/>
        <item x="331"/>
        <item x="605"/>
        <item x="434"/>
        <item x="19"/>
        <item x="16"/>
        <item x="469"/>
        <item x="481"/>
        <item x="533"/>
        <item x="421"/>
        <item x="786"/>
        <item x="54"/>
        <item x="638"/>
        <item x="222"/>
        <item x="418"/>
        <item x="620"/>
        <item x="662"/>
        <item x="498"/>
        <item x="412"/>
        <item x="419"/>
        <item x="599"/>
        <item x="108"/>
        <item x="64"/>
        <item x="364"/>
        <item x="731"/>
        <item x="73"/>
        <item x="117"/>
        <item x="198"/>
        <item x="94"/>
        <item x="362"/>
        <item x="467"/>
        <item x="523"/>
        <item x="353"/>
        <item x="460"/>
        <item x="52"/>
        <item x="3"/>
        <item x="716"/>
        <item x="90"/>
        <item x="339"/>
        <item x="422"/>
        <item x="247"/>
        <item x="594"/>
        <item x="193"/>
        <item x="267"/>
        <item x="500"/>
        <item x="101"/>
        <item x="482"/>
        <item x="509"/>
        <item x="752"/>
        <item x="517"/>
        <item x="67"/>
        <item x="650"/>
        <item x="295"/>
        <item x="237"/>
        <item x="477"/>
        <item x="528"/>
        <item x="323"/>
        <item x="63"/>
        <item x="122"/>
        <item x="146"/>
        <item x="546"/>
        <item x="585"/>
        <item x="183"/>
        <item x="688"/>
        <item x="161"/>
        <item x="182"/>
        <item x="360"/>
        <item x="166"/>
        <item x="584"/>
        <item x="603"/>
        <item x="550"/>
        <item x="254"/>
        <item x="87"/>
        <item x="548"/>
        <item x="569"/>
        <item x="144"/>
        <item x="494"/>
        <item x="299"/>
        <item x="346"/>
        <item x="202"/>
        <item x="749"/>
        <item x="163"/>
        <item x="82"/>
        <item x="564"/>
        <item x="737"/>
        <item x="141"/>
        <item x="545"/>
        <item x="566"/>
        <item h="1" x="0"/>
        <item t="default"/>
      </items>
    </pivotField>
  </pivotFields>
  <rowFields count="4">
    <field x="2"/>
    <field x="3"/>
    <field x="4"/>
    <field x="5"/>
  </rowFields>
  <rowItems count="37">
    <i>
      <x/>
      <x v="200"/>
      <x v="1"/>
      <x v="1"/>
    </i>
    <i r="1">
      <x v="25"/>
      <x v="1"/>
      <x v="1"/>
    </i>
    <i r="1">
      <x v="394"/>
      <x v="1"/>
      <x v="1"/>
    </i>
    <i r="1">
      <x v="194"/>
      <x v="1"/>
      <x v="1"/>
    </i>
    <i r="1">
      <x v="188"/>
      <x v="1"/>
      <x v="1"/>
    </i>
    <i r="1">
      <x v="383"/>
      <x v="1"/>
      <x v="1"/>
    </i>
    <i r="1">
      <x v="357"/>
      <x v="1"/>
      <x v="1"/>
    </i>
    <i r="1">
      <x v="85"/>
      <x v="1"/>
      <x v="1"/>
    </i>
    <i>
      <x v="1"/>
      <x v="4"/>
      <x v="1"/>
      <x v="1"/>
    </i>
    <i r="1">
      <x v="340"/>
      <x v="1"/>
      <x v="1"/>
    </i>
    <i>
      <x v="2"/>
      <x v="178"/>
      <x v="1"/>
      <x v="1"/>
    </i>
    <i r="1">
      <x v="406"/>
      <x v="1"/>
      <x v="1"/>
    </i>
    <i r="1">
      <x v="189"/>
      <x v="1"/>
      <x v="1"/>
    </i>
    <i r="1">
      <x v="24"/>
      <x v="1"/>
      <x v="1"/>
    </i>
    <i r="1">
      <x v="112"/>
      <x v="1"/>
      <x v="1"/>
    </i>
    <i r="1">
      <x v="210"/>
      <x v="1"/>
      <x v="1"/>
    </i>
    <i>
      <x v="3"/>
      <x v="316"/>
      <x v="1"/>
      <x v="1"/>
    </i>
    <i r="1">
      <x v="204"/>
      <x v="1"/>
      <x v="1"/>
    </i>
    <i r="1">
      <x v="299"/>
      <x v="1"/>
      <x v="1"/>
    </i>
    <i r="1">
      <x v="9"/>
      <x v="1"/>
      <x v="1"/>
    </i>
    <i r="1">
      <x v="193"/>
      <x v="1"/>
      <x v="1"/>
    </i>
    <i r="1">
      <x v="175"/>
      <x v="1"/>
      <x v="1"/>
    </i>
    <i r="1">
      <x v="16"/>
      <x v="1"/>
      <x v="1"/>
    </i>
    <i r="1">
      <x v="258"/>
      <x v="1"/>
      <x v="1"/>
    </i>
    <i>
      <x v="4"/>
      <x v="49"/>
      <x v="1"/>
      <x v="1"/>
    </i>
    <i r="1">
      <x v="53"/>
      <x v="1"/>
      <x v="1"/>
    </i>
    <i r="1">
      <x v="52"/>
      <x v="1"/>
      <x v="1"/>
    </i>
    <i r="1">
      <x v="73"/>
      <x v="1"/>
      <x v="1"/>
    </i>
    <i r="1">
      <x v="54"/>
      <x v="1"/>
      <x v="1"/>
    </i>
    <i>
      <x v="5"/>
      <x v="226"/>
      <x v="1"/>
      <x v="1"/>
    </i>
    <i>
      <x v="6"/>
      <x v="37"/>
      <x v="1"/>
      <x v="1"/>
    </i>
    <i r="1">
      <x v="405"/>
      <x v="1"/>
      <x v="1"/>
    </i>
    <i>
      <x v="7"/>
      <x v="387"/>
      <x v="1"/>
      <x v="1"/>
    </i>
    <i r="1">
      <x v="144"/>
      <x v="1"/>
      <x v="1"/>
    </i>
    <i r="1">
      <x v="393"/>
      <x v="1"/>
      <x v="1"/>
    </i>
    <i r="1">
      <x v="375"/>
      <x v="1"/>
      <x v="1"/>
    </i>
    <i>
      <x v="9"/>
      <x v="136"/>
      <x v="1"/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item="0" hier="-1"/>
    <pageField fld="34" hier="-1"/>
  </pageFields>
  <dataFields count="8">
    <dataField name="N1 " fld="6" baseField="5" baseItem="0"/>
    <dataField name=" N2" fld="7" baseField="0" baseItem="0"/>
    <dataField name=" Max. Drawdown [%]" fld="21" subtotal="max" baseField="3" baseItem="8" numFmtId="2"/>
    <dataField name=" Return [%]" fld="14" baseField="0" baseItem="0" numFmtId="2"/>
    <dataField name=" Best Trade [%]" fld="27" baseField="5" baseItem="0" numFmtId="2"/>
    <dataField name=" Win Rate [%]" fld="26" baseField="0" baseItem="0" numFmtId="2"/>
    <dataField name=" Worst Trade [%]" fld="28" baseField="5" baseItem="0" numFmtId="2"/>
    <dataField name=" Buy &amp; Hold Return [%]" fld="15" baseField="0" baseItem="0" numFmtId="2"/>
  </dataFields>
  <formats count="1">
    <format dxfId="8">
      <pivotArea outline="0" fieldPosition="0">
        <references count="1">
          <reference field="4294967294" count="6" selected="0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E845-80EA-4028-9410-A376BDC62518}">
  <dimension ref="A1:H978"/>
  <sheetViews>
    <sheetView tabSelected="1" workbookViewId="0">
      <selection activeCell="C14" sqref="C14"/>
    </sheetView>
  </sheetViews>
  <sheetFormatPr defaultColWidth="14.453125" defaultRowHeight="15" customHeight="1" x14ac:dyDescent="0.35"/>
  <cols>
    <col min="1" max="1" width="8.7265625" style="4" customWidth="1"/>
    <col min="2" max="2" width="9.08984375" style="4" customWidth="1"/>
    <col min="3" max="3" width="30.7265625" style="4" customWidth="1"/>
    <col min="4" max="4" width="21.81640625" style="4" customWidth="1"/>
    <col min="5" max="6" width="18.54296875" style="4" customWidth="1"/>
    <col min="7" max="7" width="14.54296875" style="4" customWidth="1"/>
    <col min="8" max="8" width="17.26953125" style="4" customWidth="1"/>
    <col min="9" max="26" width="8.7265625" style="4" customWidth="1"/>
    <col min="27" max="16384" width="14.453125" style="4"/>
  </cols>
  <sheetData>
    <row r="1" spans="1:8" ht="14.25" customHeight="1" x14ac:dyDescent="0.35">
      <c r="A1" s="2" t="s">
        <v>766</v>
      </c>
      <c r="B1" s="2" t="s">
        <v>2</v>
      </c>
      <c r="C1" s="2" t="s">
        <v>767</v>
      </c>
      <c r="D1" s="3" t="s">
        <v>768</v>
      </c>
      <c r="E1" s="2" t="s">
        <v>769</v>
      </c>
      <c r="F1" s="2" t="s">
        <v>770</v>
      </c>
      <c r="G1" s="2" t="s">
        <v>771</v>
      </c>
      <c r="H1" s="2" t="s">
        <v>772</v>
      </c>
    </row>
    <row r="2" spans="1:8" ht="14.25" customHeight="1" x14ac:dyDescent="0.35">
      <c r="A2" s="3" t="s">
        <v>773</v>
      </c>
      <c r="B2" s="3" t="s">
        <v>33</v>
      </c>
      <c r="C2" s="3" t="s">
        <v>774</v>
      </c>
      <c r="D2" s="3" t="s">
        <v>775</v>
      </c>
      <c r="E2" s="3" t="s">
        <v>776</v>
      </c>
      <c r="F2" s="3" t="str">
        <f t="shared" ref="F2:F256" si="0">RIGHT(E2,4)</f>
        <v>2021</v>
      </c>
      <c r="G2" s="3" t="s">
        <v>777</v>
      </c>
      <c r="H2" s="3" t="s">
        <v>778</v>
      </c>
    </row>
    <row r="3" spans="1:8" ht="14.25" customHeight="1" x14ac:dyDescent="0.35">
      <c r="A3" s="3" t="s">
        <v>779</v>
      </c>
      <c r="B3" s="3" t="s">
        <v>34</v>
      </c>
      <c r="C3" s="3" t="s">
        <v>780</v>
      </c>
      <c r="D3" s="3" t="s">
        <v>781</v>
      </c>
      <c r="E3" s="3" t="s">
        <v>776</v>
      </c>
      <c r="F3" s="3" t="str">
        <f t="shared" si="0"/>
        <v>2021</v>
      </c>
      <c r="G3" s="3" t="s">
        <v>782</v>
      </c>
      <c r="H3" s="3" t="s">
        <v>778</v>
      </c>
    </row>
    <row r="4" spans="1:8" ht="14.25" customHeight="1" x14ac:dyDescent="0.35">
      <c r="A4" s="3" t="s">
        <v>783</v>
      </c>
      <c r="B4" s="3" t="s">
        <v>35</v>
      </c>
      <c r="C4" s="3" t="s">
        <v>784</v>
      </c>
      <c r="D4" s="3" t="s">
        <v>785</v>
      </c>
      <c r="E4" s="3" t="s">
        <v>786</v>
      </c>
      <c r="F4" s="3" t="str">
        <f t="shared" si="0"/>
        <v>2021</v>
      </c>
      <c r="G4" s="3" t="s">
        <v>787</v>
      </c>
      <c r="H4" s="3" t="s">
        <v>778</v>
      </c>
    </row>
    <row r="5" spans="1:8" ht="14.25" customHeight="1" x14ac:dyDescent="0.35">
      <c r="A5" s="3" t="s">
        <v>788</v>
      </c>
      <c r="B5" s="3" t="s">
        <v>36</v>
      </c>
      <c r="C5" s="3" t="s">
        <v>789</v>
      </c>
      <c r="D5" s="3" t="s">
        <v>790</v>
      </c>
      <c r="E5" s="3" t="s">
        <v>791</v>
      </c>
      <c r="F5" s="3" t="str">
        <f t="shared" si="0"/>
        <v>2021</v>
      </c>
      <c r="G5" s="3" t="s">
        <v>792</v>
      </c>
      <c r="H5" s="3" t="s">
        <v>793</v>
      </c>
    </row>
    <row r="6" spans="1:8" ht="14.25" customHeight="1" x14ac:dyDescent="0.35">
      <c r="A6" s="3" t="s">
        <v>794</v>
      </c>
      <c r="B6" s="3" t="s">
        <v>37</v>
      </c>
      <c r="C6" s="3" t="s">
        <v>795</v>
      </c>
      <c r="D6" s="3" t="s">
        <v>785</v>
      </c>
      <c r="E6" s="3" t="s">
        <v>796</v>
      </c>
      <c r="F6" s="3" t="str">
        <f t="shared" si="0"/>
        <v>2021</v>
      </c>
      <c r="G6" s="3" t="s">
        <v>797</v>
      </c>
      <c r="H6" s="3" t="s">
        <v>793</v>
      </c>
    </row>
    <row r="7" spans="1:8" ht="14.25" customHeight="1" x14ac:dyDescent="0.35">
      <c r="A7" s="3" t="s">
        <v>798</v>
      </c>
      <c r="B7" s="3" t="s">
        <v>38</v>
      </c>
      <c r="C7" s="3" t="s">
        <v>799</v>
      </c>
      <c r="D7" s="3" t="s">
        <v>785</v>
      </c>
      <c r="E7" s="3" t="s">
        <v>800</v>
      </c>
      <c r="F7" s="3" t="str">
        <f t="shared" si="0"/>
        <v>2021</v>
      </c>
      <c r="G7" s="3" t="s">
        <v>801</v>
      </c>
      <c r="H7" s="3" t="s">
        <v>778</v>
      </c>
    </row>
    <row r="8" spans="1:8" ht="14.25" customHeight="1" x14ac:dyDescent="0.35">
      <c r="A8" s="3" t="s">
        <v>802</v>
      </c>
      <c r="B8" s="3" t="s">
        <v>39</v>
      </c>
      <c r="C8" s="3" t="s">
        <v>803</v>
      </c>
      <c r="D8" s="3" t="s">
        <v>775</v>
      </c>
      <c r="E8" s="3" t="s">
        <v>804</v>
      </c>
      <c r="F8" s="3" t="str">
        <f t="shared" si="0"/>
        <v>2021</v>
      </c>
      <c r="G8" s="3" t="s">
        <v>805</v>
      </c>
      <c r="H8" s="3" t="s">
        <v>806</v>
      </c>
    </row>
    <row r="9" spans="1:8" ht="14.25" customHeight="1" x14ac:dyDescent="0.35">
      <c r="A9" s="3" t="s">
        <v>807</v>
      </c>
      <c r="B9" s="3" t="s">
        <v>40</v>
      </c>
      <c r="C9" s="3" t="s">
        <v>808</v>
      </c>
      <c r="D9" s="3" t="s">
        <v>785</v>
      </c>
      <c r="E9" s="3" t="s">
        <v>809</v>
      </c>
      <c r="F9" s="3" t="str">
        <f t="shared" si="0"/>
        <v>2021</v>
      </c>
      <c r="G9" s="3" t="s">
        <v>810</v>
      </c>
      <c r="H9" s="3" t="s">
        <v>793</v>
      </c>
    </row>
    <row r="10" spans="1:8" ht="14.25" customHeight="1" x14ac:dyDescent="0.35">
      <c r="A10" s="3" t="s">
        <v>811</v>
      </c>
      <c r="B10" s="3" t="s">
        <v>41</v>
      </c>
      <c r="C10" s="3" t="s">
        <v>812</v>
      </c>
      <c r="D10" s="3" t="s">
        <v>785</v>
      </c>
      <c r="E10" s="3" t="s">
        <v>809</v>
      </c>
      <c r="F10" s="3" t="str">
        <f t="shared" si="0"/>
        <v>2021</v>
      </c>
      <c r="G10" s="3" t="s">
        <v>813</v>
      </c>
      <c r="H10" s="3" t="s">
        <v>778</v>
      </c>
    </row>
    <row r="11" spans="1:8" ht="14.25" customHeight="1" x14ac:dyDescent="0.35">
      <c r="A11" s="3" t="s">
        <v>814</v>
      </c>
      <c r="B11" s="3" t="s">
        <v>42</v>
      </c>
      <c r="C11" s="3" t="s">
        <v>815</v>
      </c>
      <c r="D11" s="3" t="s">
        <v>785</v>
      </c>
      <c r="E11" s="3" t="s">
        <v>809</v>
      </c>
      <c r="F11" s="3" t="str">
        <f t="shared" si="0"/>
        <v>2021</v>
      </c>
      <c r="G11" s="3" t="s">
        <v>816</v>
      </c>
      <c r="H11" s="3" t="s">
        <v>793</v>
      </c>
    </row>
    <row r="12" spans="1:8" ht="14.25" customHeight="1" x14ac:dyDescent="0.35">
      <c r="A12" s="3" t="s">
        <v>817</v>
      </c>
      <c r="B12" s="3" t="s">
        <v>43</v>
      </c>
      <c r="C12" s="3" t="s">
        <v>818</v>
      </c>
      <c r="D12" s="3" t="s">
        <v>819</v>
      </c>
      <c r="E12" s="3" t="s">
        <v>820</v>
      </c>
      <c r="F12" s="3" t="str">
        <f t="shared" si="0"/>
        <v>2021</v>
      </c>
      <c r="G12" s="3" t="s">
        <v>821</v>
      </c>
      <c r="H12" s="3" t="s">
        <v>793</v>
      </c>
    </row>
    <row r="13" spans="1:8" ht="14.25" customHeight="1" x14ac:dyDescent="0.35">
      <c r="A13" s="3" t="s">
        <v>822</v>
      </c>
      <c r="B13" s="3" t="s">
        <v>44</v>
      </c>
      <c r="C13" s="3" t="s">
        <v>823</v>
      </c>
      <c r="D13" s="3" t="s">
        <v>785</v>
      </c>
      <c r="E13" s="3" t="s">
        <v>824</v>
      </c>
      <c r="F13" s="3" t="str">
        <f t="shared" si="0"/>
        <v>2021</v>
      </c>
      <c r="G13" s="3" t="s">
        <v>825</v>
      </c>
      <c r="H13" s="3" t="s">
        <v>778</v>
      </c>
    </row>
    <row r="14" spans="1:8" ht="14.25" customHeight="1" x14ac:dyDescent="0.35">
      <c r="A14" s="3" t="s">
        <v>826</v>
      </c>
      <c r="B14" s="3" t="s">
        <v>45</v>
      </c>
      <c r="C14" s="3" t="s">
        <v>827</v>
      </c>
      <c r="D14" s="3" t="s">
        <v>828</v>
      </c>
      <c r="E14" s="3" t="s">
        <v>824</v>
      </c>
      <c r="F14" s="3" t="str">
        <f t="shared" si="0"/>
        <v>2021</v>
      </c>
      <c r="G14" s="3" t="s">
        <v>829</v>
      </c>
      <c r="H14" s="3" t="s">
        <v>778</v>
      </c>
    </row>
    <row r="15" spans="1:8" ht="14.25" customHeight="1" x14ac:dyDescent="0.35">
      <c r="A15" s="3" t="s">
        <v>830</v>
      </c>
      <c r="B15" s="3" t="s">
        <v>46</v>
      </c>
      <c r="C15" s="3" t="s">
        <v>831</v>
      </c>
      <c r="D15" s="3" t="s">
        <v>775</v>
      </c>
      <c r="E15" s="3" t="s">
        <v>832</v>
      </c>
      <c r="F15" s="3" t="str">
        <f t="shared" si="0"/>
        <v>2021</v>
      </c>
      <c r="G15" s="3" t="s">
        <v>833</v>
      </c>
      <c r="H15" s="3" t="s">
        <v>806</v>
      </c>
    </row>
    <row r="16" spans="1:8" ht="14.25" customHeight="1" x14ac:dyDescent="0.35">
      <c r="A16" s="3" t="s">
        <v>834</v>
      </c>
      <c r="B16" s="3" t="s">
        <v>47</v>
      </c>
      <c r="C16" s="3" t="s">
        <v>835</v>
      </c>
      <c r="D16" s="3" t="s">
        <v>836</v>
      </c>
      <c r="E16" s="3" t="s">
        <v>837</v>
      </c>
      <c r="F16" s="3" t="str">
        <f t="shared" si="0"/>
        <v>2021</v>
      </c>
      <c r="G16" s="3" t="s">
        <v>838</v>
      </c>
      <c r="H16" s="3" t="s">
        <v>793</v>
      </c>
    </row>
    <row r="17" spans="1:8" ht="14.25" customHeight="1" x14ac:dyDescent="0.35">
      <c r="A17" s="3" t="s">
        <v>839</v>
      </c>
      <c r="B17" s="3" t="s">
        <v>48</v>
      </c>
      <c r="C17" s="3" t="s">
        <v>840</v>
      </c>
      <c r="D17" s="3" t="s">
        <v>836</v>
      </c>
      <c r="E17" s="3" t="s">
        <v>841</v>
      </c>
      <c r="F17" s="3" t="str">
        <f t="shared" si="0"/>
        <v>2021</v>
      </c>
      <c r="G17" s="3" t="s">
        <v>842</v>
      </c>
      <c r="H17" s="3" t="s">
        <v>793</v>
      </c>
    </row>
    <row r="18" spans="1:8" ht="14.25" customHeight="1" x14ac:dyDescent="0.35">
      <c r="A18" s="3" t="s">
        <v>843</v>
      </c>
      <c r="B18" s="3" t="s">
        <v>49</v>
      </c>
      <c r="C18" s="3" t="s">
        <v>844</v>
      </c>
      <c r="D18" s="3" t="s">
        <v>845</v>
      </c>
      <c r="E18" s="3" t="s">
        <v>846</v>
      </c>
      <c r="F18" s="3" t="str">
        <f t="shared" si="0"/>
        <v>2021</v>
      </c>
      <c r="G18" s="3" t="s">
        <v>847</v>
      </c>
      <c r="H18" s="3" t="s">
        <v>778</v>
      </c>
    </row>
    <row r="19" spans="1:8" ht="14.25" customHeight="1" x14ac:dyDescent="0.35">
      <c r="A19" s="3" t="s">
        <v>848</v>
      </c>
      <c r="B19" s="3" t="s">
        <v>50</v>
      </c>
      <c r="C19" s="3" t="s">
        <v>849</v>
      </c>
      <c r="D19" s="3" t="s">
        <v>845</v>
      </c>
      <c r="E19" s="3" t="s">
        <v>846</v>
      </c>
      <c r="F19" s="3" t="str">
        <f t="shared" si="0"/>
        <v>2021</v>
      </c>
      <c r="G19" s="3" t="s">
        <v>850</v>
      </c>
      <c r="H19" s="3" t="s">
        <v>793</v>
      </c>
    </row>
    <row r="20" spans="1:8" ht="14.25" customHeight="1" x14ac:dyDescent="0.35">
      <c r="A20" s="3" t="s">
        <v>851</v>
      </c>
      <c r="B20" s="3" t="s">
        <v>51</v>
      </c>
      <c r="C20" s="3" t="s">
        <v>852</v>
      </c>
      <c r="D20" s="3" t="s">
        <v>785</v>
      </c>
      <c r="E20" s="3" t="s">
        <v>853</v>
      </c>
      <c r="F20" s="3" t="str">
        <f t="shared" si="0"/>
        <v>2021</v>
      </c>
      <c r="G20" s="3" t="s">
        <v>854</v>
      </c>
      <c r="H20" s="3" t="s">
        <v>806</v>
      </c>
    </row>
    <row r="21" spans="1:8" ht="14.25" customHeight="1" x14ac:dyDescent="0.35">
      <c r="A21" s="3" t="s">
        <v>855</v>
      </c>
      <c r="B21" s="3" t="s">
        <v>52</v>
      </c>
      <c r="C21" s="3" t="s">
        <v>856</v>
      </c>
      <c r="D21" s="3" t="s">
        <v>775</v>
      </c>
      <c r="E21" s="3" t="s">
        <v>857</v>
      </c>
      <c r="F21" s="3" t="str">
        <f t="shared" si="0"/>
        <v>2021</v>
      </c>
      <c r="G21" s="3" t="s">
        <v>858</v>
      </c>
      <c r="H21" s="3" t="s">
        <v>806</v>
      </c>
    </row>
    <row r="22" spans="1:8" ht="14.25" customHeight="1" x14ac:dyDescent="0.35">
      <c r="A22" s="3" t="s">
        <v>859</v>
      </c>
      <c r="B22" s="3" t="s">
        <v>53</v>
      </c>
      <c r="C22" s="3" t="s">
        <v>860</v>
      </c>
      <c r="D22" s="3" t="s">
        <v>836</v>
      </c>
      <c r="E22" s="3" t="s">
        <v>861</v>
      </c>
      <c r="F22" s="3" t="str">
        <f t="shared" si="0"/>
        <v>2021</v>
      </c>
      <c r="G22" s="3" t="s">
        <v>862</v>
      </c>
      <c r="H22" s="3" t="s">
        <v>793</v>
      </c>
    </row>
    <row r="23" spans="1:8" ht="14.25" customHeight="1" x14ac:dyDescent="0.35">
      <c r="A23" s="3" t="s">
        <v>863</v>
      </c>
      <c r="B23" s="3" t="s">
        <v>54</v>
      </c>
      <c r="C23" s="3" t="s">
        <v>864</v>
      </c>
      <c r="D23" s="3" t="s">
        <v>836</v>
      </c>
      <c r="E23" s="3" t="s">
        <v>865</v>
      </c>
      <c r="F23" s="3" t="str">
        <f t="shared" si="0"/>
        <v>2021</v>
      </c>
      <c r="G23" s="3" t="s">
        <v>866</v>
      </c>
      <c r="H23" s="3" t="s">
        <v>793</v>
      </c>
    </row>
    <row r="24" spans="1:8" ht="14.25" customHeight="1" x14ac:dyDescent="0.35">
      <c r="A24" s="3" t="s">
        <v>867</v>
      </c>
      <c r="B24" s="3" t="s">
        <v>55</v>
      </c>
      <c r="C24" s="3" t="s">
        <v>868</v>
      </c>
      <c r="D24" s="3" t="s">
        <v>819</v>
      </c>
      <c r="E24" s="3" t="s">
        <v>865</v>
      </c>
      <c r="F24" s="3" t="str">
        <f t="shared" si="0"/>
        <v>2021</v>
      </c>
      <c r="G24" s="3" t="s">
        <v>869</v>
      </c>
      <c r="H24" s="3" t="s">
        <v>793</v>
      </c>
    </row>
    <row r="25" spans="1:8" ht="14.25" customHeight="1" x14ac:dyDescent="0.35">
      <c r="A25" s="3" t="s">
        <v>870</v>
      </c>
      <c r="B25" s="3" t="s">
        <v>56</v>
      </c>
      <c r="C25" s="3" t="s">
        <v>871</v>
      </c>
      <c r="D25" s="3" t="s">
        <v>845</v>
      </c>
      <c r="E25" s="3" t="s">
        <v>865</v>
      </c>
      <c r="F25" s="3" t="str">
        <f t="shared" si="0"/>
        <v>2021</v>
      </c>
      <c r="G25" s="3" t="s">
        <v>872</v>
      </c>
      <c r="H25" s="3" t="s">
        <v>778</v>
      </c>
    </row>
    <row r="26" spans="1:8" ht="14.25" customHeight="1" x14ac:dyDescent="0.35">
      <c r="A26" s="3" t="s">
        <v>873</v>
      </c>
      <c r="B26" s="3" t="s">
        <v>57</v>
      </c>
      <c r="C26" s="3" t="s">
        <v>874</v>
      </c>
      <c r="D26" s="3" t="s">
        <v>845</v>
      </c>
      <c r="E26" s="3" t="s">
        <v>865</v>
      </c>
      <c r="F26" s="3" t="str">
        <f t="shared" si="0"/>
        <v>2021</v>
      </c>
      <c r="G26" s="3" t="s">
        <v>875</v>
      </c>
      <c r="H26" s="3" t="s">
        <v>793</v>
      </c>
    </row>
    <row r="27" spans="1:8" ht="14.25" customHeight="1" x14ac:dyDescent="0.35">
      <c r="A27" s="3" t="s">
        <v>876</v>
      </c>
      <c r="B27" s="3" t="s">
        <v>58</v>
      </c>
      <c r="C27" s="3" t="s">
        <v>877</v>
      </c>
      <c r="D27" s="3" t="s">
        <v>878</v>
      </c>
      <c r="E27" s="3" t="s">
        <v>879</v>
      </c>
      <c r="F27" s="3" t="str">
        <f t="shared" si="0"/>
        <v>2021</v>
      </c>
      <c r="G27" s="3" t="s">
        <v>880</v>
      </c>
      <c r="H27" s="3" t="s">
        <v>806</v>
      </c>
    </row>
    <row r="28" spans="1:8" ht="14.25" customHeight="1" x14ac:dyDescent="0.35">
      <c r="A28" s="3" t="s">
        <v>881</v>
      </c>
      <c r="B28" s="3" t="s">
        <v>59</v>
      </c>
      <c r="C28" s="3" t="s">
        <v>882</v>
      </c>
      <c r="D28" s="3" t="s">
        <v>785</v>
      </c>
      <c r="E28" s="3" t="s">
        <v>883</v>
      </c>
      <c r="F28" s="3" t="str">
        <f t="shared" si="0"/>
        <v>2021</v>
      </c>
      <c r="G28" s="3" t="s">
        <v>884</v>
      </c>
      <c r="H28" s="3" t="s">
        <v>778</v>
      </c>
    </row>
    <row r="29" spans="1:8" ht="14.25" customHeight="1" x14ac:dyDescent="0.35">
      <c r="A29" s="3" t="s">
        <v>885</v>
      </c>
      <c r="B29" s="3" t="s">
        <v>60</v>
      </c>
      <c r="C29" s="3" t="s">
        <v>886</v>
      </c>
      <c r="D29" s="3" t="s">
        <v>845</v>
      </c>
      <c r="E29" s="3" t="s">
        <v>887</v>
      </c>
      <c r="F29" s="3" t="str">
        <f t="shared" si="0"/>
        <v>2021</v>
      </c>
      <c r="G29" s="3" t="s">
        <v>888</v>
      </c>
      <c r="H29" s="3" t="s">
        <v>778</v>
      </c>
    </row>
    <row r="30" spans="1:8" ht="14.25" customHeight="1" x14ac:dyDescent="0.35">
      <c r="A30" s="3" t="s">
        <v>889</v>
      </c>
      <c r="B30" s="3" t="s">
        <v>61</v>
      </c>
      <c r="C30" s="3" t="s">
        <v>890</v>
      </c>
      <c r="D30" s="3" t="s">
        <v>775</v>
      </c>
      <c r="E30" s="3" t="s">
        <v>891</v>
      </c>
      <c r="F30" s="3" t="str">
        <f t="shared" si="0"/>
        <v>2021</v>
      </c>
      <c r="G30" s="3" t="s">
        <v>892</v>
      </c>
      <c r="H30" s="3" t="s">
        <v>806</v>
      </c>
    </row>
    <row r="31" spans="1:8" ht="14.25" customHeight="1" x14ac:dyDescent="0.35">
      <c r="A31" s="3" t="s">
        <v>893</v>
      </c>
      <c r="B31" s="3" t="s">
        <v>62</v>
      </c>
      <c r="C31" s="3" t="s">
        <v>894</v>
      </c>
      <c r="D31" s="3" t="s">
        <v>828</v>
      </c>
      <c r="E31" s="3" t="s">
        <v>895</v>
      </c>
      <c r="F31" s="3" t="str">
        <f t="shared" si="0"/>
        <v>2021</v>
      </c>
      <c r="G31" s="3" t="s">
        <v>896</v>
      </c>
      <c r="H31" s="3" t="s">
        <v>778</v>
      </c>
    </row>
    <row r="32" spans="1:8" ht="14.25" customHeight="1" x14ac:dyDescent="0.35">
      <c r="A32" s="3" t="s">
        <v>897</v>
      </c>
      <c r="B32" s="3" t="s">
        <v>63</v>
      </c>
      <c r="C32" s="3" t="s">
        <v>898</v>
      </c>
      <c r="D32" s="3" t="s">
        <v>899</v>
      </c>
      <c r="E32" s="3" t="s">
        <v>895</v>
      </c>
      <c r="F32" s="3" t="str">
        <f t="shared" si="0"/>
        <v>2021</v>
      </c>
      <c r="G32" s="3" t="s">
        <v>900</v>
      </c>
      <c r="H32" s="3" t="s">
        <v>778</v>
      </c>
    </row>
    <row r="33" spans="1:8" ht="14.25" customHeight="1" x14ac:dyDescent="0.35">
      <c r="A33" s="3" t="s">
        <v>897</v>
      </c>
      <c r="B33" s="3" t="s">
        <v>63</v>
      </c>
      <c r="C33" s="3" t="s">
        <v>898</v>
      </c>
      <c r="D33" s="3" t="s">
        <v>901</v>
      </c>
      <c r="E33" s="3" t="s">
        <v>895</v>
      </c>
      <c r="F33" s="3" t="str">
        <f t="shared" si="0"/>
        <v>2021</v>
      </c>
      <c r="G33" s="3" t="s">
        <v>900</v>
      </c>
      <c r="H33" s="3" t="s">
        <v>778</v>
      </c>
    </row>
    <row r="34" spans="1:8" ht="14.25" customHeight="1" x14ac:dyDescent="0.35">
      <c r="A34" s="3" t="s">
        <v>902</v>
      </c>
      <c r="B34" s="3" t="s">
        <v>64</v>
      </c>
      <c r="C34" s="3" t="s">
        <v>903</v>
      </c>
      <c r="D34" s="3" t="s">
        <v>845</v>
      </c>
      <c r="E34" s="3" t="s">
        <v>904</v>
      </c>
      <c r="F34" s="3" t="str">
        <f t="shared" si="0"/>
        <v>2021</v>
      </c>
      <c r="G34" s="3" t="s">
        <v>905</v>
      </c>
      <c r="H34" s="3" t="s">
        <v>778</v>
      </c>
    </row>
    <row r="35" spans="1:8" ht="14.25" customHeight="1" x14ac:dyDescent="0.35">
      <c r="A35" s="3" t="s">
        <v>906</v>
      </c>
      <c r="B35" s="3" t="s">
        <v>65</v>
      </c>
      <c r="C35" s="3" t="s">
        <v>907</v>
      </c>
      <c r="D35" s="3" t="s">
        <v>785</v>
      </c>
      <c r="E35" s="3" t="s">
        <v>908</v>
      </c>
      <c r="F35" s="3" t="str">
        <f t="shared" si="0"/>
        <v>2021</v>
      </c>
      <c r="G35" s="3" t="s">
        <v>909</v>
      </c>
      <c r="H35" s="3" t="s">
        <v>793</v>
      </c>
    </row>
    <row r="36" spans="1:8" ht="14.25" customHeight="1" x14ac:dyDescent="0.35">
      <c r="A36" s="3" t="s">
        <v>910</v>
      </c>
      <c r="B36" s="3" t="s">
        <v>66</v>
      </c>
      <c r="C36" s="3" t="s">
        <v>911</v>
      </c>
      <c r="D36" s="3" t="s">
        <v>785</v>
      </c>
      <c r="E36" s="3" t="s">
        <v>912</v>
      </c>
      <c r="F36" s="3" t="str">
        <f t="shared" si="0"/>
        <v>2021</v>
      </c>
      <c r="G36" s="3" t="s">
        <v>913</v>
      </c>
      <c r="H36" s="3" t="s">
        <v>778</v>
      </c>
    </row>
    <row r="37" spans="1:8" ht="14.25" customHeight="1" x14ac:dyDescent="0.35">
      <c r="A37" s="3" t="s">
        <v>914</v>
      </c>
      <c r="B37" s="3" t="s">
        <v>67</v>
      </c>
      <c r="C37" s="3" t="s">
        <v>915</v>
      </c>
      <c r="D37" s="3" t="s">
        <v>845</v>
      </c>
      <c r="E37" s="3" t="s">
        <v>916</v>
      </c>
      <c r="F37" s="3" t="str">
        <f t="shared" si="0"/>
        <v>2021</v>
      </c>
      <c r="G37" s="3" t="s">
        <v>917</v>
      </c>
      <c r="H37" s="3" t="s">
        <v>793</v>
      </c>
    </row>
    <row r="38" spans="1:8" ht="14.25" customHeight="1" x14ac:dyDescent="0.35">
      <c r="A38" s="3" t="s">
        <v>918</v>
      </c>
      <c r="B38" s="3" t="s">
        <v>68</v>
      </c>
      <c r="C38" s="3" t="s">
        <v>919</v>
      </c>
      <c r="D38" s="3" t="s">
        <v>819</v>
      </c>
      <c r="E38" s="3" t="s">
        <v>920</v>
      </c>
      <c r="F38" s="3" t="str">
        <f t="shared" si="0"/>
        <v>2021</v>
      </c>
      <c r="G38" s="3" t="s">
        <v>921</v>
      </c>
      <c r="H38" s="3" t="s">
        <v>778</v>
      </c>
    </row>
    <row r="39" spans="1:8" ht="14.25" customHeight="1" x14ac:dyDescent="0.35">
      <c r="A39" s="3" t="s">
        <v>922</v>
      </c>
      <c r="B39" s="3" t="s">
        <v>69</v>
      </c>
      <c r="C39" s="3" t="s">
        <v>923</v>
      </c>
      <c r="D39" s="3" t="s">
        <v>836</v>
      </c>
      <c r="E39" s="3" t="s">
        <v>924</v>
      </c>
      <c r="F39" s="3" t="str">
        <f t="shared" si="0"/>
        <v>2021</v>
      </c>
      <c r="G39" s="3" t="s">
        <v>925</v>
      </c>
      <c r="H39" s="3" t="s">
        <v>778</v>
      </c>
    </row>
    <row r="40" spans="1:8" ht="14.25" customHeight="1" x14ac:dyDescent="0.35">
      <c r="A40" s="3" t="s">
        <v>926</v>
      </c>
      <c r="B40" s="3" t="s">
        <v>70</v>
      </c>
      <c r="C40" s="3" t="s">
        <v>927</v>
      </c>
      <c r="D40" s="3" t="s">
        <v>775</v>
      </c>
      <c r="E40" s="3" t="s">
        <v>928</v>
      </c>
      <c r="F40" s="3" t="str">
        <f t="shared" si="0"/>
        <v>2021</v>
      </c>
      <c r="G40" s="3" t="s">
        <v>929</v>
      </c>
      <c r="H40" s="3" t="s">
        <v>793</v>
      </c>
    </row>
    <row r="41" spans="1:8" ht="14.25" customHeight="1" x14ac:dyDescent="0.35">
      <c r="A41" s="3" t="s">
        <v>930</v>
      </c>
      <c r="B41" s="3" t="s">
        <v>71</v>
      </c>
      <c r="C41" s="3" t="s">
        <v>931</v>
      </c>
      <c r="D41" s="3" t="s">
        <v>899</v>
      </c>
      <c r="E41" s="3" t="s">
        <v>932</v>
      </c>
      <c r="F41" s="3" t="str">
        <f t="shared" si="0"/>
        <v>2021</v>
      </c>
      <c r="G41" s="3" t="s">
        <v>933</v>
      </c>
      <c r="H41" s="3" t="s">
        <v>793</v>
      </c>
    </row>
    <row r="42" spans="1:8" ht="14.25" customHeight="1" x14ac:dyDescent="0.35">
      <c r="A42" s="3" t="s">
        <v>930</v>
      </c>
      <c r="B42" s="3" t="s">
        <v>71</v>
      </c>
      <c r="C42" s="3" t="s">
        <v>931</v>
      </c>
      <c r="D42" s="3" t="s">
        <v>901</v>
      </c>
      <c r="E42" s="3" t="s">
        <v>932</v>
      </c>
      <c r="F42" s="3" t="str">
        <f t="shared" si="0"/>
        <v>2021</v>
      </c>
      <c r="G42" s="3" t="s">
        <v>933</v>
      </c>
      <c r="H42" s="3" t="s">
        <v>793</v>
      </c>
    </row>
    <row r="43" spans="1:8" ht="14.25" customHeight="1" x14ac:dyDescent="0.35">
      <c r="A43" s="3" t="s">
        <v>934</v>
      </c>
      <c r="B43" s="3" t="s">
        <v>72</v>
      </c>
      <c r="C43" s="3" t="s">
        <v>935</v>
      </c>
      <c r="D43" s="3" t="s">
        <v>878</v>
      </c>
      <c r="E43" s="3" t="s">
        <v>936</v>
      </c>
      <c r="F43" s="3" t="str">
        <f t="shared" si="0"/>
        <v>2021</v>
      </c>
      <c r="G43" s="3" t="s">
        <v>937</v>
      </c>
      <c r="H43" s="3" t="s">
        <v>793</v>
      </c>
    </row>
    <row r="44" spans="1:8" ht="14.25" customHeight="1" x14ac:dyDescent="0.35">
      <c r="A44" s="3" t="s">
        <v>938</v>
      </c>
      <c r="B44" s="3" t="s">
        <v>73</v>
      </c>
      <c r="C44" s="3" t="s">
        <v>939</v>
      </c>
      <c r="D44" s="3" t="s">
        <v>828</v>
      </c>
      <c r="E44" s="3" t="s">
        <v>940</v>
      </c>
      <c r="F44" s="3" t="str">
        <f t="shared" si="0"/>
        <v>2021</v>
      </c>
      <c r="G44" s="3" t="s">
        <v>941</v>
      </c>
      <c r="H44" s="3" t="s">
        <v>778</v>
      </c>
    </row>
    <row r="45" spans="1:8" ht="14.25" customHeight="1" x14ac:dyDescent="0.35">
      <c r="A45" s="3" t="s">
        <v>942</v>
      </c>
      <c r="B45" s="3" t="s">
        <v>74</v>
      </c>
      <c r="C45" s="3" t="s">
        <v>943</v>
      </c>
      <c r="D45" s="3" t="s">
        <v>775</v>
      </c>
      <c r="E45" s="3" t="s">
        <v>944</v>
      </c>
      <c r="F45" s="3" t="str">
        <f t="shared" si="0"/>
        <v>2021</v>
      </c>
      <c r="G45" s="3" t="s">
        <v>945</v>
      </c>
      <c r="H45" s="3" t="s">
        <v>793</v>
      </c>
    </row>
    <row r="46" spans="1:8" ht="14.25" customHeight="1" x14ac:dyDescent="0.35">
      <c r="A46" s="3" t="s">
        <v>946</v>
      </c>
      <c r="B46" s="3" t="s">
        <v>75</v>
      </c>
      <c r="C46" s="3" t="s">
        <v>947</v>
      </c>
      <c r="D46" s="3" t="s">
        <v>828</v>
      </c>
      <c r="E46" s="3" t="s">
        <v>944</v>
      </c>
      <c r="F46" s="3" t="str">
        <f t="shared" si="0"/>
        <v>2021</v>
      </c>
      <c r="G46" s="3" t="s">
        <v>948</v>
      </c>
      <c r="H46" s="3" t="s">
        <v>778</v>
      </c>
    </row>
    <row r="47" spans="1:8" ht="14.25" customHeight="1" x14ac:dyDescent="0.35">
      <c r="A47" s="3" t="s">
        <v>949</v>
      </c>
      <c r="B47" s="3" t="s">
        <v>76</v>
      </c>
      <c r="C47" s="3" t="s">
        <v>950</v>
      </c>
      <c r="D47" s="3" t="s">
        <v>828</v>
      </c>
      <c r="E47" s="3" t="s">
        <v>951</v>
      </c>
      <c r="F47" s="3" t="str">
        <f t="shared" si="0"/>
        <v>2021</v>
      </c>
      <c r="G47" s="3" t="s">
        <v>952</v>
      </c>
      <c r="H47" s="3" t="s">
        <v>778</v>
      </c>
    </row>
    <row r="48" spans="1:8" ht="14.25" customHeight="1" x14ac:dyDescent="0.35">
      <c r="A48" s="3" t="s">
        <v>953</v>
      </c>
      <c r="B48" s="3" t="s">
        <v>77</v>
      </c>
      <c r="C48" s="3" t="s">
        <v>954</v>
      </c>
      <c r="D48" s="3" t="s">
        <v>845</v>
      </c>
      <c r="E48" s="3" t="s">
        <v>955</v>
      </c>
      <c r="F48" s="3" t="str">
        <f t="shared" si="0"/>
        <v>2021</v>
      </c>
      <c r="G48" s="3" t="s">
        <v>956</v>
      </c>
      <c r="H48" s="3" t="s">
        <v>793</v>
      </c>
    </row>
    <row r="49" spans="1:8" ht="14.25" customHeight="1" x14ac:dyDescent="0.35">
      <c r="A49" s="3" t="s">
        <v>957</v>
      </c>
      <c r="B49" s="3" t="s">
        <v>78</v>
      </c>
      <c r="C49" s="3" t="s">
        <v>958</v>
      </c>
      <c r="D49" s="3" t="s">
        <v>775</v>
      </c>
      <c r="E49" s="3" t="s">
        <v>959</v>
      </c>
      <c r="F49" s="3" t="str">
        <f t="shared" si="0"/>
        <v>2021</v>
      </c>
      <c r="G49" s="3" t="s">
        <v>960</v>
      </c>
      <c r="H49" s="3" t="s">
        <v>778</v>
      </c>
    </row>
    <row r="50" spans="1:8" ht="14.25" customHeight="1" x14ac:dyDescent="0.35">
      <c r="A50" s="3" t="s">
        <v>961</v>
      </c>
      <c r="B50" s="3" t="s">
        <v>79</v>
      </c>
      <c r="C50" s="3" t="s">
        <v>962</v>
      </c>
      <c r="D50" s="3" t="s">
        <v>899</v>
      </c>
      <c r="E50" s="3" t="s">
        <v>963</v>
      </c>
      <c r="F50" s="3" t="str">
        <f t="shared" si="0"/>
        <v>2021</v>
      </c>
      <c r="G50" s="3" t="s">
        <v>964</v>
      </c>
      <c r="H50" s="3" t="s">
        <v>806</v>
      </c>
    </row>
    <row r="51" spans="1:8" ht="14.25" customHeight="1" x14ac:dyDescent="0.35">
      <c r="A51" s="3" t="s">
        <v>965</v>
      </c>
      <c r="B51" s="3" t="s">
        <v>80</v>
      </c>
      <c r="C51" s="3" t="s">
        <v>966</v>
      </c>
      <c r="D51" s="3" t="s">
        <v>781</v>
      </c>
      <c r="E51" s="3" t="s">
        <v>963</v>
      </c>
      <c r="F51" s="3" t="str">
        <f t="shared" si="0"/>
        <v>2021</v>
      </c>
      <c r="G51" s="3" t="s">
        <v>967</v>
      </c>
      <c r="H51" s="3" t="s">
        <v>778</v>
      </c>
    </row>
    <row r="52" spans="1:8" ht="14.25" customHeight="1" x14ac:dyDescent="0.35">
      <c r="A52" s="3" t="s">
        <v>961</v>
      </c>
      <c r="B52" s="3" t="s">
        <v>79</v>
      </c>
      <c r="C52" s="3" t="s">
        <v>962</v>
      </c>
      <c r="D52" s="3" t="s">
        <v>901</v>
      </c>
      <c r="E52" s="3" t="s">
        <v>963</v>
      </c>
      <c r="F52" s="3" t="str">
        <f t="shared" si="0"/>
        <v>2021</v>
      </c>
      <c r="G52" s="3" t="s">
        <v>964</v>
      </c>
      <c r="H52" s="3" t="s">
        <v>806</v>
      </c>
    </row>
    <row r="53" spans="1:8" ht="14.25" customHeight="1" x14ac:dyDescent="0.35">
      <c r="A53" s="3" t="s">
        <v>968</v>
      </c>
      <c r="B53" s="3" t="s">
        <v>81</v>
      </c>
      <c r="C53" s="3" t="s">
        <v>969</v>
      </c>
      <c r="D53" s="3" t="s">
        <v>845</v>
      </c>
      <c r="E53" s="3" t="s">
        <v>970</v>
      </c>
      <c r="F53" s="3" t="str">
        <f t="shared" si="0"/>
        <v>2020</v>
      </c>
      <c r="G53" s="3" t="s">
        <v>971</v>
      </c>
      <c r="H53" s="3" t="s">
        <v>778</v>
      </c>
    </row>
    <row r="54" spans="1:8" ht="14.25" customHeight="1" x14ac:dyDescent="0.35">
      <c r="A54" s="3" t="s">
        <v>972</v>
      </c>
      <c r="B54" s="3" t="s">
        <v>82</v>
      </c>
      <c r="C54" s="3" t="s">
        <v>973</v>
      </c>
      <c r="D54" s="3" t="s">
        <v>775</v>
      </c>
      <c r="E54" s="3" t="s">
        <v>974</v>
      </c>
      <c r="F54" s="3" t="str">
        <f t="shared" si="0"/>
        <v>2020</v>
      </c>
      <c r="G54" s="3" t="s">
        <v>975</v>
      </c>
      <c r="H54" s="3" t="s">
        <v>778</v>
      </c>
    </row>
    <row r="55" spans="1:8" ht="14.25" customHeight="1" x14ac:dyDescent="0.35">
      <c r="A55" s="3" t="s">
        <v>976</v>
      </c>
      <c r="B55" s="3" t="s">
        <v>83</v>
      </c>
      <c r="C55" s="3" t="s">
        <v>977</v>
      </c>
      <c r="D55" s="3" t="s">
        <v>775</v>
      </c>
      <c r="E55" s="3" t="s">
        <v>978</v>
      </c>
      <c r="F55" s="3" t="str">
        <f t="shared" si="0"/>
        <v>2020</v>
      </c>
      <c r="G55" s="3" t="s">
        <v>979</v>
      </c>
      <c r="H55" s="3" t="s">
        <v>778</v>
      </c>
    </row>
    <row r="56" spans="1:8" ht="14.25" customHeight="1" x14ac:dyDescent="0.35">
      <c r="A56" s="3" t="s">
        <v>980</v>
      </c>
      <c r="B56" s="3" t="s">
        <v>84</v>
      </c>
      <c r="C56" s="3" t="s">
        <v>981</v>
      </c>
      <c r="D56" s="3" t="s">
        <v>878</v>
      </c>
      <c r="E56" s="3" t="s">
        <v>982</v>
      </c>
      <c r="F56" s="3" t="str">
        <f t="shared" si="0"/>
        <v>2020</v>
      </c>
      <c r="G56" s="3" t="s">
        <v>983</v>
      </c>
      <c r="H56" s="3" t="s">
        <v>778</v>
      </c>
    </row>
    <row r="57" spans="1:8" ht="14.25" customHeight="1" x14ac:dyDescent="0.35">
      <c r="A57" s="3" t="s">
        <v>984</v>
      </c>
      <c r="B57" s="3" t="s">
        <v>85</v>
      </c>
      <c r="C57" s="3" t="s">
        <v>985</v>
      </c>
      <c r="D57" s="3" t="s">
        <v>775</v>
      </c>
      <c r="E57" s="3" t="s">
        <v>986</v>
      </c>
      <c r="F57" s="3" t="str">
        <f t="shared" si="0"/>
        <v>2020</v>
      </c>
      <c r="G57" s="3" t="s">
        <v>987</v>
      </c>
      <c r="H57" s="3" t="s">
        <v>806</v>
      </c>
    </row>
    <row r="58" spans="1:8" ht="14.25" customHeight="1" x14ac:dyDescent="0.35">
      <c r="A58" s="3" t="s">
        <v>988</v>
      </c>
      <c r="B58" s="3" t="s">
        <v>86</v>
      </c>
      <c r="C58" s="3" t="s">
        <v>989</v>
      </c>
      <c r="D58" s="3" t="s">
        <v>785</v>
      </c>
      <c r="E58" s="3" t="s">
        <v>986</v>
      </c>
      <c r="F58" s="3" t="str">
        <f t="shared" si="0"/>
        <v>2020</v>
      </c>
      <c r="G58" s="3" t="s">
        <v>990</v>
      </c>
      <c r="H58" s="3" t="s">
        <v>793</v>
      </c>
    </row>
    <row r="59" spans="1:8" ht="14.25" customHeight="1" x14ac:dyDescent="0.35">
      <c r="A59" s="3" t="s">
        <v>991</v>
      </c>
      <c r="B59" s="3" t="s">
        <v>87</v>
      </c>
      <c r="C59" s="3" t="s">
        <v>992</v>
      </c>
      <c r="D59" s="3" t="s">
        <v>775</v>
      </c>
      <c r="E59" s="3" t="s">
        <v>993</v>
      </c>
      <c r="F59" s="3" t="str">
        <f t="shared" si="0"/>
        <v>2020</v>
      </c>
      <c r="G59" s="3" t="s">
        <v>994</v>
      </c>
      <c r="H59" s="3" t="s">
        <v>778</v>
      </c>
    </row>
    <row r="60" spans="1:8" ht="14.25" customHeight="1" x14ac:dyDescent="0.35">
      <c r="A60" s="3" t="s">
        <v>995</v>
      </c>
      <c r="B60" s="3" t="s">
        <v>88</v>
      </c>
      <c r="C60" s="3" t="s">
        <v>996</v>
      </c>
      <c r="D60" s="3" t="s">
        <v>785</v>
      </c>
      <c r="E60" s="3" t="s">
        <v>993</v>
      </c>
      <c r="F60" s="3" t="str">
        <f t="shared" si="0"/>
        <v>2020</v>
      </c>
      <c r="G60" s="3" t="s">
        <v>997</v>
      </c>
      <c r="H60" s="3" t="s">
        <v>778</v>
      </c>
    </row>
    <row r="61" spans="1:8" ht="14.25" customHeight="1" x14ac:dyDescent="0.35">
      <c r="A61" s="3" t="s">
        <v>998</v>
      </c>
      <c r="B61" s="3" t="s">
        <v>89</v>
      </c>
      <c r="C61" s="3" t="s">
        <v>999</v>
      </c>
      <c r="D61" s="3" t="s">
        <v>781</v>
      </c>
      <c r="E61" s="3" t="s">
        <v>993</v>
      </c>
      <c r="F61" s="3" t="str">
        <f t="shared" si="0"/>
        <v>2020</v>
      </c>
      <c r="G61" s="3" t="s">
        <v>1000</v>
      </c>
      <c r="H61" s="3" t="s">
        <v>778</v>
      </c>
    </row>
    <row r="62" spans="1:8" ht="14.25" customHeight="1" x14ac:dyDescent="0.35">
      <c r="A62" s="3" t="s">
        <v>1001</v>
      </c>
      <c r="B62" s="3" t="s">
        <v>90</v>
      </c>
      <c r="C62" s="3" t="s">
        <v>1002</v>
      </c>
      <c r="D62" s="3" t="s">
        <v>775</v>
      </c>
      <c r="E62" s="3" t="s">
        <v>1003</v>
      </c>
      <c r="F62" s="3" t="str">
        <f t="shared" si="0"/>
        <v>2020</v>
      </c>
      <c r="G62" s="3" t="s">
        <v>1004</v>
      </c>
      <c r="H62" s="3" t="s">
        <v>778</v>
      </c>
    </row>
    <row r="63" spans="1:8" ht="14.25" customHeight="1" x14ac:dyDescent="0.35">
      <c r="A63" s="3" t="s">
        <v>1005</v>
      </c>
      <c r="B63" s="3" t="s">
        <v>91</v>
      </c>
      <c r="C63" s="3" t="s">
        <v>1006</v>
      </c>
      <c r="D63" s="3" t="s">
        <v>899</v>
      </c>
      <c r="E63" s="3" t="s">
        <v>1003</v>
      </c>
      <c r="F63" s="3" t="str">
        <f t="shared" si="0"/>
        <v>2020</v>
      </c>
      <c r="G63" s="3" t="s">
        <v>1007</v>
      </c>
      <c r="H63" s="3" t="s">
        <v>778</v>
      </c>
    </row>
    <row r="64" spans="1:8" ht="14.25" customHeight="1" x14ac:dyDescent="0.35">
      <c r="A64" s="3" t="s">
        <v>1005</v>
      </c>
      <c r="B64" s="3" t="s">
        <v>91</v>
      </c>
      <c r="C64" s="3" t="s">
        <v>1006</v>
      </c>
      <c r="D64" s="3" t="s">
        <v>901</v>
      </c>
      <c r="E64" s="3" t="s">
        <v>1003</v>
      </c>
      <c r="F64" s="3" t="str">
        <f t="shared" si="0"/>
        <v>2020</v>
      </c>
      <c r="G64" s="3" t="s">
        <v>1007</v>
      </c>
      <c r="H64" s="3" t="s">
        <v>778</v>
      </c>
    </row>
    <row r="65" spans="1:8" ht="14.25" customHeight="1" x14ac:dyDescent="0.35">
      <c r="A65" s="3" t="s">
        <v>1008</v>
      </c>
      <c r="B65" s="3" t="s">
        <v>92</v>
      </c>
      <c r="C65" s="3" t="s">
        <v>1009</v>
      </c>
      <c r="D65" s="3" t="s">
        <v>878</v>
      </c>
      <c r="E65" s="3" t="s">
        <v>1010</v>
      </c>
      <c r="F65" s="3" t="str">
        <f t="shared" si="0"/>
        <v>2020</v>
      </c>
      <c r="G65" s="3" t="s">
        <v>1011</v>
      </c>
      <c r="H65" s="3" t="s">
        <v>778</v>
      </c>
    </row>
    <row r="66" spans="1:8" ht="14.25" customHeight="1" x14ac:dyDescent="0.35">
      <c r="A66" s="3" t="s">
        <v>1012</v>
      </c>
      <c r="B66" s="3" t="s">
        <v>93</v>
      </c>
      <c r="C66" s="3" t="s">
        <v>1013</v>
      </c>
      <c r="D66" s="3" t="s">
        <v>819</v>
      </c>
      <c r="E66" s="3" t="s">
        <v>1014</v>
      </c>
      <c r="F66" s="3" t="str">
        <f t="shared" si="0"/>
        <v>2020</v>
      </c>
      <c r="G66" s="3" t="s">
        <v>1015</v>
      </c>
      <c r="H66" s="3" t="s">
        <v>793</v>
      </c>
    </row>
    <row r="67" spans="1:8" ht="14.25" customHeight="1" x14ac:dyDescent="0.35">
      <c r="A67" s="3" t="s">
        <v>1016</v>
      </c>
      <c r="B67" s="3" t="s">
        <v>94</v>
      </c>
      <c r="C67" s="3" t="s">
        <v>1017</v>
      </c>
      <c r="D67" s="3" t="s">
        <v>899</v>
      </c>
      <c r="E67" s="3" t="s">
        <v>1014</v>
      </c>
      <c r="F67" s="3" t="str">
        <f t="shared" si="0"/>
        <v>2020</v>
      </c>
      <c r="G67" s="3" t="s">
        <v>1018</v>
      </c>
      <c r="H67" s="3" t="s">
        <v>778</v>
      </c>
    </row>
    <row r="68" spans="1:8" ht="14.25" customHeight="1" x14ac:dyDescent="0.35">
      <c r="A68" s="3" t="s">
        <v>1016</v>
      </c>
      <c r="B68" s="3" t="s">
        <v>94</v>
      </c>
      <c r="C68" s="3" t="s">
        <v>1017</v>
      </c>
      <c r="D68" s="3" t="s">
        <v>901</v>
      </c>
      <c r="E68" s="3" t="s">
        <v>1014</v>
      </c>
      <c r="F68" s="3" t="str">
        <f t="shared" si="0"/>
        <v>2020</v>
      </c>
      <c r="G68" s="3" t="s">
        <v>1018</v>
      </c>
      <c r="H68" s="3" t="s">
        <v>778</v>
      </c>
    </row>
    <row r="69" spans="1:8" ht="14.25" customHeight="1" x14ac:dyDescent="0.35">
      <c r="A69" s="3" t="s">
        <v>1019</v>
      </c>
      <c r="B69" s="3" t="s">
        <v>95</v>
      </c>
      <c r="C69" s="3" t="s">
        <v>1020</v>
      </c>
      <c r="D69" s="3" t="s">
        <v>878</v>
      </c>
      <c r="E69" s="3" t="s">
        <v>1021</v>
      </c>
      <c r="F69" s="3" t="str">
        <f t="shared" si="0"/>
        <v>2020</v>
      </c>
      <c r="G69" s="3" t="s">
        <v>921</v>
      </c>
      <c r="H69" s="3" t="s">
        <v>778</v>
      </c>
    </row>
    <row r="70" spans="1:8" ht="14.25" customHeight="1" x14ac:dyDescent="0.35">
      <c r="A70" s="3" t="s">
        <v>1022</v>
      </c>
      <c r="B70" s="3" t="s">
        <v>96</v>
      </c>
      <c r="C70" s="3" t="s">
        <v>1023</v>
      </c>
      <c r="D70" s="3" t="s">
        <v>775</v>
      </c>
      <c r="E70" s="3" t="s">
        <v>1021</v>
      </c>
      <c r="F70" s="3" t="str">
        <f t="shared" si="0"/>
        <v>2020</v>
      </c>
      <c r="G70" s="3" t="s">
        <v>1024</v>
      </c>
      <c r="H70" s="3" t="s">
        <v>778</v>
      </c>
    </row>
    <row r="71" spans="1:8" ht="14.25" customHeight="1" x14ac:dyDescent="0.35">
      <c r="A71" s="3" t="s">
        <v>1025</v>
      </c>
      <c r="B71" s="3" t="s">
        <v>97</v>
      </c>
      <c r="C71" s="3" t="s">
        <v>1026</v>
      </c>
      <c r="D71" s="3" t="s">
        <v>775</v>
      </c>
      <c r="E71" s="3" t="s">
        <v>1021</v>
      </c>
      <c r="F71" s="3" t="str">
        <f t="shared" si="0"/>
        <v>2020</v>
      </c>
      <c r="G71" s="3" t="s">
        <v>1027</v>
      </c>
      <c r="H71" s="3" t="s">
        <v>778</v>
      </c>
    </row>
    <row r="72" spans="1:8" ht="14.25" customHeight="1" x14ac:dyDescent="0.35">
      <c r="A72" s="3" t="s">
        <v>1028</v>
      </c>
      <c r="B72" s="3" t="s">
        <v>98</v>
      </c>
      <c r="C72" s="3" t="s">
        <v>1029</v>
      </c>
      <c r="D72" s="3" t="s">
        <v>785</v>
      </c>
      <c r="E72" s="3" t="s">
        <v>1030</v>
      </c>
      <c r="F72" s="3" t="str">
        <f t="shared" si="0"/>
        <v>2020</v>
      </c>
      <c r="G72" s="3" t="s">
        <v>1031</v>
      </c>
      <c r="H72" s="3" t="s">
        <v>793</v>
      </c>
    </row>
    <row r="73" spans="1:8" ht="14.25" customHeight="1" x14ac:dyDescent="0.35">
      <c r="A73" s="3" t="s">
        <v>1032</v>
      </c>
      <c r="B73" s="3" t="s">
        <v>99</v>
      </c>
      <c r="C73" s="3" t="s">
        <v>1033</v>
      </c>
      <c r="D73" s="3" t="s">
        <v>781</v>
      </c>
      <c r="E73" s="3" t="s">
        <v>1030</v>
      </c>
      <c r="F73" s="3" t="str">
        <f t="shared" si="0"/>
        <v>2020</v>
      </c>
      <c r="G73" s="3" t="s">
        <v>1034</v>
      </c>
      <c r="H73" s="3" t="s">
        <v>778</v>
      </c>
    </row>
    <row r="74" spans="1:8" ht="14.25" customHeight="1" x14ac:dyDescent="0.35">
      <c r="A74" s="3" t="s">
        <v>1035</v>
      </c>
      <c r="B74" s="3" t="s">
        <v>100</v>
      </c>
      <c r="C74" s="3" t="s">
        <v>1036</v>
      </c>
      <c r="D74" s="3" t="s">
        <v>836</v>
      </c>
      <c r="E74" s="3" t="s">
        <v>1037</v>
      </c>
      <c r="F74" s="3" t="str">
        <f t="shared" si="0"/>
        <v>2020</v>
      </c>
      <c r="G74" s="3" t="s">
        <v>1038</v>
      </c>
      <c r="H74" s="3" t="s">
        <v>778</v>
      </c>
    </row>
    <row r="75" spans="1:8" ht="14.25" customHeight="1" x14ac:dyDescent="0.35">
      <c r="A75" s="3" t="s">
        <v>1039</v>
      </c>
      <c r="B75" s="3" t="s">
        <v>101</v>
      </c>
      <c r="C75" s="3" t="s">
        <v>1040</v>
      </c>
      <c r="D75" s="3" t="s">
        <v>775</v>
      </c>
      <c r="E75" s="3" t="s">
        <v>1037</v>
      </c>
      <c r="F75" s="3" t="str">
        <f t="shared" si="0"/>
        <v>2020</v>
      </c>
      <c r="G75" s="3" t="s">
        <v>1041</v>
      </c>
      <c r="H75" s="3" t="s">
        <v>778</v>
      </c>
    </row>
    <row r="76" spans="1:8" ht="14.25" customHeight="1" x14ac:dyDescent="0.35">
      <c r="A76" s="3" t="s">
        <v>1042</v>
      </c>
      <c r="B76" s="3" t="s">
        <v>102</v>
      </c>
      <c r="C76" s="3" t="s">
        <v>1043</v>
      </c>
      <c r="D76" s="3" t="s">
        <v>836</v>
      </c>
      <c r="E76" s="3" t="s">
        <v>1044</v>
      </c>
      <c r="F76" s="3" t="str">
        <f t="shared" si="0"/>
        <v>2020</v>
      </c>
      <c r="G76" s="3" t="s">
        <v>1045</v>
      </c>
      <c r="H76" s="3" t="s">
        <v>778</v>
      </c>
    </row>
    <row r="77" spans="1:8" ht="14.25" customHeight="1" x14ac:dyDescent="0.35">
      <c r="A77" s="3" t="s">
        <v>1046</v>
      </c>
      <c r="B77" s="3" t="s">
        <v>103</v>
      </c>
      <c r="C77" s="3" t="s">
        <v>1047</v>
      </c>
      <c r="D77" s="3" t="s">
        <v>878</v>
      </c>
      <c r="E77" s="3" t="s">
        <v>1048</v>
      </c>
      <c r="F77" s="3" t="str">
        <f t="shared" si="0"/>
        <v>2020</v>
      </c>
      <c r="G77" s="3" t="s">
        <v>1049</v>
      </c>
      <c r="H77" s="3" t="s">
        <v>778</v>
      </c>
    </row>
    <row r="78" spans="1:8" ht="14.25" customHeight="1" x14ac:dyDescent="0.35">
      <c r="A78" s="3" t="s">
        <v>1050</v>
      </c>
      <c r="B78" s="3" t="s">
        <v>104</v>
      </c>
      <c r="C78" s="3" t="s">
        <v>1051</v>
      </c>
      <c r="D78" s="3" t="s">
        <v>899</v>
      </c>
      <c r="E78" s="3" t="s">
        <v>1052</v>
      </c>
      <c r="F78" s="3" t="str">
        <f t="shared" si="0"/>
        <v>2020</v>
      </c>
      <c r="G78" s="3" t="s">
        <v>1053</v>
      </c>
      <c r="H78" s="3" t="s">
        <v>778</v>
      </c>
    </row>
    <row r="79" spans="1:8" ht="14.25" customHeight="1" x14ac:dyDescent="0.35">
      <c r="A79" s="3" t="s">
        <v>1054</v>
      </c>
      <c r="B79" s="3" t="s">
        <v>105</v>
      </c>
      <c r="C79" s="3" t="s">
        <v>1055</v>
      </c>
      <c r="D79" s="3" t="s">
        <v>899</v>
      </c>
      <c r="E79" s="3" t="s">
        <v>1052</v>
      </c>
      <c r="F79" s="3" t="str">
        <f t="shared" si="0"/>
        <v>2020</v>
      </c>
      <c r="G79" s="3" t="s">
        <v>1056</v>
      </c>
      <c r="H79" s="3" t="s">
        <v>778</v>
      </c>
    </row>
    <row r="80" spans="1:8" ht="14.25" customHeight="1" x14ac:dyDescent="0.35">
      <c r="A80" s="3" t="s">
        <v>1050</v>
      </c>
      <c r="B80" s="3" t="s">
        <v>104</v>
      </c>
      <c r="C80" s="3" t="s">
        <v>1051</v>
      </c>
      <c r="D80" s="3" t="s">
        <v>901</v>
      </c>
      <c r="E80" s="3" t="s">
        <v>1052</v>
      </c>
      <c r="F80" s="3" t="str">
        <f t="shared" si="0"/>
        <v>2020</v>
      </c>
      <c r="G80" s="3" t="s">
        <v>1053</v>
      </c>
      <c r="H80" s="3" t="s">
        <v>778</v>
      </c>
    </row>
    <row r="81" spans="1:8" ht="14.25" customHeight="1" x14ac:dyDescent="0.35">
      <c r="A81" s="3" t="s">
        <v>1054</v>
      </c>
      <c r="B81" s="3" t="s">
        <v>105</v>
      </c>
      <c r="C81" s="3" t="s">
        <v>1055</v>
      </c>
      <c r="D81" s="3" t="s">
        <v>901</v>
      </c>
      <c r="E81" s="3" t="s">
        <v>1052</v>
      </c>
      <c r="F81" s="3" t="str">
        <f t="shared" si="0"/>
        <v>2020</v>
      </c>
      <c r="G81" s="3" t="s">
        <v>1056</v>
      </c>
      <c r="H81" s="3" t="s">
        <v>778</v>
      </c>
    </row>
    <row r="82" spans="1:8" ht="14.25" customHeight="1" x14ac:dyDescent="0.35">
      <c r="A82" s="3" t="s">
        <v>1057</v>
      </c>
      <c r="B82" s="3" t="s">
        <v>106</v>
      </c>
      <c r="C82" s="3" t="s">
        <v>1058</v>
      </c>
      <c r="D82" s="3" t="s">
        <v>899</v>
      </c>
      <c r="E82" s="3" t="s">
        <v>1059</v>
      </c>
      <c r="F82" s="3" t="str">
        <f t="shared" si="0"/>
        <v>2020</v>
      </c>
      <c r="G82" s="3" t="s">
        <v>921</v>
      </c>
      <c r="H82" s="3" t="s">
        <v>778</v>
      </c>
    </row>
    <row r="83" spans="1:8" ht="14.25" customHeight="1" x14ac:dyDescent="0.35">
      <c r="A83" s="3" t="s">
        <v>1057</v>
      </c>
      <c r="B83" s="3" t="s">
        <v>106</v>
      </c>
      <c r="C83" s="3" t="s">
        <v>1058</v>
      </c>
      <c r="D83" s="3" t="s">
        <v>901</v>
      </c>
      <c r="E83" s="3" t="s">
        <v>1059</v>
      </c>
      <c r="F83" s="3" t="str">
        <f t="shared" si="0"/>
        <v>2020</v>
      </c>
      <c r="G83" s="3" t="s">
        <v>921</v>
      </c>
      <c r="H83" s="3" t="s">
        <v>778</v>
      </c>
    </row>
    <row r="84" spans="1:8" ht="14.25" customHeight="1" x14ac:dyDescent="0.35">
      <c r="A84" s="3" t="s">
        <v>1060</v>
      </c>
      <c r="B84" s="3" t="s">
        <v>107</v>
      </c>
      <c r="C84" s="3" t="s">
        <v>1061</v>
      </c>
      <c r="D84" s="3" t="s">
        <v>785</v>
      </c>
      <c r="E84" s="3" t="s">
        <v>1062</v>
      </c>
      <c r="F84" s="3" t="str">
        <f t="shared" si="0"/>
        <v>2020</v>
      </c>
      <c r="G84" s="3" t="s">
        <v>1063</v>
      </c>
      <c r="H84" s="3" t="s">
        <v>778</v>
      </c>
    </row>
    <row r="85" spans="1:8" ht="14.25" customHeight="1" x14ac:dyDescent="0.35">
      <c r="A85" s="3" t="s">
        <v>1064</v>
      </c>
      <c r="B85" s="3" t="s">
        <v>108</v>
      </c>
      <c r="C85" s="3" t="s">
        <v>1065</v>
      </c>
      <c r="D85" s="3" t="s">
        <v>845</v>
      </c>
      <c r="E85" s="3" t="s">
        <v>1062</v>
      </c>
      <c r="F85" s="3" t="str">
        <f t="shared" si="0"/>
        <v>2020</v>
      </c>
      <c r="G85" s="3" t="s">
        <v>1066</v>
      </c>
      <c r="H85" s="3" t="s">
        <v>778</v>
      </c>
    </row>
    <row r="86" spans="1:8" ht="14.25" customHeight="1" x14ac:dyDescent="0.35">
      <c r="A86" s="3" t="s">
        <v>1067</v>
      </c>
      <c r="B86" s="3" t="s">
        <v>109</v>
      </c>
      <c r="C86" s="3" t="s">
        <v>1068</v>
      </c>
      <c r="D86" s="3" t="s">
        <v>899</v>
      </c>
      <c r="E86" s="3" t="s">
        <v>1069</v>
      </c>
      <c r="F86" s="3" t="str">
        <f t="shared" si="0"/>
        <v>2020</v>
      </c>
      <c r="G86" s="3" t="s">
        <v>1070</v>
      </c>
      <c r="H86" s="3" t="s">
        <v>778</v>
      </c>
    </row>
    <row r="87" spans="1:8" ht="14.25" customHeight="1" x14ac:dyDescent="0.35">
      <c r="A87" s="3" t="s">
        <v>1067</v>
      </c>
      <c r="B87" s="3" t="s">
        <v>109</v>
      </c>
      <c r="C87" s="3" t="s">
        <v>1068</v>
      </c>
      <c r="D87" s="3" t="s">
        <v>901</v>
      </c>
      <c r="E87" s="3" t="s">
        <v>1069</v>
      </c>
      <c r="F87" s="3" t="str">
        <f t="shared" si="0"/>
        <v>2020</v>
      </c>
      <c r="G87" s="3" t="s">
        <v>1070</v>
      </c>
      <c r="H87" s="3" t="s">
        <v>778</v>
      </c>
    </row>
    <row r="88" spans="1:8" ht="14.25" customHeight="1" x14ac:dyDescent="0.35">
      <c r="A88" s="3" t="s">
        <v>1071</v>
      </c>
      <c r="B88" s="3" t="s">
        <v>110</v>
      </c>
      <c r="C88" s="3" t="s">
        <v>1072</v>
      </c>
      <c r="D88" s="3" t="s">
        <v>819</v>
      </c>
      <c r="E88" s="3" t="s">
        <v>1073</v>
      </c>
      <c r="F88" s="3" t="str">
        <f t="shared" si="0"/>
        <v>2020</v>
      </c>
      <c r="G88" s="3" t="s">
        <v>1074</v>
      </c>
      <c r="H88" s="3" t="s">
        <v>778</v>
      </c>
    </row>
    <row r="89" spans="1:8" ht="14.25" customHeight="1" x14ac:dyDescent="0.35">
      <c r="A89" s="3" t="s">
        <v>1075</v>
      </c>
      <c r="B89" s="3" t="s">
        <v>111</v>
      </c>
      <c r="C89" s="3" t="s">
        <v>1076</v>
      </c>
      <c r="D89" s="3" t="s">
        <v>899</v>
      </c>
      <c r="E89" s="3" t="s">
        <v>1073</v>
      </c>
      <c r="F89" s="3" t="str">
        <f t="shared" si="0"/>
        <v>2020</v>
      </c>
      <c r="G89" s="3" t="s">
        <v>1077</v>
      </c>
      <c r="H89" s="3" t="s">
        <v>778</v>
      </c>
    </row>
    <row r="90" spans="1:8" ht="14.25" customHeight="1" x14ac:dyDescent="0.35">
      <c r="A90" s="3" t="s">
        <v>1075</v>
      </c>
      <c r="B90" s="3" t="s">
        <v>111</v>
      </c>
      <c r="C90" s="3" t="s">
        <v>1076</v>
      </c>
      <c r="D90" s="3" t="s">
        <v>901</v>
      </c>
      <c r="E90" s="3" t="s">
        <v>1073</v>
      </c>
      <c r="F90" s="3" t="str">
        <f t="shared" si="0"/>
        <v>2020</v>
      </c>
      <c r="G90" s="3" t="s">
        <v>1077</v>
      </c>
      <c r="H90" s="3" t="s">
        <v>778</v>
      </c>
    </row>
    <row r="91" spans="1:8" ht="14.25" customHeight="1" x14ac:dyDescent="0.35">
      <c r="A91" s="3" t="s">
        <v>1078</v>
      </c>
      <c r="B91" s="3" t="s">
        <v>112</v>
      </c>
      <c r="C91" s="3" t="s">
        <v>1079</v>
      </c>
      <c r="D91" s="3" t="s">
        <v>899</v>
      </c>
      <c r="E91" s="3" t="s">
        <v>1080</v>
      </c>
      <c r="F91" s="3" t="str">
        <f t="shared" si="0"/>
        <v>2020</v>
      </c>
      <c r="G91" s="3" t="s">
        <v>1081</v>
      </c>
      <c r="H91" s="3" t="s">
        <v>778</v>
      </c>
    </row>
    <row r="92" spans="1:8" ht="14.25" customHeight="1" x14ac:dyDescent="0.35">
      <c r="A92" s="3" t="s">
        <v>1078</v>
      </c>
      <c r="B92" s="3" t="s">
        <v>112</v>
      </c>
      <c r="C92" s="3" t="s">
        <v>1079</v>
      </c>
      <c r="D92" s="3" t="s">
        <v>901</v>
      </c>
      <c r="E92" s="3" t="s">
        <v>1080</v>
      </c>
      <c r="F92" s="3" t="str">
        <f t="shared" si="0"/>
        <v>2020</v>
      </c>
      <c r="G92" s="3" t="s">
        <v>1081</v>
      </c>
      <c r="H92" s="3" t="s">
        <v>778</v>
      </c>
    </row>
    <row r="93" spans="1:8" ht="14.25" customHeight="1" x14ac:dyDescent="0.35">
      <c r="A93" s="3" t="s">
        <v>1082</v>
      </c>
      <c r="B93" s="3" t="s">
        <v>113</v>
      </c>
      <c r="C93" s="3" t="s">
        <v>1083</v>
      </c>
      <c r="D93" s="3" t="s">
        <v>781</v>
      </c>
      <c r="E93" s="3" t="s">
        <v>1084</v>
      </c>
      <c r="F93" s="3" t="str">
        <f t="shared" si="0"/>
        <v>2020</v>
      </c>
      <c r="G93" s="3" t="s">
        <v>1085</v>
      </c>
      <c r="H93" s="3" t="s">
        <v>778</v>
      </c>
    </row>
    <row r="94" spans="1:8" ht="14.25" customHeight="1" x14ac:dyDescent="0.35">
      <c r="A94" s="3" t="s">
        <v>1086</v>
      </c>
      <c r="B94" s="3" t="s">
        <v>114</v>
      </c>
      <c r="C94" s="3" t="s">
        <v>1087</v>
      </c>
      <c r="D94" s="3" t="s">
        <v>785</v>
      </c>
      <c r="E94" s="3" t="s">
        <v>1088</v>
      </c>
      <c r="F94" s="3" t="str">
        <f t="shared" si="0"/>
        <v>2020</v>
      </c>
      <c r="G94" s="3" t="s">
        <v>1089</v>
      </c>
      <c r="H94" s="3" t="s">
        <v>778</v>
      </c>
    </row>
    <row r="95" spans="1:8" ht="14.25" customHeight="1" x14ac:dyDescent="0.35">
      <c r="A95" s="3" t="s">
        <v>1090</v>
      </c>
      <c r="B95" s="3" t="s">
        <v>115</v>
      </c>
      <c r="C95" s="3" t="s">
        <v>1091</v>
      </c>
      <c r="D95" s="3" t="s">
        <v>899</v>
      </c>
      <c r="E95" s="3" t="s">
        <v>1092</v>
      </c>
      <c r="F95" s="3" t="str">
        <f t="shared" si="0"/>
        <v>2020</v>
      </c>
      <c r="G95" s="3" t="s">
        <v>1093</v>
      </c>
      <c r="H95" s="3" t="s">
        <v>778</v>
      </c>
    </row>
    <row r="96" spans="1:8" ht="14.25" customHeight="1" x14ac:dyDescent="0.35">
      <c r="A96" s="3" t="s">
        <v>1094</v>
      </c>
      <c r="B96" s="3" t="s">
        <v>116</v>
      </c>
      <c r="C96" s="3" t="s">
        <v>1095</v>
      </c>
      <c r="D96" s="3" t="s">
        <v>781</v>
      </c>
      <c r="E96" s="3" t="s">
        <v>1092</v>
      </c>
      <c r="F96" s="3" t="str">
        <f t="shared" si="0"/>
        <v>2020</v>
      </c>
      <c r="G96" s="3" t="s">
        <v>1096</v>
      </c>
      <c r="H96" s="3" t="s">
        <v>778</v>
      </c>
    </row>
    <row r="97" spans="1:8" ht="14.25" customHeight="1" x14ac:dyDescent="0.35">
      <c r="A97" s="3" t="s">
        <v>1090</v>
      </c>
      <c r="B97" s="3" t="s">
        <v>115</v>
      </c>
      <c r="C97" s="3" t="s">
        <v>1091</v>
      </c>
      <c r="D97" s="3" t="s">
        <v>901</v>
      </c>
      <c r="E97" s="3" t="s">
        <v>1092</v>
      </c>
      <c r="F97" s="3" t="str">
        <f t="shared" si="0"/>
        <v>2020</v>
      </c>
      <c r="G97" s="3" t="s">
        <v>1093</v>
      </c>
      <c r="H97" s="3" t="s">
        <v>778</v>
      </c>
    </row>
    <row r="98" spans="1:8" ht="14.25" customHeight="1" x14ac:dyDescent="0.35">
      <c r="A98" s="3" t="s">
        <v>1097</v>
      </c>
      <c r="B98" s="3" t="s">
        <v>117</v>
      </c>
      <c r="C98" s="3" t="s">
        <v>1098</v>
      </c>
      <c r="D98" s="3" t="s">
        <v>899</v>
      </c>
      <c r="E98" s="3" t="s">
        <v>1099</v>
      </c>
      <c r="F98" s="3" t="str">
        <f t="shared" si="0"/>
        <v>2020</v>
      </c>
      <c r="G98" s="3" t="s">
        <v>1100</v>
      </c>
      <c r="H98" s="3" t="s">
        <v>778</v>
      </c>
    </row>
    <row r="99" spans="1:8" ht="14.25" customHeight="1" x14ac:dyDescent="0.35">
      <c r="A99" s="3" t="s">
        <v>1097</v>
      </c>
      <c r="B99" s="3" t="s">
        <v>117</v>
      </c>
      <c r="C99" s="3" t="s">
        <v>1098</v>
      </c>
      <c r="D99" s="3" t="s">
        <v>901</v>
      </c>
      <c r="E99" s="3" t="s">
        <v>1099</v>
      </c>
      <c r="F99" s="3" t="str">
        <f t="shared" si="0"/>
        <v>2020</v>
      </c>
      <c r="G99" s="3" t="s">
        <v>1100</v>
      </c>
      <c r="H99" s="3" t="s">
        <v>778</v>
      </c>
    </row>
    <row r="100" spans="1:8" ht="14.25" customHeight="1" x14ac:dyDescent="0.35">
      <c r="A100" s="3" t="s">
        <v>1101</v>
      </c>
      <c r="B100" s="3" t="s">
        <v>118</v>
      </c>
      <c r="C100" s="3" t="s">
        <v>1102</v>
      </c>
      <c r="D100" s="3" t="s">
        <v>775</v>
      </c>
      <c r="E100" s="3" t="s">
        <v>1103</v>
      </c>
      <c r="F100" s="3" t="str">
        <f t="shared" si="0"/>
        <v>2020</v>
      </c>
      <c r="G100" s="3" t="s">
        <v>1104</v>
      </c>
      <c r="H100" s="3" t="s">
        <v>806</v>
      </c>
    </row>
    <row r="101" spans="1:8" ht="14.25" customHeight="1" x14ac:dyDescent="0.35">
      <c r="A101" s="3" t="s">
        <v>1105</v>
      </c>
      <c r="B101" s="3" t="s">
        <v>119</v>
      </c>
      <c r="C101" s="3" t="s">
        <v>1106</v>
      </c>
      <c r="D101" s="3" t="s">
        <v>785</v>
      </c>
      <c r="E101" s="3" t="s">
        <v>1107</v>
      </c>
      <c r="F101" s="3" t="str">
        <f t="shared" si="0"/>
        <v>2020</v>
      </c>
      <c r="G101" s="3" t="s">
        <v>1108</v>
      </c>
      <c r="H101" s="3" t="s">
        <v>793</v>
      </c>
    </row>
    <row r="102" spans="1:8" ht="14.25" customHeight="1" x14ac:dyDescent="0.35">
      <c r="A102" s="3" t="s">
        <v>1109</v>
      </c>
      <c r="B102" s="3" t="s">
        <v>120</v>
      </c>
      <c r="C102" s="3" t="s">
        <v>1110</v>
      </c>
      <c r="D102" s="3" t="s">
        <v>899</v>
      </c>
      <c r="E102" s="3" t="s">
        <v>1111</v>
      </c>
      <c r="F102" s="3" t="str">
        <f t="shared" si="0"/>
        <v>2020</v>
      </c>
      <c r="G102" s="3" t="s">
        <v>1112</v>
      </c>
      <c r="H102" s="3" t="s">
        <v>778</v>
      </c>
    </row>
    <row r="103" spans="1:8" ht="14.25" customHeight="1" x14ac:dyDescent="0.35">
      <c r="A103" s="3" t="s">
        <v>1109</v>
      </c>
      <c r="B103" s="3" t="s">
        <v>120</v>
      </c>
      <c r="C103" s="3" t="s">
        <v>1110</v>
      </c>
      <c r="D103" s="3" t="s">
        <v>901</v>
      </c>
      <c r="E103" s="3" t="s">
        <v>1111</v>
      </c>
      <c r="F103" s="3" t="str">
        <f t="shared" si="0"/>
        <v>2020</v>
      </c>
      <c r="G103" s="3" t="s">
        <v>1112</v>
      </c>
      <c r="H103" s="3" t="s">
        <v>778</v>
      </c>
    </row>
    <row r="104" spans="1:8" ht="14.25" customHeight="1" x14ac:dyDescent="0.35">
      <c r="A104" s="3" t="s">
        <v>1113</v>
      </c>
      <c r="B104" s="3" t="s">
        <v>121</v>
      </c>
      <c r="C104" s="3" t="s">
        <v>1114</v>
      </c>
      <c r="D104" s="3" t="s">
        <v>785</v>
      </c>
      <c r="E104" s="3" t="s">
        <v>1115</v>
      </c>
      <c r="F104" s="3" t="str">
        <f t="shared" si="0"/>
        <v>2020</v>
      </c>
      <c r="G104" s="3" t="s">
        <v>1116</v>
      </c>
      <c r="H104" s="3" t="s">
        <v>793</v>
      </c>
    </row>
    <row r="105" spans="1:8" ht="14.25" customHeight="1" x14ac:dyDescent="0.35">
      <c r="A105" s="3" t="s">
        <v>1117</v>
      </c>
      <c r="B105" s="3" t="s">
        <v>122</v>
      </c>
      <c r="C105" s="3" t="s">
        <v>1118</v>
      </c>
      <c r="D105" s="3" t="s">
        <v>790</v>
      </c>
      <c r="E105" s="3" t="s">
        <v>1119</v>
      </c>
      <c r="F105" s="3" t="str">
        <f t="shared" si="0"/>
        <v>2020</v>
      </c>
      <c r="G105" s="3" t="s">
        <v>1120</v>
      </c>
      <c r="H105" s="3" t="s">
        <v>806</v>
      </c>
    </row>
    <row r="106" spans="1:8" ht="14.25" customHeight="1" x14ac:dyDescent="0.35">
      <c r="A106" s="3" t="s">
        <v>1121</v>
      </c>
      <c r="B106" s="3" t="s">
        <v>123</v>
      </c>
      <c r="C106" s="3" t="s">
        <v>1122</v>
      </c>
      <c r="D106" s="3" t="s">
        <v>785</v>
      </c>
      <c r="E106" s="3" t="s">
        <v>1123</v>
      </c>
      <c r="F106" s="3" t="str">
        <f t="shared" si="0"/>
        <v>2020</v>
      </c>
      <c r="G106" s="3" t="s">
        <v>1124</v>
      </c>
      <c r="H106" s="3" t="s">
        <v>793</v>
      </c>
    </row>
    <row r="107" spans="1:8" ht="14.25" customHeight="1" x14ac:dyDescent="0.35">
      <c r="A107" s="3" t="s">
        <v>1125</v>
      </c>
      <c r="B107" s="3" t="s">
        <v>124</v>
      </c>
      <c r="C107" s="3" t="s">
        <v>1126</v>
      </c>
      <c r="D107" s="3" t="s">
        <v>790</v>
      </c>
      <c r="E107" s="3" t="s">
        <v>1127</v>
      </c>
      <c r="F107" s="3" t="str">
        <f t="shared" si="0"/>
        <v>2020</v>
      </c>
      <c r="G107" s="3" t="s">
        <v>1128</v>
      </c>
      <c r="H107" s="3" t="s">
        <v>793</v>
      </c>
    </row>
    <row r="108" spans="1:8" ht="14.25" customHeight="1" x14ac:dyDescent="0.35">
      <c r="A108" s="3" t="s">
        <v>1129</v>
      </c>
      <c r="B108" s="3" t="s">
        <v>125</v>
      </c>
      <c r="C108" s="3" t="s">
        <v>1130</v>
      </c>
      <c r="D108" s="3" t="s">
        <v>790</v>
      </c>
      <c r="E108" s="3" t="s">
        <v>1131</v>
      </c>
      <c r="F108" s="3" t="str">
        <f t="shared" si="0"/>
        <v>2020</v>
      </c>
      <c r="G108" s="3" t="s">
        <v>1132</v>
      </c>
      <c r="H108" s="3" t="s">
        <v>778</v>
      </c>
    </row>
    <row r="109" spans="1:8" ht="14.25" customHeight="1" x14ac:dyDescent="0.35">
      <c r="A109" s="3" t="s">
        <v>1133</v>
      </c>
      <c r="B109" s="3" t="s">
        <v>126</v>
      </c>
      <c r="C109" s="3" t="s">
        <v>1134</v>
      </c>
      <c r="D109" s="3" t="s">
        <v>845</v>
      </c>
      <c r="E109" s="3" t="s">
        <v>1135</v>
      </c>
      <c r="F109" s="3" t="str">
        <f t="shared" si="0"/>
        <v>2020</v>
      </c>
      <c r="G109" s="3" t="s">
        <v>854</v>
      </c>
      <c r="H109" s="3" t="s">
        <v>778</v>
      </c>
    </row>
    <row r="110" spans="1:8" ht="14.25" customHeight="1" x14ac:dyDescent="0.35">
      <c r="A110" s="3" t="s">
        <v>1136</v>
      </c>
      <c r="B110" s="3" t="s">
        <v>127</v>
      </c>
      <c r="C110" s="3" t="s">
        <v>1137</v>
      </c>
      <c r="D110" s="3" t="s">
        <v>845</v>
      </c>
      <c r="E110" s="3" t="s">
        <v>1138</v>
      </c>
      <c r="F110" s="3" t="str">
        <f t="shared" si="0"/>
        <v>2020</v>
      </c>
      <c r="G110" s="3" t="s">
        <v>1139</v>
      </c>
      <c r="H110" s="3" t="s">
        <v>793</v>
      </c>
    </row>
    <row r="111" spans="1:8" ht="14.25" customHeight="1" x14ac:dyDescent="0.35">
      <c r="A111" s="3" t="s">
        <v>1140</v>
      </c>
      <c r="B111" s="3" t="s">
        <v>128</v>
      </c>
      <c r="C111" s="3" t="s">
        <v>1141</v>
      </c>
      <c r="D111" s="3" t="s">
        <v>790</v>
      </c>
      <c r="E111" s="3" t="s">
        <v>1142</v>
      </c>
      <c r="F111" s="3" t="str">
        <f t="shared" si="0"/>
        <v>2019</v>
      </c>
      <c r="G111" s="3" t="s">
        <v>1143</v>
      </c>
      <c r="H111" s="3" t="s">
        <v>778</v>
      </c>
    </row>
    <row r="112" spans="1:8" ht="14.25" customHeight="1" x14ac:dyDescent="0.35">
      <c r="A112" s="3" t="s">
        <v>1144</v>
      </c>
      <c r="B112" s="3" t="s">
        <v>129</v>
      </c>
      <c r="C112" s="3" t="s">
        <v>1145</v>
      </c>
      <c r="D112" s="3" t="s">
        <v>785</v>
      </c>
      <c r="E112" s="3" t="s">
        <v>1146</v>
      </c>
      <c r="F112" s="3" t="str">
        <f t="shared" si="0"/>
        <v>2019</v>
      </c>
      <c r="G112" s="3" t="s">
        <v>1018</v>
      </c>
      <c r="H112" s="3" t="s">
        <v>778</v>
      </c>
    </row>
    <row r="113" spans="1:8" ht="14.25" customHeight="1" x14ac:dyDescent="0.35">
      <c r="A113" s="3" t="s">
        <v>1147</v>
      </c>
      <c r="B113" s="3" t="s">
        <v>130</v>
      </c>
      <c r="C113" s="3" t="s">
        <v>1148</v>
      </c>
      <c r="D113" s="3" t="s">
        <v>878</v>
      </c>
      <c r="E113" s="3" t="s">
        <v>1149</v>
      </c>
      <c r="F113" s="3" t="str">
        <f t="shared" si="0"/>
        <v>2019</v>
      </c>
      <c r="G113" s="3" t="s">
        <v>1150</v>
      </c>
      <c r="H113" s="3" t="s">
        <v>793</v>
      </c>
    </row>
    <row r="114" spans="1:8" ht="14.25" customHeight="1" x14ac:dyDescent="0.35">
      <c r="A114" s="3" t="s">
        <v>1151</v>
      </c>
      <c r="B114" s="3" t="s">
        <v>131</v>
      </c>
      <c r="C114" s="3" t="s">
        <v>1152</v>
      </c>
      <c r="D114" s="3" t="s">
        <v>785</v>
      </c>
      <c r="E114" s="3" t="s">
        <v>1153</v>
      </c>
      <c r="F114" s="3" t="str">
        <f t="shared" si="0"/>
        <v>2019</v>
      </c>
      <c r="G114" s="3" t="s">
        <v>1154</v>
      </c>
      <c r="H114" s="3" t="s">
        <v>778</v>
      </c>
    </row>
    <row r="115" spans="1:8" ht="14.25" customHeight="1" x14ac:dyDescent="0.35">
      <c r="A115" s="3" t="s">
        <v>1155</v>
      </c>
      <c r="B115" s="3" t="s">
        <v>132</v>
      </c>
      <c r="C115" s="3" t="s">
        <v>1156</v>
      </c>
      <c r="D115" s="3" t="s">
        <v>845</v>
      </c>
      <c r="E115" s="3" t="s">
        <v>1153</v>
      </c>
      <c r="F115" s="3" t="str">
        <f t="shared" si="0"/>
        <v>2019</v>
      </c>
      <c r="G115" s="3" t="s">
        <v>1157</v>
      </c>
      <c r="H115" s="3" t="s">
        <v>778</v>
      </c>
    </row>
    <row r="116" spans="1:8" ht="14.25" customHeight="1" x14ac:dyDescent="0.35">
      <c r="A116" s="3" t="s">
        <v>1158</v>
      </c>
      <c r="B116" s="3" t="s">
        <v>133</v>
      </c>
      <c r="C116" s="3" t="s">
        <v>1159</v>
      </c>
      <c r="D116" s="3" t="s">
        <v>845</v>
      </c>
      <c r="E116" s="3" t="s">
        <v>1160</v>
      </c>
      <c r="F116" s="3" t="str">
        <f t="shared" si="0"/>
        <v>2019</v>
      </c>
      <c r="G116" s="3" t="s">
        <v>1161</v>
      </c>
      <c r="H116" s="3" t="s">
        <v>778</v>
      </c>
    </row>
    <row r="117" spans="1:8" ht="14.25" customHeight="1" x14ac:dyDescent="0.35">
      <c r="A117" s="3" t="s">
        <v>1162</v>
      </c>
      <c r="B117" s="3" t="s">
        <v>134</v>
      </c>
      <c r="C117" s="3" t="s">
        <v>1163</v>
      </c>
      <c r="D117" s="3" t="s">
        <v>899</v>
      </c>
      <c r="E117" s="3" t="s">
        <v>1164</v>
      </c>
      <c r="F117" s="3" t="str">
        <f t="shared" si="0"/>
        <v>2019</v>
      </c>
      <c r="G117" s="3" t="s">
        <v>1165</v>
      </c>
      <c r="H117" s="3" t="s">
        <v>793</v>
      </c>
    </row>
    <row r="118" spans="1:8" ht="14.25" customHeight="1" x14ac:dyDescent="0.35">
      <c r="A118" s="3" t="s">
        <v>1162</v>
      </c>
      <c r="B118" s="3" t="s">
        <v>134</v>
      </c>
      <c r="C118" s="3" t="s">
        <v>1163</v>
      </c>
      <c r="D118" s="3" t="s">
        <v>901</v>
      </c>
      <c r="E118" s="3" t="s">
        <v>1164</v>
      </c>
      <c r="F118" s="3" t="str">
        <f t="shared" si="0"/>
        <v>2019</v>
      </c>
      <c r="G118" s="3" t="s">
        <v>1165</v>
      </c>
      <c r="H118" s="3" t="s">
        <v>793</v>
      </c>
    </row>
    <row r="119" spans="1:8" ht="14.25" customHeight="1" x14ac:dyDescent="0.35">
      <c r="A119" s="3" t="s">
        <v>1166</v>
      </c>
      <c r="B119" s="3" t="s">
        <v>135</v>
      </c>
      <c r="C119" s="3" t="s">
        <v>1167</v>
      </c>
      <c r="D119" s="3" t="s">
        <v>899</v>
      </c>
      <c r="E119" s="3" t="s">
        <v>1168</v>
      </c>
      <c r="F119" s="3" t="str">
        <f t="shared" si="0"/>
        <v>2019</v>
      </c>
      <c r="G119" s="3" t="s">
        <v>1169</v>
      </c>
      <c r="H119" s="3" t="s">
        <v>778</v>
      </c>
    </row>
    <row r="120" spans="1:8" ht="14.25" customHeight="1" x14ac:dyDescent="0.35">
      <c r="A120" s="3" t="s">
        <v>1166</v>
      </c>
      <c r="B120" s="3" t="s">
        <v>135</v>
      </c>
      <c r="C120" s="3" t="s">
        <v>1167</v>
      </c>
      <c r="D120" s="3" t="s">
        <v>901</v>
      </c>
      <c r="E120" s="3" t="s">
        <v>1168</v>
      </c>
      <c r="F120" s="3" t="str">
        <f t="shared" si="0"/>
        <v>2019</v>
      </c>
      <c r="G120" s="3" t="s">
        <v>1169</v>
      </c>
      <c r="H120" s="3" t="s">
        <v>778</v>
      </c>
    </row>
    <row r="121" spans="1:8" ht="14.25" customHeight="1" x14ac:dyDescent="0.35">
      <c r="A121" s="3" t="s">
        <v>1170</v>
      </c>
      <c r="B121" s="3" t="s">
        <v>136</v>
      </c>
      <c r="C121" s="3" t="s">
        <v>1171</v>
      </c>
      <c r="D121" s="3" t="s">
        <v>775</v>
      </c>
      <c r="E121" s="3" t="s">
        <v>1172</v>
      </c>
      <c r="F121" s="3" t="str">
        <f t="shared" si="0"/>
        <v>2019</v>
      </c>
      <c r="G121" s="3" t="s">
        <v>1173</v>
      </c>
      <c r="H121" s="3" t="s">
        <v>778</v>
      </c>
    </row>
    <row r="122" spans="1:8" ht="14.25" customHeight="1" x14ac:dyDescent="0.35">
      <c r="A122" s="3" t="s">
        <v>1174</v>
      </c>
      <c r="B122" s="3" t="s">
        <v>137</v>
      </c>
      <c r="C122" s="3" t="s">
        <v>1175</v>
      </c>
      <c r="D122" s="3" t="s">
        <v>785</v>
      </c>
      <c r="E122" s="3" t="s">
        <v>1176</v>
      </c>
      <c r="F122" s="3" t="str">
        <f t="shared" si="0"/>
        <v>2019</v>
      </c>
      <c r="G122" s="3" t="s">
        <v>1177</v>
      </c>
      <c r="H122" s="3" t="s">
        <v>778</v>
      </c>
    </row>
    <row r="123" spans="1:8" ht="14.25" customHeight="1" x14ac:dyDescent="0.35">
      <c r="A123" s="3" t="s">
        <v>1178</v>
      </c>
      <c r="B123" s="3" t="s">
        <v>138</v>
      </c>
      <c r="C123" s="3" t="s">
        <v>1179</v>
      </c>
      <c r="D123" s="3" t="s">
        <v>775</v>
      </c>
      <c r="E123" s="3" t="s">
        <v>1180</v>
      </c>
      <c r="F123" s="3" t="str">
        <f t="shared" si="0"/>
        <v>2019</v>
      </c>
      <c r="G123" s="3" t="s">
        <v>1181</v>
      </c>
      <c r="H123" s="3" t="s">
        <v>793</v>
      </c>
    </row>
    <row r="124" spans="1:8" ht="14.25" customHeight="1" x14ac:dyDescent="0.35">
      <c r="A124" s="3" t="s">
        <v>1182</v>
      </c>
      <c r="B124" s="3" t="s">
        <v>139</v>
      </c>
      <c r="C124" s="3" t="s">
        <v>1183</v>
      </c>
      <c r="D124" s="3" t="s">
        <v>828</v>
      </c>
      <c r="E124" s="3" t="s">
        <v>1180</v>
      </c>
      <c r="F124" s="3" t="str">
        <f t="shared" si="0"/>
        <v>2019</v>
      </c>
      <c r="G124" s="3" t="s">
        <v>1184</v>
      </c>
      <c r="H124" s="3" t="s">
        <v>778</v>
      </c>
    </row>
    <row r="125" spans="1:8" ht="14.25" customHeight="1" x14ac:dyDescent="0.35">
      <c r="A125" s="3" t="s">
        <v>1185</v>
      </c>
      <c r="B125" s="3" t="s">
        <v>140</v>
      </c>
      <c r="C125" s="3" t="s">
        <v>1186</v>
      </c>
      <c r="D125" s="3" t="s">
        <v>836</v>
      </c>
      <c r="E125" s="3" t="s">
        <v>1187</v>
      </c>
      <c r="F125" s="3" t="str">
        <f t="shared" si="0"/>
        <v>2019</v>
      </c>
      <c r="G125" s="3" t="s">
        <v>1188</v>
      </c>
      <c r="H125" s="3" t="s">
        <v>778</v>
      </c>
    </row>
    <row r="126" spans="1:8" ht="14.25" customHeight="1" x14ac:dyDescent="0.35">
      <c r="A126" s="3" t="s">
        <v>1189</v>
      </c>
      <c r="B126" s="3" t="s">
        <v>141</v>
      </c>
      <c r="C126" s="3" t="s">
        <v>1190</v>
      </c>
      <c r="D126" s="3" t="s">
        <v>828</v>
      </c>
      <c r="E126" s="3" t="s">
        <v>1187</v>
      </c>
      <c r="F126" s="3" t="str">
        <f t="shared" si="0"/>
        <v>2019</v>
      </c>
      <c r="G126" s="3" t="s">
        <v>1191</v>
      </c>
      <c r="H126" s="3" t="s">
        <v>778</v>
      </c>
    </row>
    <row r="127" spans="1:8" ht="14.25" customHeight="1" x14ac:dyDescent="0.35">
      <c r="A127" s="3" t="s">
        <v>1192</v>
      </c>
      <c r="B127" s="3" t="s">
        <v>142</v>
      </c>
      <c r="C127" s="3" t="s">
        <v>1193</v>
      </c>
      <c r="D127" s="3" t="s">
        <v>775</v>
      </c>
      <c r="E127" s="3" t="s">
        <v>1194</v>
      </c>
      <c r="F127" s="3" t="str">
        <f t="shared" si="0"/>
        <v>2019</v>
      </c>
      <c r="G127" s="3" t="s">
        <v>1195</v>
      </c>
      <c r="H127" s="3" t="s">
        <v>778</v>
      </c>
    </row>
    <row r="128" spans="1:8" ht="14.25" customHeight="1" x14ac:dyDescent="0.35">
      <c r="A128" s="3" t="s">
        <v>1196</v>
      </c>
      <c r="B128" s="3" t="s">
        <v>143</v>
      </c>
      <c r="C128" s="3" t="s">
        <v>1197</v>
      </c>
      <c r="D128" s="3" t="s">
        <v>899</v>
      </c>
      <c r="E128" s="3" t="s">
        <v>1194</v>
      </c>
      <c r="F128" s="3" t="str">
        <f t="shared" si="0"/>
        <v>2019</v>
      </c>
      <c r="G128" s="3" t="s">
        <v>1198</v>
      </c>
      <c r="H128" s="3" t="s">
        <v>793</v>
      </c>
    </row>
    <row r="129" spans="1:8" ht="14.25" customHeight="1" x14ac:dyDescent="0.35">
      <c r="A129" s="3" t="s">
        <v>1199</v>
      </c>
      <c r="B129" s="3" t="s">
        <v>144</v>
      </c>
      <c r="C129" s="3" t="s">
        <v>1200</v>
      </c>
      <c r="D129" s="3" t="s">
        <v>781</v>
      </c>
      <c r="E129" s="3" t="s">
        <v>1194</v>
      </c>
      <c r="F129" s="3" t="str">
        <f t="shared" si="0"/>
        <v>2019</v>
      </c>
      <c r="G129" s="3" t="s">
        <v>1201</v>
      </c>
      <c r="H129" s="3" t="s">
        <v>793</v>
      </c>
    </row>
    <row r="130" spans="1:8" ht="14.25" customHeight="1" x14ac:dyDescent="0.35">
      <c r="A130" s="3" t="s">
        <v>1202</v>
      </c>
      <c r="B130" s="3" t="s">
        <v>145</v>
      </c>
      <c r="C130" s="3" t="s">
        <v>1203</v>
      </c>
      <c r="D130" s="3" t="s">
        <v>781</v>
      </c>
      <c r="E130" s="3" t="s">
        <v>1194</v>
      </c>
      <c r="F130" s="3" t="str">
        <f t="shared" si="0"/>
        <v>2019</v>
      </c>
      <c r="G130" s="3" t="s">
        <v>1204</v>
      </c>
      <c r="H130" s="3" t="s">
        <v>1205</v>
      </c>
    </row>
    <row r="131" spans="1:8" ht="14.25" customHeight="1" x14ac:dyDescent="0.35">
      <c r="A131" s="3" t="s">
        <v>1196</v>
      </c>
      <c r="B131" s="3" t="s">
        <v>143</v>
      </c>
      <c r="C131" s="3" t="s">
        <v>1197</v>
      </c>
      <c r="D131" s="3" t="s">
        <v>901</v>
      </c>
      <c r="E131" s="3" t="s">
        <v>1194</v>
      </c>
      <c r="F131" s="3" t="str">
        <f t="shared" si="0"/>
        <v>2019</v>
      </c>
      <c r="G131" s="3" t="s">
        <v>1198</v>
      </c>
      <c r="H131" s="3" t="s">
        <v>793</v>
      </c>
    </row>
    <row r="132" spans="1:8" ht="14.25" customHeight="1" x14ac:dyDescent="0.35">
      <c r="A132" s="3" t="s">
        <v>1206</v>
      </c>
      <c r="B132" s="3" t="s">
        <v>146</v>
      </c>
      <c r="C132" s="3" t="s">
        <v>1207</v>
      </c>
      <c r="D132" s="3" t="s">
        <v>845</v>
      </c>
      <c r="E132" s="3" t="s">
        <v>1208</v>
      </c>
      <c r="F132" s="3" t="str">
        <f t="shared" si="0"/>
        <v>2019</v>
      </c>
      <c r="G132" s="3" t="s">
        <v>1209</v>
      </c>
      <c r="H132" s="3" t="s">
        <v>778</v>
      </c>
    </row>
    <row r="133" spans="1:8" ht="14.25" customHeight="1" x14ac:dyDescent="0.35">
      <c r="A133" s="3" t="s">
        <v>1210</v>
      </c>
      <c r="B133" s="3" t="s">
        <v>147</v>
      </c>
      <c r="C133" s="3" t="s">
        <v>1211</v>
      </c>
      <c r="D133" s="3" t="s">
        <v>878</v>
      </c>
      <c r="E133" s="3" t="s">
        <v>1212</v>
      </c>
      <c r="F133" s="3" t="str">
        <f t="shared" si="0"/>
        <v>2019</v>
      </c>
      <c r="G133" s="3" t="s">
        <v>1213</v>
      </c>
      <c r="H133" s="3" t="s">
        <v>778</v>
      </c>
    </row>
    <row r="134" spans="1:8" ht="14.25" customHeight="1" x14ac:dyDescent="0.35">
      <c r="A134" s="3" t="s">
        <v>1214</v>
      </c>
      <c r="B134" s="3" t="s">
        <v>148</v>
      </c>
      <c r="C134" s="3" t="s">
        <v>1215</v>
      </c>
      <c r="D134" s="3" t="s">
        <v>845</v>
      </c>
      <c r="E134" s="3" t="s">
        <v>1216</v>
      </c>
      <c r="F134" s="3" t="str">
        <f t="shared" si="0"/>
        <v>2019</v>
      </c>
      <c r="G134" s="3" t="s">
        <v>1217</v>
      </c>
      <c r="H134" s="3" t="s">
        <v>793</v>
      </c>
    </row>
    <row r="135" spans="1:8" ht="14.25" customHeight="1" x14ac:dyDescent="0.35">
      <c r="A135" s="3" t="s">
        <v>1218</v>
      </c>
      <c r="B135" s="3" t="s">
        <v>149</v>
      </c>
      <c r="C135" s="3" t="s">
        <v>1219</v>
      </c>
      <c r="D135" s="3" t="s">
        <v>785</v>
      </c>
      <c r="E135" s="3" t="s">
        <v>1220</v>
      </c>
      <c r="F135" s="3" t="str">
        <f t="shared" si="0"/>
        <v>2019</v>
      </c>
      <c r="G135" s="3" t="s">
        <v>1221</v>
      </c>
      <c r="H135" s="3" t="s">
        <v>778</v>
      </c>
    </row>
    <row r="136" spans="1:8" ht="14.25" customHeight="1" x14ac:dyDescent="0.35">
      <c r="A136" s="3" t="s">
        <v>1222</v>
      </c>
      <c r="B136" s="3" t="s">
        <v>150</v>
      </c>
      <c r="C136" s="3" t="s">
        <v>1223</v>
      </c>
      <c r="D136" s="3" t="s">
        <v>899</v>
      </c>
      <c r="E136" s="3" t="s">
        <v>1220</v>
      </c>
      <c r="F136" s="3" t="str">
        <f t="shared" si="0"/>
        <v>2019</v>
      </c>
      <c r="G136" s="3" t="s">
        <v>1224</v>
      </c>
      <c r="H136" s="3" t="s">
        <v>778</v>
      </c>
    </row>
    <row r="137" spans="1:8" ht="14.25" customHeight="1" x14ac:dyDescent="0.35">
      <c r="A137" s="3" t="s">
        <v>1222</v>
      </c>
      <c r="B137" s="3" t="s">
        <v>150</v>
      </c>
      <c r="C137" s="3" t="s">
        <v>1223</v>
      </c>
      <c r="D137" s="3" t="s">
        <v>901</v>
      </c>
      <c r="E137" s="3" t="s">
        <v>1220</v>
      </c>
      <c r="F137" s="3" t="str">
        <f t="shared" si="0"/>
        <v>2019</v>
      </c>
      <c r="G137" s="3" t="s">
        <v>1224</v>
      </c>
      <c r="H137" s="3" t="s">
        <v>778</v>
      </c>
    </row>
    <row r="138" spans="1:8" ht="14.25" customHeight="1" x14ac:dyDescent="0.35">
      <c r="A138" s="3" t="s">
        <v>1225</v>
      </c>
      <c r="B138" s="3" t="s">
        <v>151</v>
      </c>
      <c r="C138" s="3" t="s">
        <v>1226</v>
      </c>
      <c r="D138" s="3" t="s">
        <v>775</v>
      </c>
      <c r="E138" s="3" t="s">
        <v>1227</v>
      </c>
      <c r="F138" s="3" t="str">
        <f t="shared" si="0"/>
        <v>2019</v>
      </c>
      <c r="G138" s="3" t="s">
        <v>1228</v>
      </c>
      <c r="H138" s="3" t="s">
        <v>793</v>
      </c>
    </row>
    <row r="139" spans="1:8" ht="14.25" customHeight="1" x14ac:dyDescent="0.35">
      <c r="A139" s="3" t="s">
        <v>1229</v>
      </c>
      <c r="B139" s="3" t="s">
        <v>152</v>
      </c>
      <c r="C139" s="3" t="s">
        <v>1230</v>
      </c>
      <c r="D139" s="3" t="s">
        <v>828</v>
      </c>
      <c r="E139" s="3" t="s">
        <v>1227</v>
      </c>
      <c r="F139" s="3" t="str">
        <f t="shared" si="0"/>
        <v>2019</v>
      </c>
      <c r="G139" s="3" t="s">
        <v>1173</v>
      </c>
      <c r="H139" s="3" t="s">
        <v>778</v>
      </c>
    </row>
    <row r="140" spans="1:8" ht="15" customHeight="1" x14ac:dyDescent="0.35">
      <c r="A140" s="3" t="s">
        <v>1231</v>
      </c>
      <c r="B140" s="3" t="s">
        <v>153</v>
      </c>
      <c r="C140" s="3" t="s">
        <v>1232</v>
      </c>
      <c r="D140" s="3" t="s">
        <v>899</v>
      </c>
      <c r="E140" s="3" t="s">
        <v>1233</v>
      </c>
      <c r="F140" s="3" t="str">
        <f t="shared" si="0"/>
        <v>2019</v>
      </c>
      <c r="G140" s="3" t="s">
        <v>1234</v>
      </c>
      <c r="H140" s="3" t="s">
        <v>778</v>
      </c>
    </row>
    <row r="141" spans="1:8" ht="14.25" customHeight="1" x14ac:dyDescent="0.35">
      <c r="A141" s="3" t="s">
        <v>1231</v>
      </c>
      <c r="B141" s="3" t="s">
        <v>153</v>
      </c>
      <c r="C141" s="3" t="s">
        <v>1232</v>
      </c>
      <c r="D141" s="3" t="s">
        <v>901</v>
      </c>
      <c r="E141" s="3" t="s">
        <v>1233</v>
      </c>
      <c r="F141" s="3" t="str">
        <f t="shared" si="0"/>
        <v>2019</v>
      </c>
      <c r="G141" s="3" t="s">
        <v>1234</v>
      </c>
      <c r="H141" s="3" t="s">
        <v>778</v>
      </c>
    </row>
    <row r="142" spans="1:8" ht="14.25" customHeight="1" x14ac:dyDescent="0.35">
      <c r="A142" s="3" t="s">
        <v>1235</v>
      </c>
      <c r="B142" s="3" t="s">
        <v>154</v>
      </c>
      <c r="C142" s="3" t="s">
        <v>1236</v>
      </c>
      <c r="D142" s="3" t="s">
        <v>899</v>
      </c>
      <c r="E142" s="3" t="s">
        <v>1237</v>
      </c>
      <c r="F142" s="3" t="str">
        <f t="shared" si="0"/>
        <v>2019</v>
      </c>
      <c r="G142" s="3" t="s">
        <v>1238</v>
      </c>
      <c r="H142" s="3" t="s">
        <v>778</v>
      </c>
    </row>
    <row r="143" spans="1:8" ht="14.25" customHeight="1" x14ac:dyDescent="0.35">
      <c r="A143" s="3" t="s">
        <v>1235</v>
      </c>
      <c r="B143" s="3" t="s">
        <v>154</v>
      </c>
      <c r="C143" s="3" t="s">
        <v>1236</v>
      </c>
      <c r="D143" s="3" t="s">
        <v>901</v>
      </c>
      <c r="E143" s="3" t="s">
        <v>1237</v>
      </c>
      <c r="F143" s="3" t="str">
        <f t="shared" si="0"/>
        <v>2019</v>
      </c>
      <c r="G143" s="3" t="s">
        <v>1238</v>
      </c>
      <c r="H143" s="3" t="s">
        <v>778</v>
      </c>
    </row>
    <row r="144" spans="1:8" ht="14.25" customHeight="1" x14ac:dyDescent="0.35">
      <c r="A144" s="3" t="s">
        <v>1239</v>
      </c>
      <c r="B144" s="3" t="s">
        <v>155</v>
      </c>
      <c r="C144" s="3" t="s">
        <v>1240</v>
      </c>
      <c r="D144" s="3" t="s">
        <v>845</v>
      </c>
      <c r="E144" s="3" t="s">
        <v>1241</v>
      </c>
      <c r="F144" s="3" t="str">
        <f t="shared" si="0"/>
        <v>2019</v>
      </c>
      <c r="G144" s="3" t="s">
        <v>1242</v>
      </c>
      <c r="H144" s="3" t="s">
        <v>793</v>
      </c>
    </row>
    <row r="145" spans="1:8" ht="14.25" customHeight="1" x14ac:dyDescent="0.35">
      <c r="A145" s="3" t="s">
        <v>1243</v>
      </c>
      <c r="B145" s="3" t="s">
        <v>156</v>
      </c>
      <c r="C145" s="3" t="s">
        <v>1244</v>
      </c>
      <c r="D145" s="3" t="s">
        <v>775</v>
      </c>
      <c r="E145" s="3" t="s">
        <v>1245</v>
      </c>
      <c r="F145" s="3" t="str">
        <f t="shared" si="0"/>
        <v>2019</v>
      </c>
      <c r="G145" s="3" t="s">
        <v>1246</v>
      </c>
      <c r="H145" s="3" t="s">
        <v>778</v>
      </c>
    </row>
    <row r="146" spans="1:8" ht="14.25" customHeight="1" x14ac:dyDescent="0.35">
      <c r="A146" s="3" t="s">
        <v>1247</v>
      </c>
      <c r="B146" s="3" t="s">
        <v>157</v>
      </c>
      <c r="C146" s="3" t="s">
        <v>1248</v>
      </c>
      <c r="D146" s="3" t="s">
        <v>775</v>
      </c>
      <c r="E146" s="3" t="s">
        <v>1249</v>
      </c>
      <c r="F146" s="3" t="str">
        <f t="shared" si="0"/>
        <v>2019</v>
      </c>
      <c r="G146" s="3" t="s">
        <v>1250</v>
      </c>
      <c r="H146" s="3" t="s">
        <v>778</v>
      </c>
    </row>
    <row r="147" spans="1:8" ht="14.25" customHeight="1" x14ac:dyDescent="0.35">
      <c r="A147" s="3" t="s">
        <v>1251</v>
      </c>
      <c r="B147" s="3" t="s">
        <v>158</v>
      </c>
      <c r="C147" s="3" t="s">
        <v>1252</v>
      </c>
      <c r="D147" s="3" t="s">
        <v>845</v>
      </c>
      <c r="E147" s="3" t="s">
        <v>1253</v>
      </c>
      <c r="F147" s="3" t="str">
        <f t="shared" si="0"/>
        <v>2019</v>
      </c>
      <c r="G147" s="3" t="s">
        <v>1254</v>
      </c>
      <c r="H147" s="3" t="s">
        <v>778</v>
      </c>
    </row>
    <row r="148" spans="1:8" ht="14.25" customHeight="1" x14ac:dyDescent="0.35">
      <c r="A148" s="3" t="s">
        <v>1255</v>
      </c>
      <c r="B148" s="3" t="s">
        <v>159</v>
      </c>
      <c r="C148" s="3" t="s">
        <v>1256</v>
      </c>
      <c r="D148" s="3" t="s">
        <v>819</v>
      </c>
      <c r="E148" s="3" t="s">
        <v>1257</v>
      </c>
      <c r="F148" s="3" t="str">
        <f t="shared" si="0"/>
        <v>2019</v>
      </c>
      <c r="G148" s="3" t="s">
        <v>1258</v>
      </c>
      <c r="H148" s="3" t="s">
        <v>778</v>
      </c>
    </row>
    <row r="149" spans="1:8" ht="14.25" customHeight="1" x14ac:dyDescent="0.35">
      <c r="A149" s="3" t="s">
        <v>1259</v>
      </c>
      <c r="B149" s="3" t="s">
        <v>160</v>
      </c>
      <c r="C149" s="3" t="s">
        <v>1260</v>
      </c>
      <c r="D149" s="3" t="s">
        <v>878</v>
      </c>
      <c r="E149" s="3" t="s">
        <v>1261</v>
      </c>
      <c r="F149" s="3" t="str">
        <f t="shared" si="0"/>
        <v>2019</v>
      </c>
      <c r="G149" s="3" t="s">
        <v>1262</v>
      </c>
      <c r="H149" s="3" t="s">
        <v>778</v>
      </c>
    </row>
    <row r="150" spans="1:8" ht="14.25" customHeight="1" x14ac:dyDescent="0.35">
      <c r="A150" s="3" t="s">
        <v>1263</v>
      </c>
      <c r="B150" s="3" t="s">
        <v>161</v>
      </c>
      <c r="C150" s="3" t="s">
        <v>1264</v>
      </c>
      <c r="D150" s="3" t="s">
        <v>899</v>
      </c>
      <c r="E150" s="3" t="s">
        <v>1265</v>
      </c>
      <c r="F150" s="3" t="str">
        <f t="shared" si="0"/>
        <v>2019</v>
      </c>
      <c r="G150" s="3" t="s">
        <v>1266</v>
      </c>
      <c r="H150" s="3" t="s">
        <v>778</v>
      </c>
    </row>
    <row r="151" spans="1:8" ht="14.25" customHeight="1" x14ac:dyDescent="0.35">
      <c r="A151" s="3" t="s">
        <v>1263</v>
      </c>
      <c r="B151" s="3" t="s">
        <v>161</v>
      </c>
      <c r="C151" s="3" t="s">
        <v>1264</v>
      </c>
      <c r="D151" s="3" t="s">
        <v>901</v>
      </c>
      <c r="E151" s="3" t="s">
        <v>1265</v>
      </c>
      <c r="F151" s="3" t="str">
        <f t="shared" si="0"/>
        <v>2019</v>
      </c>
      <c r="G151" s="3" t="s">
        <v>1266</v>
      </c>
      <c r="H151" s="3" t="s">
        <v>778</v>
      </c>
    </row>
    <row r="152" spans="1:8" ht="14.25" customHeight="1" x14ac:dyDescent="0.35">
      <c r="A152" s="3" t="s">
        <v>1267</v>
      </c>
      <c r="B152" s="3" t="s">
        <v>162</v>
      </c>
      <c r="C152" s="3" t="s">
        <v>1268</v>
      </c>
      <c r="D152" s="3" t="s">
        <v>775</v>
      </c>
      <c r="E152" s="3" t="s">
        <v>1269</v>
      </c>
      <c r="F152" s="3" t="str">
        <f t="shared" si="0"/>
        <v>2019</v>
      </c>
      <c r="G152" s="3" t="s">
        <v>1270</v>
      </c>
      <c r="H152" s="3" t="s">
        <v>778</v>
      </c>
    </row>
    <row r="153" spans="1:8" ht="14.25" customHeight="1" x14ac:dyDescent="0.35">
      <c r="A153" s="3" t="s">
        <v>1271</v>
      </c>
      <c r="B153" s="3" t="s">
        <v>163</v>
      </c>
      <c r="C153" s="3" t="s">
        <v>1272</v>
      </c>
      <c r="D153" s="3" t="s">
        <v>775</v>
      </c>
      <c r="E153" s="3" t="s">
        <v>1273</v>
      </c>
      <c r="F153" s="3" t="str">
        <f t="shared" si="0"/>
        <v>2019</v>
      </c>
      <c r="G153" s="3" t="s">
        <v>1274</v>
      </c>
      <c r="H153" s="3" t="s">
        <v>778</v>
      </c>
    </row>
    <row r="154" spans="1:8" ht="14.25" customHeight="1" x14ac:dyDescent="0.35">
      <c r="A154" s="3" t="s">
        <v>1275</v>
      </c>
      <c r="B154" s="3" t="s">
        <v>164</v>
      </c>
      <c r="C154" s="3" t="s">
        <v>1276</v>
      </c>
      <c r="D154" s="3" t="s">
        <v>775</v>
      </c>
      <c r="E154" s="3" t="s">
        <v>1277</v>
      </c>
      <c r="F154" s="3" t="str">
        <f t="shared" si="0"/>
        <v>2019</v>
      </c>
      <c r="G154" s="3" t="s">
        <v>1278</v>
      </c>
      <c r="H154" s="3" t="s">
        <v>778</v>
      </c>
    </row>
    <row r="155" spans="1:8" ht="14.25" customHeight="1" x14ac:dyDescent="0.35">
      <c r="A155" s="3" t="s">
        <v>1279</v>
      </c>
      <c r="B155" s="3" t="s">
        <v>165</v>
      </c>
      <c r="C155" s="3" t="s">
        <v>1280</v>
      </c>
      <c r="D155" s="3" t="s">
        <v>775</v>
      </c>
      <c r="E155" s="3" t="s">
        <v>1277</v>
      </c>
      <c r="F155" s="3" t="str">
        <f t="shared" si="0"/>
        <v>2019</v>
      </c>
      <c r="G155" s="3" t="s">
        <v>1281</v>
      </c>
      <c r="H155" s="3" t="s">
        <v>778</v>
      </c>
    </row>
    <row r="156" spans="1:8" ht="14.25" customHeight="1" x14ac:dyDescent="0.35">
      <c r="A156" s="3" t="s">
        <v>1282</v>
      </c>
      <c r="B156" s="3" t="s">
        <v>166</v>
      </c>
      <c r="C156" s="3" t="s">
        <v>1283</v>
      </c>
      <c r="D156" s="3" t="s">
        <v>828</v>
      </c>
      <c r="E156" s="3" t="s">
        <v>1284</v>
      </c>
      <c r="F156" s="3" t="str">
        <f t="shared" si="0"/>
        <v>2019</v>
      </c>
      <c r="G156" s="3" t="s">
        <v>1285</v>
      </c>
      <c r="H156" s="3" t="s">
        <v>778</v>
      </c>
    </row>
    <row r="157" spans="1:8" ht="14.25" customHeight="1" x14ac:dyDescent="0.35">
      <c r="A157" s="3" t="s">
        <v>1286</v>
      </c>
      <c r="B157" s="3" t="s">
        <v>167</v>
      </c>
      <c r="C157" s="3" t="s">
        <v>1287</v>
      </c>
      <c r="D157" s="3" t="s">
        <v>836</v>
      </c>
      <c r="E157" s="3" t="s">
        <v>1288</v>
      </c>
      <c r="F157" s="3" t="str">
        <f t="shared" si="0"/>
        <v>2019</v>
      </c>
      <c r="G157" s="3" t="s">
        <v>1289</v>
      </c>
      <c r="H157" s="3" t="s">
        <v>793</v>
      </c>
    </row>
    <row r="158" spans="1:8" ht="14.25" customHeight="1" x14ac:dyDescent="0.35">
      <c r="A158" s="3" t="s">
        <v>1290</v>
      </c>
      <c r="B158" s="3" t="s">
        <v>168</v>
      </c>
      <c r="C158" s="3" t="s">
        <v>1291</v>
      </c>
      <c r="D158" s="3" t="s">
        <v>781</v>
      </c>
      <c r="E158" s="3" t="s">
        <v>1292</v>
      </c>
      <c r="F158" s="3" t="str">
        <f t="shared" si="0"/>
        <v>2019</v>
      </c>
      <c r="G158" s="3" t="s">
        <v>1293</v>
      </c>
      <c r="H158" s="3" t="s">
        <v>778</v>
      </c>
    </row>
    <row r="159" spans="1:8" ht="14.25" customHeight="1" x14ac:dyDescent="0.35">
      <c r="A159" s="3" t="s">
        <v>1294</v>
      </c>
      <c r="B159" s="3" t="s">
        <v>169</v>
      </c>
      <c r="C159" s="3" t="s">
        <v>1295</v>
      </c>
      <c r="D159" s="3" t="s">
        <v>845</v>
      </c>
      <c r="E159" s="3" t="s">
        <v>1296</v>
      </c>
      <c r="F159" s="3" t="str">
        <f t="shared" si="0"/>
        <v>2019</v>
      </c>
      <c r="G159" s="3" t="s">
        <v>1297</v>
      </c>
      <c r="H159" s="3" t="s">
        <v>778</v>
      </c>
    </row>
    <row r="160" spans="1:8" ht="14.25" customHeight="1" x14ac:dyDescent="0.35">
      <c r="A160" s="3" t="s">
        <v>1298</v>
      </c>
      <c r="B160" s="3" t="s">
        <v>170</v>
      </c>
      <c r="C160" s="3" t="s">
        <v>1299</v>
      </c>
      <c r="D160" s="3" t="s">
        <v>785</v>
      </c>
      <c r="E160" s="3" t="s">
        <v>1300</v>
      </c>
      <c r="F160" s="3" t="str">
        <f t="shared" si="0"/>
        <v>2019</v>
      </c>
      <c r="G160" s="3" t="s">
        <v>1301</v>
      </c>
      <c r="H160" s="3" t="s">
        <v>793</v>
      </c>
    </row>
    <row r="161" spans="1:8" ht="14.25" customHeight="1" x14ac:dyDescent="0.35">
      <c r="A161" s="3" t="s">
        <v>1302</v>
      </c>
      <c r="B161" s="3" t="s">
        <v>171</v>
      </c>
      <c r="C161" s="3" t="s">
        <v>1303</v>
      </c>
      <c r="D161" s="3" t="s">
        <v>785</v>
      </c>
      <c r="E161" s="3" t="s">
        <v>1304</v>
      </c>
      <c r="F161" s="3" t="str">
        <f t="shared" si="0"/>
        <v>2019</v>
      </c>
      <c r="G161" s="3" t="s">
        <v>1305</v>
      </c>
      <c r="H161" s="3" t="s">
        <v>778</v>
      </c>
    </row>
    <row r="162" spans="1:8" ht="14.25" customHeight="1" x14ac:dyDescent="0.35">
      <c r="A162" s="3" t="s">
        <v>1306</v>
      </c>
      <c r="B162" s="3" t="s">
        <v>172</v>
      </c>
      <c r="C162" s="3" t="s">
        <v>1307</v>
      </c>
      <c r="D162" s="3" t="s">
        <v>790</v>
      </c>
      <c r="E162" s="3" t="s">
        <v>1308</v>
      </c>
      <c r="F162" s="3" t="str">
        <f t="shared" si="0"/>
        <v>2019</v>
      </c>
      <c r="G162" s="3" t="s">
        <v>1309</v>
      </c>
      <c r="H162" s="3" t="s">
        <v>778</v>
      </c>
    </row>
    <row r="163" spans="1:8" ht="14.25" customHeight="1" x14ac:dyDescent="0.35">
      <c r="A163" s="3" t="s">
        <v>1310</v>
      </c>
      <c r="B163" s="3" t="s">
        <v>173</v>
      </c>
      <c r="C163" s="3" t="s">
        <v>1311</v>
      </c>
      <c r="D163" s="3" t="s">
        <v>845</v>
      </c>
      <c r="E163" s="3" t="s">
        <v>1312</v>
      </c>
      <c r="F163" s="3" t="str">
        <f t="shared" si="0"/>
        <v>2019</v>
      </c>
      <c r="G163" s="3" t="s">
        <v>1018</v>
      </c>
      <c r="H163" s="3" t="s">
        <v>778</v>
      </c>
    </row>
    <row r="164" spans="1:8" ht="14.25" customHeight="1" x14ac:dyDescent="0.35">
      <c r="A164" s="3" t="s">
        <v>1313</v>
      </c>
      <c r="B164" s="3" t="s">
        <v>174</v>
      </c>
      <c r="C164" s="3" t="s">
        <v>1314</v>
      </c>
      <c r="D164" s="3" t="s">
        <v>785</v>
      </c>
      <c r="E164" s="3" t="s">
        <v>1315</v>
      </c>
      <c r="F164" s="3" t="str">
        <f t="shared" si="0"/>
        <v>2019</v>
      </c>
      <c r="G164" s="3" t="s">
        <v>1011</v>
      </c>
      <c r="H164" s="3" t="s">
        <v>778</v>
      </c>
    </row>
    <row r="165" spans="1:8" ht="14.25" customHeight="1" x14ac:dyDescent="0.35">
      <c r="A165" s="3" t="s">
        <v>1316</v>
      </c>
      <c r="B165" s="3" t="s">
        <v>175</v>
      </c>
      <c r="C165" s="3" t="s">
        <v>1317</v>
      </c>
      <c r="D165" s="3" t="s">
        <v>785</v>
      </c>
      <c r="E165" s="3" t="s">
        <v>1315</v>
      </c>
      <c r="F165" s="3" t="str">
        <f t="shared" si="0"/>
        <v>2019</v>
      </c>
      <c r="G165" s="3" t="s">
        <v>1318</v>
      </c>
      <c r="H165" s="3" t="s">
        <v>793</v>
      </c>
    </row>
    <row r="166" spans="1:8" ht="14.25" customHeight="1" x14ac:dyDescent="0.35">
      <c r="A166" s="3" t="s">
        <v>1319</v>
      </c>
      <c r="B166" s="3" t="s">
        <v>176</v>
      </c>
      <c r="C166" s="3" t="s">
        <v>1320</v>
      </c>
      <c r="D166" s="3" t="s">
        <v>899</v>
      </c>
      <c r="E166" s="3" t="s">
        <v>1321</v>
      </c>
      <c r="F166" s="3" t="str">
        <f t="shared" si="0"/>
        <v>2019</v>
      </c>
      <c r="G166" s="3" t="s">
        <v>1322</v>
      </c>
      <c r="H166" s="3" t="s">
        <v>1323</v>
      </c>
    </row>
    <row r="167" spans="1:8" ht="14.25" customHeight="1" x14ac:dyDescent="0.35">
      <c r="A167" s="3" t="s">
        <v>1319</v>
      </c>
      <c r="B167" s="3" t="s">
        <v>176</v>
      </c>
      <c r="C167" s="3" t="s">
        <v>1320</v>
      </c>
      <c r="D167" s="3" t="s">
        <v>901</v>
      </c>
      <c r="E167" s="3" t="s">
        <v>1321</v>
      </c>
      <c r="F167" s="3" t="str">
        <f t="shared" si="0"/>
        <v>2019</v>
      </c>
      <c r="G167" s="3" t="s">
        <v>1322</v>
      </c>
      <c r="H167" s="3" t="s">
        <v>1323</v>
      </c>
    </row>
    <row r="168" spans="1:8" ht="14.25" customHeight="1" x14ac:dyDescent="0.35">
      <c r="A168" s="3" t="s">
        <v>1324</v>
      </c>
      <c r="B168" s="3" t="s">
        <v>177</v>
      </c>
      <c r="C168" s="3" t="s">
        <v>1325</v>
      </c>
      <c r="D168" s="3" t="s">
        <v>775</v>
      </c>
      <c r="E168" s="3" t="s">
        <v>1326</v>
      </c>
      <c r="F168" s="3" t="str">
        <f t="shared" si="0"/>
        <v>2019</v>
      </c>
      <c r="G168" s="3" t="s">
        <v>1327</v>
      </c>
      <c r="H168" s="3" t="s">
        <v>778</v>
      </c>
    </row>
    <row r="169" spans="1:8" ht="14.25" customHeight="1" x14ac:dyDescent="0.35">
      <c r="A169" s="3" t="s">
        <v>1328</v>
      </c>
      <c r="B169" s="3" t="s">
        <v>178</v>
      </c>
      <c r="C169" s="3" t="s">
        <v>1329</v>
      </c>
      <c r="D169" s="3" t="s">
        <v>781</v>
      </c>
      <c r="E169" s="3" t="s">
        <v>1330</v>
      </c>
      <c r="F169" s="3" t="str">
        <f t="shared" si="0"/>
        <v>2018</v>
      </c>
      <c r="G169" s="3" t="s">
        <v>1331</v>
      </c>
      <c r="H169" s="3" t="s">
        <v>778</v>
      </c>
    </row>
    <row r="170" spans="1:8" ht="14.25" customHeight="1" x14ac:dyDescent="0.35">
      <c r="A170" s="3" t="s">
        <v>1332</v>
      </c>
      <c r="B170" s="3" t="s">
        <v>179</v>
      </c>
      <c r="C170" s="3" t="s">
        <v>1333</v>
      </c>
      <c r="D170" s="3" t="s">
        <v>790</v>
      </c>
      <c r="E170" s="3" t="s">
        <v>1334</v>
      </c>
      <c r="F170" s="3" t="str">
        <f t="shared" si="0"/>
        <v>2018</v>
      </c>
      <c r="G170" s="3" t="s">
        <v>1335</v>
      </c>
      <c r="H170" s="3" t="s">
        <v>778</v>
      </c>
    </row>
    <row r="171" spans="1:8" ht="14.25" customHeight="1" x14ac:dyDescent="0.35">
      <c r="A171" s="3" t="s">
        <v>1336</v>
      </c>
      <c r="B171" s="3" t="s">
        <v>180</v>
      </c>
      <c r="C171" s="3" t="s">
        <v>1337</v>
      </c>
      <c r="D171" s="3" t="s">
        <v>775</v>
      </c>
      <c r="E171" s="3" t="s">
        <v>1338</v>
      </c>
      <c r="F171" s="3" t="str">
        <f t="shared" si="0"/>
        <v>2018</v>
      </c>
      <c r="G171" s="3" t="s">
        <v>1339</v>
      </c>
      <c r="H171" s="3" t="s">
        <v>793</v>
      </c>
    </row>
    <row r="172" spans="1:8" ht="14.25" customHeight="1" x14ac:dyDescent="0.35">
      <c r="A172" s="3" t="s">
        <v>1340</v>
      </c>
      <c r="B172" s="3" t="s">
        <v>181</v>
      </c>
      <c r="C172" s="3" t="s">
        <v>1341</v>
      </c>
      <c r="D172" s="3" t="s">
        <v>899</v>
      </c>
      <c r="E172" s="3" t="s">
        <v>1342</v>
      </c>
      <c r="F172" s="3" t="str">
        <f t="shared" si="0"/>
        <v>2018</v>
      </c>
      <c r="G172" s="3" t="s">
        <v>1343</v>
      </c>
      <c r="H172" s="3" t="s">
        <v>778</v>
      </c>
    </row>
    <row r="173" spans="1:8" ht="14.25" customHeight="1" x14ac:dyDescent="0.35">
      <c r="A173" s="3" t="s">
        <v>1340</v>
      </c>
      <c r="B173" s="3" t="s">
        <v>181</v>
      </c>
      <c r="C173" s="3" t="s">
        <v>1341</v>
      </c>
      <c r="D173" s="3" t="s">
        <v>901</v>
      </c>
      <c r="E173" s="3" t="s">
        <v>1342</v>
      </c>
      <c r="F173" s="3" t="str">
        <f t="shared" si="0"/>
        <v>2018</v>
      </c>
      <c r="G173" s="3" t="s">
        <v>1343</v>
      </c>
      <c r="H173" s="3" t="s">
        <v>778</v>
      </c>
    </row>
    <row r="174" spans="1:8" ht="14.25" customHeight="1" x14ac:dyDescent="0.35">
      <c r="A174" s="3" t="s">
        <v>1344</v>
      </c>
      <c r="B174" s="3" t="s">
        <v>182</v>
      </c>
      <c r="C174" s="3" t="s">
        <v>1345</v>
      </c>
      <c r="D174" s="3" t="s">
        <v>836</v>
      </c>
      <c r="E174" s="3" t="s">
        <v>1346</v>
      </c>
      <c r="F174" s="3" t="str">
        <f t="shared" si="0"/>
        <v>2018</v>
      </c>
      <c r="G174" s="3" t="s">
        <v>1347</v>
      </c>
      <c r="H174" s="3" t="s">
        <v>778</v>
      </c>
    </row>
    <row r="175" spans="1:8" ht="14.25" customHeight="1" x14ac:dyDescent="0.35">
      <c r="A175" s="3" t="s">
        <v>1348</v>
      </c>
      <c r="B175" s="3" t="s">
        <v>183</v>
      </c>
      <c r="C175" s="3" t="s">
        <v>1349</v>
      </c>
      <c r="D175" s="3" t="s">
        <v>785</v>
      </c>
      <c r="E175" s="3" t="s">
        <v>1346</v>
      </c>
      <c r="F175" s="3" t="str">
        <f t="shared" si="0"/>
        <v>2018</v>
      </c>
      <c r="G175" s="3" t="s">
        <v>1350</v>
      </c>
      <c r="H175" s="3" t="s">
        <v>778</v>
      </c>
    </row>
    <row r="176" spans="1:8" ht="14.25" customHeight="1" x14ac:dyDescent="0.35">
      <c r="A176" s="3" t="s">
        <v>1351</v>
      </c>
      <c r="B176" s="3" t="s">
        <v>184</v>
      </c>
      <c r="C176" s="3" t="s">
        <v>1352</v>
      </c>
      <c r="D176" s="3" t="s">
        <v>836</v>
      </c>
      <c r="E176" s="3" t="s">
        <v>1353</v>
      </c>
      <c r="F176" s="3" t="str">
        <f t="shared" si="0"/>
        <v>2018</v>
      </c>
      <c r="G176" s="3" t="s">
        <v>1177</v>
      </c>
      <c r="H176" s="3" t="s">
        <v>778</v>
      </c>
    </row>
    <row r="177" spans="1:8" ht="14.25" customHeight="1" x14ac:dyDescent="0.35">
      <c r="A177" s="3" t="s">
        <v>1354</v>
      </c>
      <c r="B177" s="3" t="s">
        <v>185</v>
      </c>
      <c r="C177" s="3" t="s">
        <v>1355</v>
      </c>
      <c r="D177" s="3" t="s">
        <v>836</v>
      </c>
      <c r="E177" s="3" t="s">
        <v>1356</v>
      </c>
      <c r="F177" s="3" t="str">
        <f t="shared" si="0"/>
        <v>2018</v>
      </c>
      <c r="G177" s="3" t="s">
        <v>1096</v>
      </c>
      <c r="H177" s="3" t="s">
        <v>778</v>
      </c>
    </row>
    <row r="178" spans="1:8" ht="14.25" customHeight="1" x14ac:dyDescent="0.35">
      <c r="A178" s="3" t="s">
        <v>1357</v>
      </c>
      <c r="B178" s="3" t="s">
        <v>186</v>
      </c>
      <c r="C178" s="3" t="s">
        <v>1358</v>
      </c>
      <c r="D178" s="3" t="s">
        <v>828</v>
      </c>
      <c r="E178" s="3" t="s">
        <v>1359</v>
      </c>
      <c r="F178" s="3" t="str">
        <f t="shared" si="0"/>
        <v>2018</v>
      </c>
      <c r="G178" s="3" t="s">
        <v>1360</v>
      </c>
      <c r="H178" s="3" t="s">
        <v>778</v>
      </c>
    </row>
    <row r="179" spans="1:8" ht="14.25" customHeight="1" x14ac:dyDescent="0.35">
      <c r="A179" s="3" t="s">
        <v>1361</v>
      </c>
      <c r="B179" s="3" t="s">
        <v>187</v>
      </c>
      <c r="C179" s="3" t="s">
        <v>1362</v>
      </c>
      <c r="D179" s="3" t="s">
        <v>775</v>
      </c>
      <c r="E179" s="3" t="s">
        <v>1363</v>
      </c>
      <c r="F179" s="3" t="str">
        <f t="shared" si="0"/>
        <v>2018</v>
      </c>
      <c r="G179" s="3" t="s">
        <v>1364</v>
      </c>
      <c r="H179" s="3" t="s">
        <v>793</v>
      </c>
    </row>
    <row r="180" spans="1:8" ht="14.25" customHeight="1" x14ac:dyDescent="0.35">
      <c r="A180" s="3" t="s">
        <v>1365</v>
      </c>
      <c r="B180" s="3" t="s">
        <v>188</v>
      </c>
      <c r="C180" s="3" t="s">
        <v>1366</v>
      </c>
      <c r="D180" s="3" t="s">
        <v>775</v>
      </c>
      <c r="E180" s="3" t="s">
        <v>1367</v>
      </c>
      <c r="F180" s="3" t="str">
        <f t="shared" si="0"/>
        <v>2018</v>
      </c>
      <c r="G180" s="3" t="s">
        <v>1368</v>
      </c>
      <c r="H180" s="3" t="s">
        <v>793</v>
      </c>
    </row>
    <row r="181" spans="1:8" ht="14.25" customHeight="1" x14ac:dyDescent="0.35">
      <c r="A181" s="3" t="s">
        <v>1369</v>
      </c>
      <c r="B181" s="3" t="s">
        <v>189</v>
      </c>
      <c r="C181" s="3" t="s">
        <v>1370</v>
      </c>
      <c r="D181" s="3" t="s">
        <v>828</v>
      </c>
      <c r="E181" s="3" t="s">
        <v>1367</v>
      </c>
      <c r="F181" s="3" t="str">
        <f t="shared" si="0"/>
        <v>2018</v>
      </c>
      <c r="G181" s="3" t="s">
        <v>1371</v>
      </c>
      <c r="H181" s="3" t="s">
        <v>778</v>
      </c>
    </row>
    <row r="182" spans="1:8" ht="14.25" customHeight="1" x14ac:dyDescent="0.35">
      <c r="A182" s="3" t="s">
        <v>1372</v>
      </c>
      <c r="B182" s="3" t="s">
        <v>190</v>
      </c>
      <c r="C182" s="3" t="s">
        <v>1373</v>
      </c>
      <c r="D182" s="3" t="s">
        <v>845</v>
      </c>
      <c r="E182" s="3" t="s">
        <v>1367</v>
      </c>
      <c r="F182" s="3" t="str">
        <f t="shared" si="0"/>
        <v>2018</v>
      </c>
      <c r="G182" s="3" t="s">
        <v>1374</v>
      </c>
      <c r="H182" s="3" t="s">
        <v>778</v>
      </c>
    </row>
    <row r="183" spans="1:8" ht="14.25" customHeight="1" x14ac:dyDescent="0.35">
      <c r="A183" s="3" t="s">
        <v>1375</v>
      </c>
      <c r="B183" s="3" t="s">
        <v>191</v>
      </c>
      <c r="C183" s="3" t="s">
        <v>1376</v>
      </c>
      <c r="D183" s="3" t="s">
        <v>781</v>
      </c>
      <c r="E183" s="3" t="s">
        <v>1377</v>
      </c>
      <c r="F183" s="3" t="str">
        <f t="shared" si="0"/>
        <v>2018</v>
      </c>
      <c r="G183" s="3" t="s">
        <v>1378</v>
      </c>
      <c r="H183" s="3" t="s">
        <v>793</v>
      </c>
    </row>
    <row r="184" spans="1:8" ht="14.25" customHeight="1" x14ac:dyDescent="0.35">
      <c r="A184" s="3" t="s">
        <v>1379</v>
      </c>
      <c r="B184" s="3" t="s">
        <v>192</v>
      </c>
      <c r="C184" s="3" t="s">
        <v>1380</v>
      </c>
      <c r="D184" s="3" t="s">
        <v>878</v>
      </c>
      <c r="E184" s="3" t="s">
        <v>1381</v>
      </c>
      <c r="F184" s="3" t="str">
        <f t="shared" si="0"/>
        <v>2018</v>
      </c>
      <c r="G184" s="3" t="s">
        <v>1382</v>
      </c>
      <c r="H184" s="3" t="s">
        <v>793</v>
      </c>
    </row>
    <row r="185" spans="1:8" ht="14.25" customHeight="1" x14ac:dyDescent="0.35">
      <c r="A185" s="3" t="s">
        <v>1383</v>
      </c>
      <c r="B185" s="3" t="s">
        <v>193</v>
      </c>
      <c r="C185" s="3" t="s">
        <v>1384</v>
      </c>
      <c r="D185" s="3" t="s">
        <v>845</v>
      </c>
      <c r="E185" s="3" t="s">
        <v>1381</v>
      </c>
      <c r="F185" s="3" t="str">
        <f t="shared" si="0"/>
        <v>2018</v>
      </c>
      <c r="G185" s="3" t="s">
        <v>1385</v>
      </c>
      <c r="H185" s="3" t="s">
        <v>778</v>
      </c>
    </row>
    <row r="186" spans="1:8" ht="14.25" customHeight="1" x14ac:dyDescent="0.35">
      <c r="A186" s="3" t="s">
        <v>1386</v>
      </c>
      <c r="B186" s="3" t="s">
        <v>194</v>
      </c>
      <c r="C186" s="3" t="s">
        <v>1387</v>
      </c>
      <c r="D186" s="3" t="s">
        <v>878</v>
      </c>
      <c r="E186" s="3" t="s">
        <v>1388</v>
      </c>
      <c r="F186" s="3" t="str">
        <f t="shared" si="0"/>
        <v>2018</v>
      </c>
      <c r="G186" s="3" t="s">
        <v>1389</v>
      </c>
      <c r="H186" s="3" t="s">
        <v>793</v>
      </c>
    </row>
    <row r="187" spans="1:8" ht="14.25" customHeight="1" x14ac:dyDescent="0.35">
      <c r="A187" s="3" t="s">
        <v>1390</v>
      </c>
      <c r="B187" s="3" t="s">
        <v>195</v>
      </c>
      <c r="C187" s="3" t="s">
        <v>1391</v>
      </c>
      <c r="D187" s="3" t="s">
        <v>790</v>
      </c>
      <c r="E187" s="3" t="s">
        <v>1388</v>
      </c>
      <c r="F187" s="3" t="str">
        <f t="shared" si="0"/>
        <v>2018</v>
      </c>
      <c r="G187" s="3" t="s">
        <v>1392</v>
      </c>
      <c r="H187" s="3" t="s">
        <v>793</v>
      </c>
    </row>
    <row r="188" spans="1:8" ht="14.25" customHeight="1" x14ac:dyDescent="0.35">
      <c r="A188" s="3" t="s">
        <v>1393</v>
      </c>
      <c r="B188" s="3" t="s">
        <v>196</v>
      </c>
      <c r="C188" s="3" t="s">
        <v>1394</v>
      </c>
      <c r="D188" s="3" t="s">
        <v>899</v>
      </c>
      <c r="E188" s="3" t="s">
        <v>1388</v>
      </c>
      <c r="F188" s="3" t="str">
        <f t="shared" si="0"/>
        <v>2018</v>
      </c>
      <c r="G188" s="3" t="s">
        <v>1395</v>
      </c>
      <c r="H188" s="3" t="s">
        <v>778</v>
      </c>
    </row>
    <row r="189" spans="1:8" ht="14.25" customHeight="1" x14ac:dyDescent="0.35">
      <c r="A189" s="3" t="s">
        <v>1393</v>
      </c>
      <c r="B189" s="3" t="s">
        <v>196</v>
      </c>
      <c r="C189" s="3" t="s">
        <v>1394</v>
      </c>
      <c r="D189" s="3" t="s">
        <v>901</v>
      </c>
      <c r="E189" s="3" t="s">
        <v>1388</v>
      </c>
      <c r="F189" s="3" t="str">
        <f t="shared" si="0"/>
        <v>2018</v>
      </c>
      <c r="G189" s="3" t="s">
        <v>1395</v>
      </c>
      <c r="H189" s="3" t="s">
        <v>778</v>
      </c>
    </row>
    <row r="190" spans="1:8" ht="14.25" customHeight="1" x14ac:dyDescent="0.35">
      <c r="A190" s="3" t="s">
        <v>1396</v>
      </c>
      <c r="B190" s="3" t="s">
        <v>197</v>
      </c>
      <c r="C190" s="3" t="s">
        <v>1397</v>
      </c>
      <c r="D190" s="3" t="s">
        <v>781</v>
      </c>
      <c r="E190" s="3" t="s">
        <v>1398</v>
      </c>
      <c r="F190" s="3" t="str">
        <f t="shared" si="0"/>
        <v>2018</v>
      </c>
      <c r="G190" s="3" t="s">
        <v>1399</v>
      </c>
      <c r="H190" s="3" t="s">
        <v>793</v>
      </c>
    </row>
    <row r="191" spans="1:8" ht="14.25" customHeight="1" x14ac:dyDescent="0.35">
      <c r="A191" s="3" t="s">
        <v>1400</v>
      </c>
      <c r="B191" s="3" t="s">
        <v>198</v>
      </c>
      <c r="C191" s="3" t="s">
        <v>1401</v>
      </c>
      <c r="D191" s="3" t="s">
        <v>899</v>
      </c>
      <c r="E191" s="3" t="s">
        <v>1402</v>
      </c>
      <c r="F191" s="3" t="str">
        <f t="shared" si="0"/>
        <v>2018</v>
      </c>
      <c r="G191" s="3" t="s">
        <v>1403</v>
      </c>
      <c r="H191" s="3" t="s">
        <v>778</v>
      </c>
    </row>
    <row r="192" spans="1:8" ht="14.25" customHeight="1" x14ac:dyDescent="0.35">
      <c r="A192" s="3" t="s">
        <v>1404</v>
      </c>
      <c r="B192" s="3" t="s">
        <v>199</v>
      </c>
      <c r="C192" s="3" t="s">
        <v>1405</v>
      </c>
      <c r="D192" s="3" t="s">
        <v>845</v>
      </c>
      <c r="E192" s="3" t="s">
        <v>1402</v>
      </c>
      <c r="F192" s="3" t="str">
        <f t="shared" si="0"/>
        <v>2018</v>
      </c>
      <c r="G192" s="3" t="s">
        <v>1406</v>
      </c>
      <c r="H192" s="3" t="s">
        <v>793</v>
      </c>
    </row>
    <row r="193" spans="1:8" ht="14.25" customHeight="1" x14ac:dyDescent="0.35">
      <c r="A193" s="3" t="s">
        <v>1400</v>
      </c>
      <c r="B193" s="3" t="s">
        <v>198</v>
      </c>
      <c r="C193" s="3" t="s">
        <v>1401</v>
      </c>
      <c r="D193" s="3" t="s">
        <v>901</v>
      </c>
      <c r="E193" s="3" t="s">
        <v>1402</v>
      </c>
      <c r="F193" s="3" t="str">
        <f t="shared" si="0"/>
        <v>2018</v>
      </c>
      <c r="G193" s="3" t="s">
        <v>1403</v>
      </c>
      <c r="H193" s="3" t="s">
        <v>778</v>
      </c>
    </row>
    <row r="194" spans="1:8" ht="14.25" customHeight="1" x14ac:dyDescent="0.35">
      <c r="A194" s="3" t="s">
        <v>1407</v>
      </c>
      <c r="B194" s="3" t="s">
        <v>200</v>
      </c>
      <c r="C194" s="3" t="s">
        <v>1408</v>
      </c>
      <c r="D194" s="3" t="s">
        <v>775</v>
      </c>
      <c r="E194" s="3" t="s">
        <v>1409</v>
      </c>
      <c r="F194" s="3" t="str">
        <f t="shared" si="0"/>
        <v>2018</v>
      </c>
      <c r="G194" s="3" t="s">
        <v>1410</v>
      </c>
      <c r="H194" s="3" t="s">
        <v>778</v>
      </c>
    </row>
    <row r="195" spans="1:8" ht="14.25" customHeight="1" x14ac:dyDescent="0.35">
      <c r="A195" s="3" t="s">
        <v>1411</v>
      </c>
      <c r="B195" s="3" t="s">
        <v>201</v>
      </c>
      <c r="C195" s="3" t="s">
        <v>1412</v>
      </c>
      <c r="D195" s="3" t="s">
        <v>899</v>
      </c>
      <c r="E195" s="3" t="s">
        <v>1409</v>
      </c>
      <c r="F195" s="3" t="str">
        <f t="shared" si="0"/>
        <v>2018</v>
      </c>
      <c r="G195" s="3" t="s">
        <v>1413</v>
      </c>
      <c r="H195" s="3" t="s">
        <v>778</v>
      </c>
    </row>
    <row r="196" spans="1:8" ht="14.25" customHeight="1" x14ac:dyDescent="0.35">
      <c r="A196" s="3" t="s">
        <v>1411</v>
      </c>
      <c r="B196" s="3" t="s">
        <v>201</v>
      </c>
      <c r="C196" s="3" t="s">
        <v>1412</v>
      </c>
      <c r="D196" s="3" t="s">
        <v>901</v>
      </c>
      <c r="E196" s="3" t="s">
        <v>1409</v>
      </c>
      <c r="F196" s="3" t="str">
        <f t="shared" si="0"/>
        <v>2018</v>
      </c>
      <c r="G196" s="3" t="s">
        <v>1413</v>
      </c>
      <c r="H196" s="3" t="s">
        <v>778</v>
      </c>
    </row>
    <row r="197" spans="1:8" ht="14.25" customHeight="1" x14ac:dyDescent="0.35">
      <c r="A197" s="3" t="s">
        <v>1414</v>
      </c>
      <c r="B197" s="3" t="s">
        <v>202</v>
      </c>
      <c r="C197" s="3" t="s">
        <v>1415</v>
      </c>
      <c r="D197" s="3" t="s">
        <v>775</v>
      </c>
      <c r="E197" s="3" t="s">
        <v>1416</v>
      </c>
      <c r="F197" s="3" t="str">
        <f t="shared" si="0"/>
        <v>2018</v>
      </c>
      <c r="G197" s="3" t="s">
        <v>1417</v>
      </c>
      <c r="H197" s="3" t="s">
        <v>778</v>
      </c>
    </row>
    <row r="198" spans="1:8" ht="14.25" customHeight="1" x14ac:dyDescent="0.35">
      <c r="A198" s="3" t="s">
        <v>1418</v>
      </c>
      <c r="B198" s="3" t="s">
        <v>203</v>
      </c>
      <c r="C198" s="3" t="s">
        <v>1419</v>
      </c>
      <c r="D198" s="3" t="s">
        <v>785</v>
      </c>
      <c r="E198" s="3" t="s">
        <v>1416</v>
      </c>
      <c r="F198" s="3" t="str">
        <f t="shared" si="0"/>
        <v>2018</v>
      </c>
      <c r="G198" s="3" t="s">
        <v>1420</v>
      </c>
      <c r="H198" s="3" t="s">
        <v>793</v>
      </c>
    </row>
    <row r="199" spans="1:8" ht="14.25" customHeight="1" x14ac:dyDescent="0.35">
      <c r="A199" s="3" t="s">
        <v>1421</v>
      </c>
      <c r="B199" s="3" t="s">
        <v>204</v>
      </c>
      <c r="C199" s="3" t="s">
        <v>1422</v>
      </c>
      <c r="D199" s="3" t="s">
        <v>899</v>
      </c>
      <c r="E199" s="3" t="s">
        <v>1423</v>
      </c>
      <c r="F199" s="3" t="str">
        <f t="shared" si="0"/>
        <v>2018</v>
      </c>
      <c r="G199" s="3" t="s">
        <v>1424</v>
      </c>
      <c r="H199" s="3" t="s">
        <v>778</v>
      </c>
    </row>
    <row r="200" spans="1:8" ht="14.25" customHeight="1" x14ac:dyDescent="0.35">
      <c r="A200" s="3" t="s">
        <v>1421</v>
      </c>
      <c r="B200" s="3" t="s">
        <v>204</v>
      </c>
      <c r="C200" s="3" t="s">
        <v>1422</v>
      </c>
      <c r="D200" s="3" t="s">
        <v>901</v>
      </c>
      <c r="E200" s="3" t="s">
        <v>1423</v>
      </c>
      <c r="F200" s="3" t="str">
        <f t="shared" si="0"/>
        <v>2018</v>
      </c>
      <c r="G200" s="3" t="s">
        <v>1424</v>
      </c>
      <c r="H200" s="3" t="s">
        <v>778</v>
      </c>
    </row>
    <row r="201" spans="1:8" ht="14.25" customHeight="1" x14ac:dyDescent="0.35">
      <c r="A201" s="3" t="s">
        <v>1425</v>
      </c>
      <c r="B201" s="3" t="s">
        <v>205</v>
      </c>
      <c r="C201" s="3" t="s">
        <v>1426</v>
      </c>
      <c r="D201" s="3" t="s">
        <v>790</v>
      </c>
      <c r="E201" s="3" t="s">
        <v>1427</v>
      </c>
      <c r="F201" s="3" t="str">
        <f t="shared" si="0"/>
        <v>2018</v>
      </c>
      <c r="G201" s="3" t="s">
        <v>1428</v>
      </c>
      <c r="H201" s="3" t="s">
        <v>778</v>
      </c>
    </row>
    <row r="202" spans="1:8" ht="14.25" customHeight="1" x14ac:dyDescent="0.35">
      <c r="A202" s="3" t="s">
        <v>1429</v>
      </c>
      <c r="B202" s="3" t="s">
        <v>206</v>
      </c>
      <c r="C202" s="3" t="s">
        <v>1430</v>
      </c>
      <c r="D202" s="3" t="s">
        <v>828</v>
      </c>
      <c r="E202" s="3" t="s">
        <v>1431</v>
      </c>
      <c r="F202" s="3" t="str">
        <f t="shared" si="0"/>
        <v>2018</v>
      </c>
      <c r="G202" s="3" t="s">
        <v>1432</v>
      </c>
      <c r="H202" s="3" t="s">
        <v>778</v>
      </c>
    </row>
    <row r="203" spans="1:8" ht="14.25" customHeight="1" x14ac:dyDescent="0.35">
      <c r="A203" s="3" t="s">
        <v>1433</v>
      </c>
      <c r="B203" s="3" t="s">
        <v>207</v>
      </c>
      <c r="C203" s="3" t="s">
        <v>1434</v>
      </c>
      <c r="D203" s="3" t="s">
        <v>775</v>
      </c>
      <c r="E203" s="3" t="s">
        <v>1435</v>
      </c>
      <c r="F203" s="3" t="str">
        <f t="shared" si="0"/>
        <v>2018</v>
      </c>
      <c r="G203" s="3" t="s">
        <v>1436</v>
      </c>
      <c r="H203" s="3" t="s">
        <v>778</v>
      </c>
    </row>
    <row r="204" spans="1:8" ht="14.25" customHeight="1" x14ac:dyDescent="0.35">
      <c r="A204" s="3" t="s">
        <v>1437</v>
      </c>
      <c r="B204" s="3" t="s">
        <v>208</v>
      </c>
      <c r="C204" s="3" t="s">
        <v>1438</v>
      </c>
      <c r="D204" s="3" t="s">
        <v>775</v>
      </c>
      <c r="E204" s="3" t="s">
        <v>1439</v>
      </c>
      <c r="F204" s="3" t="str">
        <f t="shared" si="0"/>
        <v>2018</v>
      </c>
      <c r="G204" s="3" t="s">
        <v>1440</v>
      </c>
      <c r="H204" s="3" t="s">
        <v>778</v>
      </c>
    </row>
    <row r="205" spans="1:8" ht="14.25" customHeight="1" x14ac:dyDescent="0.35">
      <c r="A205" s="3" t="s">
        <v>1441</v>
      </c>
      <c r="B205" s="3" t="s">
        <v>209</v>
      </c>
      <c r="C205" s="3" t="s">
        <v>1442</v>
      </c>
      <c r="D205" s="3" t="s">
        <v>785</v>
      </c>
      <c r="E205" s="3" t="s">
        <v>1439</v>
      </c>
      <c r="F205" s="3" t="str">
        <f t="shared" si="0"/>
        <v>2018</v>
      </c>
      <c r="G205" s="3" t="s">
        <v>1443</v>
      </c>
      <c r="H205" s="3" t="s">
        <v>793</v>
      </c>
    </row>
    <row r="206" spans="1:8" ht="14.25" customHeight="1" x14ac:dyDescent="0.35">
      <c r="A206" s="3" t="s">
        <v>1444</v>
      </c>
      <c r="B206" s="3" t="s">
        <v>210</v>
      </c>
      <c r="C206" s="3" t="s">
        <v>1445</v>
      </c>
      <c r="D206" s="3" t="s">
        <v>828</v>
      </c>
      <c r="E206" s="3" t="s">
        <v>1446</v>
      </c>
      <c r="F206" s="3" t="str">
        <f t="shared" si="0"/>
        <v>2018</v>
      </c>
      <c r="G206" s="3" t="s">
        <v>1447</v>
      </c>
      <c r="H206" s="3" t="s">
        <v>793</v>
      </c>
    </row>
    <row r="207" spans="1:8" ht="14.25" customHeight="1" x14ac:dyDescent="0.35">
      <c r="A207" s="3" t="s">
        <v>1448</v>
      </c>
      <c r="B207" s="3" t="s">
        <v>211</v>
      </c>
      <c r="C207" s="3" t="s">
        <v>1449</v>
      </c>
      <c r="D207" s="3" t="s">
        <v>836</v>
      </c>
      <c r="E207" s="3" t="s">
        <v>1450</v>
      </c>
      <c r="F207" s="3" t="str">
        <f t="shared" si="0"/>
        <v>2018</v>
      </c>
      <c r="G207" s="3" t="s">
        <v>1451</v>
      </c>
      <c r="H207" s="3" t="s">
        <v>778</v>
      </c>
    </row>
    <row r="208" spans="1:8" ht="14.25" customHeight="1" x14ac:dyDescent="0.35">
      <c r="A208" s="3" t="s">
        <v>1452</v>
      </c>
      <c r="B208" s="3" t="s">
        <v>212</v>
      </c>
      <c r="C208" s="3" t="s">
        <v>1453</v>
      </c>
      <c r="D208" s="3" t="s">
        <v>819</v>
      </c>
      <c r="E208" s="3" t="s">
        <v>1454</v>
      </c>
      <c r="F208" s="3" t="str">
        <f t="shared" si="0"/>
        <v>2018</v>
      </c>
      <c r="G208" s="3" t="s">
        <v>1455</v>
      </c>
      <c r="H208" s="3" t="s">
        <v>778</v>
      </c>
    </row>
    <row r="209" spans="1:8" ht="14.25" customHeight="1" x14ac:dyDescent="0.35">
      <c r="A209" s="3" t="s">
        <v>1456</v>
      </c>
      <c r="B209" s="3" t="s">
        <v>213</v>
      </c>
      <c r="C209" s="3" t="s">
        <v>1457</v>
      </c>
      <c r="D209" s="3" t="s">
        <v>785</v>
      </c>
      <c r="E209" s="3" t="s">
        <v>1458</v>
      </c>
      <c r="F209" s="3" t="str">
        <f t="shared" si="0"/>
        <v>2018</v>
      </c>
      <c r="G209" s="3" t="s">
        <v>1459</v>
      </c>
      <c r="H209" s="3" t="s">
        <v>778</v>
      </c>
    </row>
    <row r="210" spans="1:8" ht="14.25" customHeight="1" x14ac:dyDescent="0.35">
      <c r="A210" s="3" t="s">
        <v>1460</v>
      </c>
      <c r="B210" s="3" t="s">
        <v>214</v>
      </c>
      <c r="C210" s="3" t="s">
        <v>1461</v>
      </c>
      <c r="D210" s="3" t="s">
        <v>878</v>
      </c>
      <c r="E210" s="3" t="s">
        <v>1462</v>
      </c>
      <c r="F210" s="3" t="str">
        <f t="shared" si="0"/>
        <v>2018</v>
      </c>
      <c r="G210" s="3" t="s">
        <v>1018</v>
      </c>
      <c r="H210" s="3" t="s">
        <v>778</v>
      </c>
    </row>
    <row r="211" spans="1:8" ht="14.25" customHeight="1" x14ac:dyDescent="0.35">
      <c r="A211" s="3" t="s">
        <v>1463</v>
      </c>
      <c r="B211" s="3" t="s">
        <v>215</v>
      </c>
      <c r="C211" s="3" t="s">
        <v>1464</v>
      </c>
      <c r="D211" s="3" t="s">
        <v>819</v>
      </c>
      <c r="E211" s="3" t="s">
        <v>1465</v>
      </c>
      <c r="F211" s="3" t="str">
        <f t="shared" si="0"/>
        <v>2018</v>
      </c>
      <c r="G211" s="3" t="s">
        <v>1466</v>
      </c>
      <c r="H211" s="3" t="s">
        <v>793</v>
      </c>
    </row>
    <row r="212" spans="1:8" ht="14.25" customHeight="1" x14ac:dyDescent="0.35">
      <c r="A212" s="3" t="s">
        <v>1467</v>
      </c>
      <c r="B212" s="3" t="s">
        <v>216</v>
      </c>
      <c r="C212" s="3" t="s">
        <v>1468</v>
      </c>
      <c r="D212" s="3" t="s">
        <v>781</v>
      </c>
      <c r="E212" s="3" t="s">
        <v>1469</v>
      </c>
      <c r="F212" s="3" t="str">
        <f t="shared" si="0"/>
        <v>2018</v>
      </c>
      <c r="G212" s="3" t="s">
        <v>1470</v>
      </c>
      <c r="H212" s="3" t="s">
        <v>778</v>
      </c>
    </row>
    <row r="213" spans="1:8" ht="14.25" customHeight="1" x14ac:dyDescent="0.35">
      <c r="A213" s="3" t="s">
        <v>1471</v>
      </c>
      <c r="B213" s="3" t="s">
        <v>217</v>
      </c>
      <c r="C213" s="3" t="s">
        <v>1472</v>
      </c>
      <c r="D213" s="3" t="s">
        <v>775</v>
      </c>
      <c r="E213" s="3" t="s">
        <v>1473</v>
      </c>
      <c r="F213" s="3" t="str">
        <f t="shared" si="0"/>
        <v>2018</v>
      </c>
      <c r="G213" s="3" t="s">
        <v>1474</v>
      </c>
      <c r="H213" s="3" t="s">
        <v>778</v>
      </c>
    </row>
    <row r="214" spans="1:8" ht="14.25" customHeight="1" x14ac:dyDescent="0.35">
      <c r="A214" s="3" t="s">
        <v>1475</v>
      </c>
      <c r="B214" s="3" t="s">
        <v>218</v>
      </c>
      <c r="C214" s="3" t="s">
        <v>1476</v>
      </c>
      <c r="D214" s="3" t="s">
        <v>785</v>
      </c>
      <c r="E214" s="3" t="s">
        <v>1473</v>
      </c>
      <c r="F214" s="3" t="str">
        <f t="shared" si="0"/>
        <v>2018</v>
      </c>
      <c r="G214" s="3" t="s">
        <v>1477</v>
      </c>
      <c r="H214" s="3" t="s">
        <v>778</v>
      </c>
    </row>
    <row r="215" spans="1:8" ht="14.25" customHeight="1" x14ac:dyDescent="0.35">
      <c r="A215" s="3" t="s">
        <v>1478</v>
      </c>
      <c r="B215" s="3" t="s">
        <v>219</v>
      </c>
      <c r="C215" s="3" t="s">
        <v>1479</v>
      </c>
      <c r="D215" s="3" t="s">
        <v>899</v>
      </c>
      <c r="E215" s="3" t="s">
        <v>1480</v>
      </c>
      <c r="F215" s="3" t="str">
        <f t="shared" si="0"/>
        <v>2018</v>
      </c>
      <c r="G215" s="3" t="s">
        <v>1481</v>
      </c>
      <c r="H215" s="3" t="s">
        <v>778</v>
      </c>
    </row>
    <row r="216" spans="1:8" ht="14.25" customHeight="1" x14ac:dyDescent="0.35">
      <c r="A216" s="3" t="s">
        <v>1478</v>
      </c>
      <c r="B216" s="3" t="s">
        <v>219</v>
      </c>
      <c r="C216" s="3" t="s">
        <v>1479</v>
      </c>
      <c r="D216" s="3" t="s">
        <v>901</v>
      </c>
      <c r="E216" s="3" t="s">
        <v>1480</v>
      </c>
      <c r="F216" s="3" t="str">
        <f t="shared" si="0"/>
        <v>2018</v>
      </c>
      <c r="G216" s="3" t="s">
        <v>1481</v>
      </c>
      <c r="H216" s="3" t="s">
        <v>778</v>
      </c>
    </row>
    <row r="217" spans="1:8" ht="14.25" customHeight="1" x14ac:dyDescent="0.35">
      <c r="A217" s="3" t="s">
        <v>1482</v>
      </c>
      <c r="B217" s="3" t="s">
        <v>220</v>
      </c>
      <c r="C217" s="3" t="s">
        <v>1483</v>
      </c>
      <c r="D217" s="3" t="s">
        <v>790</v>
      </c>
      <c r="E217" s="3" t="s">
        <v>1484</v>
      </c>
      <c r="F217" s="3" t="str">
        <f t="shared" si="0"/>
        <v>2018</v>
      </c>
      <c r="G217" s="3" t="s">
        <v>1485</v>
      </c>
      <c r="H217" s="3" t="s">
        <v>778</v>
      </c>
    </row>
    <row r="218" spans="1:8" ht="14.25" customHeight="1" x14ac:dyDescent="0.35">
      <c r="A218" s="3" t="s">
        <v>1486</v>
      </c>
      <c r="B218" s="3" t="s">
        <v>221</v>
      </c>
      <c r="C218" s="3" t="s">
        <v>1487</v>
      </c>
      <c r="D218" s="3" t="s">
        <v>775</v>
      </c>
      <c r="E218" s="3" t="s">
        <v>1484</v>
      </c>
      <c r="F218" s="3" t="str">
        <f t="shared" si="0"/>
        <v>2018</v>
      </c>
      <c r="G218" s="3" t="s">
        <v>1488</v>
      </c>
      <c r="H218" s="3" t="s">
        <v>793</v>
      </c>
    </row>
    <row r="219" spans="1:8" ht="14.25" customHeight="1" x14ac:dyDescent="0.35">
      <c r="A219" s="3" t="s">
        <v>1489</v>
      </c>
      <c r="B219" s="3" t="s">
        <v>222</v>
      </c>
      <c r="C219" s="3" t="s">
        <v>1490</v>
      </c>
      <c r="D219" s="3" t="s">
        <v>819</v>
      </c>
      <c r="E219" s="3" t="s">
        <v>1491</v>
      </c>
      <c r="F219" s="3" t="str">
        <f t="shared" si="0"/>
        <v>2018</v>
      </c>
      <c r="G219" s="3" t="s">
        <v>1492</v>
      </c>
      <c r="H219" s="3" t="s">
        <v>793</v>
      </c>
    </row>
    <row r="220" spans="1:8" ht="14.25" customHeight="1" x14ac:dyDescent="0.35">
      <c r="A220" s="3" t="s">
        <v>1493</v>
      </c>
      <c r="B220" s="3" t="s">
        <v>223</v>
      </c>
      <c r="C220" s="3" t="s">
        <v>1494</v>
      </c>
      <c r="D220" s="3" t="s">
        <v>775</v>
      </c>
      <c r="E220" s="3" t="s">
        <v>1495</v>
      </c>
      <c r="F220" s="3" t="str">
        <f t="shared" si="0"/>
        <v>2018</v>
      </c>
      <c r="G220" s="3" t="s">
        <v>1496</v>
      </c>
      <c r="H220" s="3" t="s">
        <v>778</v>
      </c>
    </row>
    <row r="221" spans="1:8" ht="14.25" customHeight="1" x14ac:dyDescent="0.35">
      <c r="A221" s="3" t="s">
        <v>1497</v>
      </c>
      <c r="B221" s="3" t="s">
        <v>224</v>
      </c>
      <c r="C221" s="3" t="s">
        <v>1498</v>
      </c>
      <c r="D221" s="3" t="s">
        <v>790</v>
      </c>
      <c r="E221" s="3" t="s">
        <v>1499</v>
      </c>
      <c r="F221" s="3" t="str">
        <f t="shared" si="0"/>
        <v>2018</v>
      </c>
      <c r="G221" s="3" t="s">
        <v>1500</v>
      </c>
      <c r="H221" s="3" t="s">
        <v>778</v>
      </c>
    </row>
    <row r="222" spans="1:8" ht="14.25" customHeight="1" x14ac:dyDescent="0.35">
      <c r="A222" s="3" t="s">
        <v>1501</v>
      </c>
      <c r="B222" s="3" t="s">
        <v>225</v>
      </c>
      <c r="C222" s="3" t="s">
        <v>1502</v>
      </c>
      <c r="D222" s="3" t="s">
        <v>790</v>
      </c>
      <c r="E222" s="3" t="s">
        <v>1503</v>
      </c>
      <c r="F222" s="3" t="str">
        <f t="shared" si="0"/>
        <v>2018</v>
      </c>
      <c r="G222" s="3" t="s">
        <v>1504</v>
      </c>
      <c r="H222" s="3" t="s">
        <v>778</v>
      </c>
    </row>
    <row r="223" spans="1:8" ht="14.25" customHeight="1" x14ac:dyDescent="0.35">
      <c r="A223" s="3" t="s">
        <v>1505</v>
      </c>
      <c r="B223" s="3" t="s">
        <v>226</v>
      </c>
      <c r="C223" s="3" t="s">
        <v>1506</v>
      </c>
      <c r="D223" s="3" t="s">
        <v>836</v>
      </c>
      <c r="E223" s="3" t="s">
        <v>1507</v>
      </c>
      <c r="F223" s="3" t="str">
        <f t="shared" si="0"/>
        <v>2018</v>
      </c>
      <c r="G223" s="3" t="s">
        <v>1508</v>
      </c>
      <c r="H223" s="3" t="s">
        <v>778</v>
      </c>
    </row>
    <row r="224" spans="1:8" ht="14.25" customHeight="1" x14ac:dyDescent="0.35">
      <c r="A224" s="3" t="s">
        <v>1509</v>
      </c>
      <c r="B224" s="3" t="s">
        <v>227</v>
      </c>
      <c r="C224" s="3" t="s">
        <v>1510</v>
      </c>
      <c r="D224" s="3" t="s">
        <v>781</v>
      </c>
      <c r="E224" s="3" t="s">
        <v>1511</v>
      </c>
      <c r="F224" s="3" t="str">
        <f t="shared" si="0"/>
        <v>2018</v>
      </c>
      <c r="G224" s="3" t="s">
        <v>1512</v>
      </c>
      <c r="H224" s="3" t="s">
        <v>793</v>
      </c>
    </row>
    <row r="225" spans="1:8" ht="14.25" customHeight="1" x14ac:dyDescent="0.35">
      <c r="A225" s="3" t="s">
        <v>1513</v>
      </c>
      <c r="B225" s="3" t="s">
        <v>228</v>
      </c>
      <c r="C225" s="3" t="s">
        <v>1514</v>
      </c>
      <c r="D225" s="3" t="s">
        <v>899</v>
      </c>
      <c r="E225" s="3" t="s">
        <v>1515</v>
      </c>
      <c r="F225" s="3" t="str">
        <f t="shared" si="0"/>
        <v>2018</v>
      </c>
      <c r="G225" s="3" t="s">
        <v>1516</v>
      </c>
      <c r="H225" s="3" t="s">
        <v>793</v>
      </c>
    </row>
    <row r="226" spans="1:8" ht="14.25" customHeight="1" x14ac:dyDescent="0.35">
      <c r="A226" s="3" t="s">
        <v>1513</v>
      </c>
      <c r="B226" s="3" t="s">
        <v>228</v>
      </c>
      <c r="C226" s="3" t="s">
        <v>1514</v>
      </c>
      <c r="D226" s="3" t="s">
        <v>901</v>
      </c>
      <c r="E226" s="3" t="s">
        <v>1515</v>
      </c>
      <c r="F226" s="3" t="str">
        <f t="shared" si="0"/>
        <v>2018</v>
      </c>
      <c r="G226" s="3" t="s">
        <v>1516</v>
      </c>
      <c r="H226" s="3" t="s">
        <v>793</v>
      </c>
    </row>
    <row r="227" spans="1:8" ht="14.25" customHeight="1" x14ac:dyDescent="0.35">
      <c r="A227" s="3" t="s">
        <v>1517</v>
      </c>
      <c r="B227" s="3" t="s">
        <v>229</v>
      </c>
      <c r="C227" s="3" t="s">
        <v>1518</v>
      </c>
      <c r="D227" s="3" t="s">
        <v>775</v>
      </c>
      <c r="E227" s="3" t="s">
        <v>1519</v>
      </c>
      <c r="F227" s="3" t="str">
        <f t="shared" si="0"/>
        <v>2018</v>
      </c>
      <c r="G227" s="3" t="s">
        <v>1520</v>
      </c>
      <c r="H227" s="3" t="s">
        <v>778</v>
      </c>
    </row>
    <row r="228" spans="1:8" ht="14.25" customHeight="1" x14ac:dyDescent="0.35">
      <c r="A228" s="3" t="s">
        <v>1521</v>
      </c>
      <c r="B228" s="3" t="s">
        <v>230</v>
      </c>
      <c r="C228" s="3" t="s">
        <v>1522</v>
      </c>
      <c r="D228" s="3" t="s">
        <v>845</v>
      </c>
      <c r="E228" s="3" t="s">
        <v>1523</v>
      </c>
      <c r="F228" s="3" t="str">
        <f t="shared" si="0"/>
        <v>2018</v>
      </c>
      <c r="G228" s="3" t="s">
        <v>1524</v>
      </c>
      <c r="H228" s="3" t="s">
        <v>778</v>
      </c>
    </row>
    <row r="229" spans="1:8" ht="14.25" customHeight="1" x14ac:dyDescent="0.35">
      <c r="A229" s="3" t="s">
        <v>1525</v>
      </c>
      <c r="B229" s="3" t="s">
        <v>231</v>
      </c>
      <c r="C229" s="3" t="s">
        <v>1526</v>
      </c>
      <c r="D229" s="3" t="s">
        <v>828</v>
      </c>
      <c r="E229" s="3" t="s">
        <v>1527</v>
      </c>
      <c r="F229" s="3" t="str">
        <f t="shared" si="0"/>
        <v>2018</v>
      </c>
      <c r="G229" s="3" t="s">
        <v>1528</v>
      </c>
      <c r="H229" s="3" t="s">
        <v>778</v>
      </c>
    </row>
    <row r="230" spans="1:8" ht="14.25" customHeight="1" x14ac:dyDescent="0.35">
      <c r="A230" s="3" t="s">
        <v>1529</v>
      </c>
      <c r="B230" s="3" t="s">
        <v>232</v>
      </c>
      <c r="C230" s="3" t="s">
        <v>1530</v>
      </c>
      <c r="D230" s="3" t="s">
        <v>775</v>
      </c>
      <c r="E230" s="3" t="s">
        <v>1531</v>
      </c>
      <c r="F230" s="3" t="str">
        <f t="shared" si="0"/>
        <v>2017</v>
      </c>
      <c r="G230" s="3" t="s">
        <v>1532</v>
      </c>
      <c r="H230" s="3" t="s">
        <v>778</v>
      </c>
    </row>
    <row r="231" spans="1:8" ht="14.25" customHeight="1" x14ac:dyDescent="0.35">
      <c r="A231" s="3" t="s">
        <v>1533</v>
      </c>
      <c r="B231" s="3" t="s">
        <v>233</v>
      </c>
      <c r="C231" s="3" t="s">
        <v>1534</v>
      </c>
      <c r="D231" s="3" t="s">
        <v>836</v>
      </c>
      <c r="E231" s="3" t="s">
        <v>1535</v>
      </c>
      <c r="F231" s="3" t="str">
        <f t="shared" si="0"/>
        <v>2017</v>
      </c>
      <c r="G231" s="3" t="s">
        <v>1536</v>
      </c>
      <c r="H231" s="3" t="s">
        <v>793</v>
      </c>
    </row>
    <row r="232" spans="1:8" ht="14.25" customHeight="1" x14ac:dyDescent="0.35">
      <c r="A232" s="3" t="s">
        <v>1537</v>
      </c>
      <c r="B232" s="3" t="s">
        <v>234</v>
      </c>
      <c r="C232" s="3" t="s">
        <v>1538</v>
      </c>
      <c r="D232" s="3" t="s">
        <v>878</v>
      </c>
      <c r="E232" s="3" t="s">
        <v>1539</v>
      </c>
      <c r="F232" s="3" t="str">
        <f t="shared" si="0"/>
        <v>2017</v>
      </c>
      <c r="G232" s="3" t="s">
        <v>1540</v>
      </c>
      <c r="H232" s="3" t="s">
        <v>778</v>
      </c>
    </row>
    <row r="233" spans="1:8" ht="14.25" customHeight="1" x14ac:dyDescent="0.35">
      <c r="A233" s="3" t="s">
        <v>1541</v>
      </c>
      <c r="B233" s="3" t="s">
        <v>235</v>
      </c>
      <c r="C233" s="3" t="s">
        <v>1542</v>
      </c>
      <c r="D233" s="3" t="s">
        <v>785</v>
      </c>
      <c r="E233" s="3" t="s">
        <v>1543</v>
      </c>
      <c r="F233" s="3" t="str">
        <f t="shared" si="0"/>
        <v>2017</v>
      </c>
      <c r="G233" s="3" t="s">
        <v>1544</v>
      </c>
      <c r="H233" s="3" t="s">
        <v>793</v>
      </c>
    </row>
    <row r="234" spans="1:8" ht="14.25" customHeight="1" x14ac:dyDescent="0.35">
      <c r="A234" s="3" t="s">
        <v>1545</v>
      </c>
      <c r="B234" s="3" t="s">
        <v>236</v>
      </c>
      <c r="C234" s="3" t="s">
        <v>1546</v>
      </c>
      <c r="D234" s="3" t="s">
        <v>775</v>
      </c>
      <c r="E234" s="3" t="s">
        <v>1547</v>
      </c>
      <c r="F234" s="3" t="str">
        <f t="shared" si="0"/>
        <v>2017</v>
      </c>
      <c r="G234" s="3" t="s">
        <v>1548</v>
      </c>
      <c r="H234" s="3" t="s">
        <v>778</v>
      </c>
    </row>
    <row r="235" spans="1:8" ht="14.25" customHeight="1" x14ac:dyDescent="0.35">
      <c r="A235" s="3" t="s">
        <v>1549</v>
      </c>
      <c r="B235" s="3" t="s">
        <v>237</v>
      </c>
      <c r="C235" s="3" t="s">
        <v>1550</v>
      </c>
      <c r="D235" s="3" t="s">
        <v>836</v>
      </c>
      <c r="E235" s="3" t="s">
        <v>1551</v>
      </c>
      <c r="F235" s="3" t="str">
        <f t="shared" si="0"/>
        <v>2017</v>
      </c>
      <c r="G235" s="3" t="s">
        <v>1552</v>
      </c>
      <c r="H235" s="3" t="s">
        <v>778</v>
      </c>
    </row>
    <row r="236" spans="1:8" ht="14.25" customHeight="1" x14ac:dyDescent="0.35">
      <c r="A236" s="3" t="s">
        <v>1553</v>
      </c>
      <c r="B236" s="3" t="s">
        <v>238</v>
      </c>
      <c r="C236" s="3" t="s">
        <v>1554</v>
      </c>
      <c r="D236" s="3" t="s">
        <v>775</v>
      </c>
      <c r="E236" s="3" t="s">
        <v>1555</v>
      </c>
      <c r="F236" s="3" t="str">
        <f t="shared" si="0"/>
        <v>2017</v>
      </c>
      <c r="G236" s="3" t="s">
        <v>1556</v>
      </c>
      <c r="H236" s="3" t="s">
        <v>793</v>
      </c>
    </row>
    <row r="237" spans="1:8" ht="14.25" customHeight="1" x14ac:dyDescent="0.35">
      <c r="A237" s="3" t="s">
        <v>1557</v>
      </c>
      <c r="B237" s="3" t="s">
        <v>239</v>
      </c>
      <c r="C237" s="3" t="s">
        <v>1558</v>
      </c>
      <c r="D237" s="3" t="s">
        <v>836</v>
      </c>
      <c r="E237" s="3" t="s">
        <v>1559</v>
      </c>
      <c r="F237" s="3" t="str">
        <f t="shared" si="0"/>
        <v>2017</v>
      </c>
      <c r="G237" s="3" t="s">
        <v>1560</v>
      </c>
      <c r="H237" s="3" t="s">
        <v>778</v>
      </c>
    </row>
    <row r="238" spans="1:8" ht="14.25" customHeight="1" x14ac:dyDescent="0.35">
      <c r="A238" s="3" t="s">
        <v>1561</v>
      </c>
      <c r="B238" s="3" t="s">
        <v>240</v>
      </c>
      <c r="C238" s="3" t="s">
        <v>1562</v>
      </c>
      <c r="D238" s="3" t="s">
        <v>899</v>
      </c>
      <c r="E238" s="3" t="s">
        <v>1559</v>
      </c>
      <c r="F238" s="3" t="str">
        <f t="shared" si="0"/>
        <v>2017</v>
      </c>
      <c r="G238" s="3" t="s">
        <v>1563</v>
      </c>
      <c r="H238" s="3" t="s">
        <v>778</v>
      </c>
    </row>
    <row r="239" spans="1:8" ht="14.25" customHeight="1" x14ac:dyDescent="0.35">
      <c r="A239" s="3" t="s">
        <v>1561</v>
      </c>
      <c r="B239" s="3" t="s">
        <v>240</v>
      </c>
      <c r="C239" s="3" t="s">
        <v>1562</v>
      </c>
      <c r="D239" s="3" t="s">
        <v>901</v>
      </c>
      <c r="E239" s="3" t="s">
        <v>1559</v>
      </c>
      <c r="F239" s="3" t="str">
        <f t="shared" si="0"/>
        <v>2017</v>
      </c>
      <c r="G239" s="3" t="s">
        <v>1563</v>
      </c>
      <c r="H239" s="3" t="s">
        <v>778</v>
      </c>
    </row>
    <row r="240" spans="1:8" ht="14.25" customHeight="1" x14ac:dyDescent="0.35">
      <c r="A240" s="3" t="s">
        <v>1564</v>
      </c>
      <c r="B240" s="3" t="s">
        <v>241</v>
      </c>
      <c r="C240" s="3" t="s">
        <v>1565</v>
      </c>
      <c r="D240" s="3" t="s">
        <v>878</v>
      </c>
      <c r="E240" s="3" t="s">
        <v>1566</v>
      </c>
      <c r="F240" s="3" t="str">
        <f t="shared" si="0"/>
        <v>2017</v>
      </c>
      <c r="G240" s="3" t="s">
        <v>1567</v>
      </c>
      <c r="H240" s="3" t="s">
        <v>778</v>
      </c>
    </row>
    <row r="241" spans="1:8" ht="14.25" customHeight="1" x14ac:dyDescent="0.35">
      <c r="A241" s="3" t="s">
        <v>1568</v>
      </c>
      <c r="B241" s="3" t="s">
        <v>242</v>
      </c>
      <c r="C241" s="3" t="s">
        <v>1569</v>
      </c>
      <c r="D241" s="3" t="s">
        <v>828</v>
      </c>
      <c r="E241" s="3" t="s">
        <v>1570</v>
      </c>
      <c r="F241" s="3" t="str">
        <f t="shared" si="0"/>
        <v>2017</v>
      </c>
      <c r="G241" s="3" t="s">
        <v>1571</v>
      </c>
      <c r="H241" s="3" t="s">
        <v>793</v>
      </c>
    </row>
    <row r="242" spans="1:8" ht="14.25" customHeight="1" x14ac:dyDescent="0.35">
      <c r="A242" s="3" t="s">
        <v>1572</v>
      </c>
      <c r="B242" s="3" t="s">
        <v>243</v>
      </c>
      <c r="C242" s="3" t="s">
        <v>1573</v>
      </c>
      <c r="D242" s="3" t="s">
        <v>781</v>
      </c>
      <c r="E242" s="3" t="s">
        <v>1574</v>
      </c>
      <c r="F242" s="3" t="str">
        <f t="shared" si="0"/>
        <v>2017</v>
      </c>
      <c r="G242" s="3" t="s">
        <v>1575</v>
      </c>
      <c r="H242" s="3" t="s">
        <v>778</v>
      </c>
    </row>
    <row r="243" spans="1:8" ht="14.25" customHeight="1" x14ac:dyDescent="0.35">
      <c r="A243" s="3" t="s">
        <v>1576</v>
      </c>
      <c r="B243" s="3" t="s">
        <v>244</v>
      </c>
      <c r="C243" s="3" t="s">
        <v>1577</v>
      </c>
      <c r="D243" s="3" t="s">
        <v>836</v>
      </c>
      <c r="E243" s="3" t="s">
        <v>1578</v>
      </c>
      <c r="F243" s="3" t="str">
        <f t="shared" si="0"/>
        <v>2017</v>
      </c>
      <c r="G243" s="3" t="s">
        <v>1579</v>
      </c>
      <c r="H243" s="3" t="s">
        <v>778</v>
      </c>
    </row>
    <row r="244" spans="1:8" ht="14.25" customHeight="1" x14ac:dyDescent="0.35">
      <c r="A244" s="3" t="s">
        <v>1580</v>
      </c>
      <c r="B244" s="3" t="s">
        <v>245</v>
      </c>
      <c r="C244" s="3" t="s">
        <v>1581</v>
      </c>
      <c r="D244" s="3" t="s">
        <v>845</v>
      </c>
      <c r="E244" s="3" t="s">
        <v>1578</v>
      </c>
      <c r="F244" s="3" t="str">
        <f t="shared" si="0"/>
        <v>2017</v>
      </c>
      <c r="G244" s="3" t="s">
        <v>1024</v>
      </c>
      <c r="H244" s="3" t="s">
        <v>793</v>
      </c>
    </row>
    <row r="245" spans="1:8" ht="14.25" customHeight="1" x14ac:dyDescent="0.35">
      <c r="A245" s="3" t="s">
        <v>1582</v>
      </c>
      <c r="B245" s="3" t="s">
        <v>246</v>
      </c>
      <c r="C245" s="3" t="s">
        <v>1583</v>
      </c>
      <c r="D245" s="3" t="s">
        <v>878</v>
      </c>
      <c r="E245" s="3" t="s">
        <v>1584</v>
      </c>
      <c r="F245" s="3" t="str">
        <f t="shared" si="0"/>
        <v>2017</v>
      </c>
      <c r="G245" s="3" t="s">
        <v>1585</v>
      </c>
      <c r="H245" s="3" t="s">
        <v>793</v>
      </c>
    </row>
    <row r="246" spans="1:8" ht="14.25" customHeight="1" x14ac:dyDescent="0.35">
      <c r="A246" s="3" t="s">
        <v>1586</v>
      </c>
      <c r="B246" s="3" t="s">
        <v>247</v>
      </c>
      <c r="C246" s="3" t="s">
        <v>1587</v>
      </c>
      <c r="D246" s="3" t="s">
        <v>878</v>
      </c>
      <c r="E246" s="3" t="s">
        <v>1588</v>
      </c>
      <c r="F246" s="3" t="str">
        <f t="shared" si="0"/>
        <v>2017</v>
      </c>
      <c r="G246" s="3" t="s">
        <v>1589</v>
      </c>
      <c r="H246" s="3" t="s">
        <v>778</v>
      </c>
    </row>
    <row r="247" spans="1:8" ht="14.25" customHeight="1" x14ac:dyDescent="0.35">
      <c r="A247" s="3" t="s">
        <v>1590</v>
      </c>
      <c r="B247" s="3" t="s">
        <v>248</v>
      </c>
      <c r="C247" s="3" t="s">
        <v>1591</v>
      </c>
      <c r="D247" s="3" t="s">
        <v>878</v>
      </c>
      <c r="E247" s="3" t="s">
        <v>1592</v>
      </c>
      <c r="F247" s="3" t="str">
        <f t="shared" si="0"/>
        <v>2017</v>
      </c>
      <c r="G247" s="3" t="s">
        <v>1593</v>
      </c>
      <c r="H247" s="3" t="s">
        <v>793</v>
      </c>
    </row>
    <row r="248" spans="1:8" ht="14.25" customHeight="1" x14ac:dyDescent="0.35">
      <c r="A248" s="3" t="s">
        <v>1594</v>
      </c>
      <c r="B248" s="3" t="s">
        <v>249</v>
      </c>
      <c r="C248" s="3" t="s">
        <v>1595</v>
      </c>
      <c r="D248" s="3" t="s">
        <v>845</v>
      </c>
      <c r="E248" s="3" t="s">
        <v>1596</v>
      </c>
      <c r="F248" s="3" t="str">
        <f t="shared" si="0"/>
        <v>2017</v>
      </c>
      <c r="G248" s="3" t="s">
        <v>1597</v>
      </c>
      <c r="H248" s="3" t="s">
        <v>778</v>
      </c>
    </row>
    <row r="249" spans="1:8" ht="14.25" customHeight="1" x14ac:dyDescent="0.35">
      <c r="A249" s="3" t="s">
        <v>1598</v>
      </c>
      <c r="B249" s="3" t="s">
        <v>250</v>
      </c>
      <c r="C249" s="3" t="s">
        <v>1599</v>
      </c>
      <c r="D249" s="3" t="s">
        <v>781</v>
      </c>
      <c r="E249" s="3" t="s">
        <v>1600</v>
      </c>
      <c r="F249" s="3" t="str">
        <f t="shared" si="0"/>
        <v>2017</v>
      </c>
      <c r="G249" s="3" t="s">
        <v>1018</v>
      </c>
      <c r="H249" s="3" t="s">
        <v>778</v>
      </c>
    </row>
    <row r="250" spans="1:8" ht="14.25" customHeight="1" x14ac:dyDescent="0.35">
      <c r="A250" s="3" t="s">
        <v>1601</v>
      </c>
      <c r="B250" s="3" t="s">
        <v>251</v>
      </c>
      <c r="C250" s="3" t="s">
        <v>1602</v>
      </c>
      <c r="D250" s="3" t="s">
        <v>785</v>
      </c>
      <c r="E250" s="3" t="s">
        <v>1603</v>
      </c>
      <c r="F250" s="3" t="str">
        <f t="shared" si="0"/>
        <v>2017</v>
      </c>
      <c r="G250" s="3" t="s">
        <v>1604</v>
      </c>
      <c r="H250" s="3" t="s">
        <v>793</v>
      </c>
    </row>
    <row r="251" spans="1:8" ht="14.25" customHeight="1" x14ac:dyDescent="0.35">
      <c r="A251" s="3" t="s">
        <v>1605</v>
      </c>
      <c r="B251" s="3" t="s">
        <v>252</v>
      </c>
      <c r="C251" s="3" t="s">
        <v>1606</v>
      </c>
      <c r="D251" s="3" t="s">
        <v>845</v>
      </c>
      <c r="E251" s="3" t="s">
        <v>1607</v>
      </c>
      <c r="F251" s="3" t="str">
        <f t="shared" si="0"/>
        <v>2017</v>
      </c>
      <c r="G251" s="3" t="s">
        <v>1608</v>
      </c>
      <c r="H251" s="3" t="s">
        <v>778</v>
      </c>
    </row>
    <row r="252" spans="1:8" ht="14.25" customHeight="1" x14ac:dyDescent="0.35">
      <c r="A252" s="3" t="s">
        <v>1609</v>
      </c>
      <c r="B252" s="3" t="s">
        <v>253</v>
      </c>
      <c r="C252" s="3" t="s">
        <v>1610</v>
      </c>
      <c r="D252" s="3" t="s">
        <v>775</v>
      </c>
      <c r="E252" s="3" t="s">
        <v>1611</v>
      </c>
      <c r="F252" s="3" t="str">
        <f t="shared" si="0"/>
        <v>2017</v>
      </c>
      <c r="G252" s="3" t="s">
        <v>1612</v>
      </c>
      <c r="H252" s="3" t="s">
        <v>778</v>
      </c>
    </row>
    <row r="253" spans="1:8" ht="14.25" customHeight="1" x14ac:dyDescent="0.35">
      <c r="A253" s="3" t="s">
        <v>1613</v>
      </c>
      <c r="B253" s="3" t="s">
        <v>254</v>
      </c>
      <c r="C253" s="3" t="s">
        <v>1614</v>
      </c>
      <c r="D253" s="3" t="s">
        <v>775</v>
      </c>
      <c r="E253" s="3" t="s">
        <v>1611</v>
      </c>
      <c r="F253" s="3" t="str">
        <f t="shared" si="0"/>
        <v>2017</v>
      </c>
      <c r="G253" s="3" t="s">
        <v>1615</v>
      </c>
      <c r="H253" s="3" t="s">
        <v>793</v>
      </c>
    </row>
    <row r="254" spans="1:8" ht="14.25" customHeight="1" x14ac:dyDescent="0.35">
      <c r="A254" s="3" t="s">
        <v>1616</v>
      </c>
      <c r="B254" s="3" t="s">
        <v>255</v>
      </c>
      <c r="C254" s="3" t="s">
        <v>1617</v>
      </c>
      <c r="D254" s="3" t="s">
        <v>775</v>
      </c>
      <c r="E254" s="3" t="s">
        <v>1611</v>
      </c>
      <c r="F254" s="3" t="str">
        <f t="shared" si="0"/>
        <v>2017</v>
      </c>
      <c r="G254" s="3" t="s">
        <v>1618</v>
      </c>
      <c r="H254" s="3" t="s">
        <v>793</v>
      </c>
    </row>
    <row r="255" spans="1:8" ht="14.25" customHeight="1" x14ac:dyDescent="0.35">
      <c r="A255" s="3" t="s">
        <v>1619</v>
      </c>
      <c r="B255" s="3" t="s">
        <v>256</v>
      </c>
      <c r="C255" s="3" t="s">
        <v>1620</v>
      </c>
      <c r="D255" s="3" t="s">
        <v>899</v>
      </c>
      <c r="E255" s="3" t="s">
        <v>1611</v>
      </c>
      <c r="F255" s="3" t="str">
        <f t="shared" si="0"/>
        <v>2017</v>
      </c>
      <c r="G255" s="3" t="s">
        <v>1621</v>
      </c>
      <c r="H255" s="3" t="s">
        <v>778</v>
      </c>
    </row>
    <row r="256" spans="1:8" ht="14.25" customHeight="1" x14ac:dyDescent="0.35">
      <c r="A256" s="3" t="s">
        <v>1619</v>
      </c>
      <c r="B256" s="3" t="s">
        <v>256</v>
      </c>
      <c r="C256" s="3" t="s">
        <v>1620</v>
      </c>
      <c r="D256" s="3" t="s">
        <v>901</v>
      </c>
      <c r="E256" s="3" t="s">
        <v>1611</v>
      </c>
      <c r="F256" s="3" t="str">
        <f t="shared" si="0"/>
        <v>2017</v>
      </c>
      <c r="G256" s="3" t="s">
        <v>1621</v>
      </c>
      <c r="H256" s="3" t="s">
        <v>778</v>
      </c>
    </row>
    <row r="257" spans="1:8" ht="14.25" customHeight="1" x14ac:dyDescent="0.35">
      <c r="A257" s="3" t="s">
        <v>1622</v>
      </c>
      <c r="B257" s="3" t="s">
        <v>257</v>
      </c>
      <c r="C257" s="3" t="s">
        <v>1623</v>
      </c>
      <c r="D257" s="3" t="s">
        <v>878</v>
      </c>
      <c r="E257" s="3" t="s">
        <v>1624</v>
      </c>
      <c r="F257" s="3" t="str">
        <f t="shared" ref="F257:F511" si="1">RIGHT(E257,4)</f>
        <v>2017</v>
      </c>
      <c r="G257" s="3" t="s">
        <v>1625</v>
      </c>
      <c r="H257" s="3" t="s">
        <v>793</v>
      </c>
    </row>
    <row r="258" spans="1:8" ht="14.25" customHeight="1" x14ac:dyDescent="0.35">
      <c r="A258" s="3" t="s">
        <v>1626</v>
      </c>
      <c r="B258" s="3" t="s">
        <v>258</v>
      </c>
      <c r="C258" s="3" t="s">
        <v>1627</v>
      </c>
      <c r="D258" s="3" t="s">
        <v>775</v>
      </c>
      <c r="E258" s="3" t="s">
        <v>1628</v>
      </c>
      <c r="F258" s="3" t="str">
        <f t="shared" si="1"/>
        <v>2017</v>
      </c>
      <c r="G258" s="3" t="s">
        <v>1629</v>
      </c>
      <c r="H258" s="3" t="s">
        <v>1205</v>
      </c>
    </row>
    <row r="259" spans="1:8" ht="14.25" customHeight="1" x14ac:dyDescent="0.35">
      <c r="A259" s="3" t="s">
        <v>1630</v>
      </c>
      <c r="B259" s="3" t="s">
        <v>259</v>
      </c>
      <c r="C259" s="3" t="s">
        <v>1631</v>
      </c>
      <c r="D259" s="3" t="s">
        <v>785</v>
      </c>
      <c r="E259" s="3" t="s">
        <v>1628</v>
      </c>
      <c r="F259" s="3" t="str">
        <f t="shared" si="1"/>
        <v>2017</v>
      </c>
      <c r="G259" s="3" t="s">
        <v>1632</v>
      </c>
      <c r="H259" s="3" t="s">
        <v>793</v>
      </c>
    </row>
    <row r="260" spans="1:8" ht="14.25" customHeight="1" x14ac:dyDescent="0.35">
      <c r="A260" s="3" t="s">
        <v>1633</v>
      </c>
      <c r="B260" s="3" t="s">
        <v>260</v>
      </c>
      <c r="C260" s="3" t="s">
        <v>1634</v>
      </c>
      <c r="D260" s="3" t="s">
        <v>878</v>
      </c>
      <c r="E260" s="3" t="s">
        <v>1635</v>
      </c>
      <c r="F260" s="3" t="str">
        <f t="shared" si="1"/>
        <v>2017</v>
      </c>
      <c r="G260" s="3" t="s">
        <v>1636</v>
      </c>
      <c r="H260" s="3" t="s">
        <v>793</v>
      </c>
    </row>
    <row r="261" spans="1:8" ht="14.25" customHeight="1" x14ac:dyDescent="0.35">
      <c r="A261" s="3" t="s">
        <v>1637</v>
      </c>
      <c r="B261" s="3" t="s">
        <v>261</v>
      </c>
      <c r="C261" s="3" t="s">
        <v>1638</v>
      </c>
      <c r="D261" s="3" t="s">
        <v>845</v>
      </c>
      <c r="E261" s="3" t="s">
        <v>1639</v>
      </c>
      <c r="F261" s="3" t="str">
        <f t="shared" si="1"/>
        <v>2017</v>
      </c>
      <c r="G261" s="3" t="s">
        <v>1640</v>
      </c>
      <c r="H261" s="3" t="s">
        <v>793</v>
      </c>
    </row>
    <row r="262" spans="1:8" ht="14.25" customHeight="1" x14ac:dyDescent="0.35">
      <c r="A262" s="3" t="s">
        <v>1641</v>
      </c>
      <c r="B262" s="3" t="s">
        <v>262</v>
      </c>
      <c r="C262" s="3" t="s">
        <v>1642</v>
      </c>
      <c r="D262" s="3" t="s">
        <v>775</v>
      </c>
      <c r="E262" s="3" t="s">
        <v>1643</v>
      </c>
      <c r="F262" s="3" t="str">
        <f t="shared" si="1"/>
        <v>2017</v>
      </c>
      <c r="G262" s="3" t="s">
        <v>1644</v>
      </c>
      <c r="H262" s="3" t="s">
        <v>778</v>
      </c>
    </row>
    <row r="263" spans="1:8" ht="14.25" customHeight="1" x14ac:dyDescent="0.35">
      <c r="A263" s="3" t="s">
        <v>1645</v>
      </c>
      <c r="B263" s="3" t="s">
        <v>263</v>
      </c>
      <c r="C263" s="3" t="s">
        <v>1646</v>
      </c>
      <c r="D263" s="3" t="s">
        <v>899</v>
      </c>
      <c r="E263" s="3" t="s">
        <v>1643</v>
      </c>
      <c r="F263" s="3" t="str">
        <f t="shared" si="1"/>
        <v>2017</v>
      </c>
      <c r="G263" s="3" t="s">
        <v>1647</v>
      </c>
      <c r="H263" s="3" t="s">
        <v>778</v>
      </c>
    </row>
    <row r="264" spans="1:8" ht="14.25" customHeight="1" x14ac:dyDescent="0.35">
      <c r="A264" s="3" t="s">
        <v>1645</v>
      </c>
      <c r="B264" s="3" t="s">
        <v>263</v>
      </c>
      <c r="C264" s="3" t="s">
        <v>1646</v>
      </c>
      <c r="D264" s="3" t="s">
        <v>901</v>
      </c>
      <c r="E264" s="3" t="s">
        <v>1643</v>
      </c>
      <c r="F264" s="3" t="str">
        <f t="shared" si="1"/>
        <v>2017</v>
      </c>
      <c r="G264" s="3" t="s">
        <v>1647</v>
      </c>
      <c r="H264" s="3" t="s">
        <v>778</v>
      </c>
    </row>
    <row r="265" spans="1:8" ht="14.25" customHeight="1" x14ac:dyDescent="0.35">
      <c r="A265" s="3" t="s">
        <v>1648</v>
      </c>
      <c r="B265" s="3" t="s">
        <v>264</v>
      </c>
      <c r="C265" s="3" t="s">
        <v>1649</v>
      </c>
      <c r="D265" s="3" t="s">
        <v>785</v>
      </c>
      <c r="E265" s="3" t="s">
        <v>1650</v>
      </c>
      <c r="F265" s="3" t="str">
        <f t="shared" si="1"/>
        <v>2017</v>
      </c>
      <c r="G265" s="3" t="s">
        <v>1651</v>
      </c>
      <c r="H265" s="3" t="s">
        <v>778</v>
      </c>
    </row>
    <row r="266" spans="1:8" ht="14.25" customHeight="1" x14ac:dyDescent="0.35">
      <c r="A266" s="3" t="s">
        <v>1652</v>
      </c>
      <c r="B266" s="3" t="s">
        <v>265</v>
      </c>
      <c r="C266" s="3" t="s">
        <v>1653</v>
      </c>
      <c r="D266" s="3" t="s">
        <v>878</v>
      </c>
      <c r="E266" s="3" t="s">
        <v>1654</v>
      </c>
      <c r="F266" s="3" t="str">
        <f t="shared" si="1"/>
        <v>2017</v>
      </c>
      <c r="G266" s="3" t="s">
        <v>1655</v>
      </c>
      <c r="H266" s="3" t="s">
        <v>793</v>
      </c>
    </row>
    <row r="267" spans="1:8" ht="14.25" customHeight="1" x14ac:dyDescent="0.35">
      <c r="A267" s="3" t="s">
        <v>1656</v>
      </c>
      <c r="B267" s="3" t="s">
        <v>266</v>
      </c>
      <c r="C267" s="3" t="s">
        <v>1657</v>
      </c>
      <c r="D267" s="3" t="s">
        <v>845</v>
      </c>
      <c r="E267" s="3" t="s">
        <v>1658</v>
      </c>
      <c r="F267" s="3" t="str">
        <f t="shared" si="1"/>
        <v>2016</v>
      </c>
      <c r="G267" s="3" t="s">
        <v>1659</v>
      </c>
      <c r="H267" s="3" t="s">
        <v>778</v>
      </c>
    </row>
    <row r="268" spans="1:8" ht="14.25" customHeight="1" x14ac:dyDescent="0.35">
      <c r="A268" s="3" t="s">
        <v>1660</v>
      </c>
      <c r="B268" s="3" t="s">
        <v>267</v>
      </c>
      <c r="C268" s="3" t="s">
        <v>1661</v>
      </c>
      <c r="D268" s="3" t="s">
        <v>819</v>
      </c>
      <c r="E268" s="3" t="s">
        <v>1662</v>
      </c>
      <c r="F268" s="3" t="str">
        <f t="shared" si="1"/>
        <v>2016</v>
      </c>
      <c r="G268" s="3" t="s">
        <v>1663</v>
      </c>
      <c r="H268" s="3" t="s">
        <v>793</v>
      </c>
    </row>
    <row r="269" spans="1:8" ht="14.25" customHeight="1" x14ac:dyDescent="0.35">
      <c r="A269" s="3" t="s">
        <v>1664</v>
      </c>
      <c r="B269" s="3" t="s">
        <v>268</v>
      </c>
      <c r="C269" s="3" t="s">
        <v>1665</v>
      </c>
      <c r="D269" s="3" t="s">
        <v>878</v>
      </c>
      <c r="E269" s="3" t="s">
        <v>1666</v>
      </c>
      <c r="F269" s="3" t="str">
        <f t="shared" si="1"/>
        <v>2016</v>
      </c>
      <c r="G269" s="3" t="s">
        <v>1667</v>
      </c>
      <c r="H269" s="3" t="s">
        <v>778</v>
      </c>
    </row>
    <row r="270" spans="1:8" ht="14.25" customHeight="1" x14ac:dyDescent="0.35">
      <c r="A270" s="3" t="s">
        <v>1668</v>
      </c>
      <c r="B270" s="3" t="s">
        <v>269</v>
      </c>
      <c r="C270" s="3" t="s">
        <v>1669</v>
      </c>
      <c r="D270" s="3" t="s">
        <v>775</v>
      </c>
      <c r="E270" s="3" t="s">
        <v>1670</v>
      </c>
      <c r="F270" s="3" t="str">
        <f t="shared" si="1"/>
        <v>2016</v>
      </c>
      <c r="G270" s="3" t="s">
        <v>1671</v>
      </c>
      <c r="H270" s="3" t="s">
        <v>778</v>
      </c>
    </row>
    <row r="271" spans="1:8" ht="14.25" customHeight="1" x14ac:dyDescent="0.35">
      <c r="A271" s="3" t="s">
        <v>1672</v>
      </c>
      <c r="B271" s="3" t="s">
        <v>270</v>
      </c>
      <c r="C271" s="3" t="s">
        <v>1673</v>
      </c>
      <c r="D271" s="3" t="s">
        <v>781</v>
      </c>
      <c r="E271" s="3" t="s">
        <v>1674</v>
      </c>
      <c r="F271" s="3" t="str">
        <f t="shared" si="1"/>
        <v>2016</v>
      </c>
      <c r="G271" s="3" t="s">
        <v>1675</v>
      </c>
      <c r="H271" s="3" t="s">
        <v>778</v>
      </c>
    </row>
    <row r="272" spans="1:8" ht="14.25" customHeight="1" x14ac:dyDescent="0.35">
      <c r="A272" s="3" t="s">
        <v>1676</v>
      </c>
      <c r="B272" s="3" t="s">
        <v>271</v>
      </c>
      <c r="C272" s="3" t="s">
        <v>1677</v>
      </c>
      <c r="D272" s="3" t="s">
        <v>781</v>
      </c>
      <c r="E272" s="3" t="s">
        <v>1678</v>
      </c>
      <c r="F272" s="3" t="str">
        <f t="shared" si="1"/>
        <v>2016</v>
      </c>
      <c r="G272" s="3" t="s">
        <v>1679</v>
      </c>
      <c r="H272" s="3" t="s">
        <v>778</v>
      </c>
    </row>
    <row r="273" spans="1:8" ht="14.25" customHeight="1" x14ac:dyDescent="0.35">
      <c r="A273" s="3" t="s">
        <v>1680</v>
      </c>
      <c r="B273" s="3" t="s">
        <v>272</v>
      </c>
      <c r="C273" s="3" t="s">
        <v>1681</v>
      </c>
      <c r="D273" s="3" t="s">
        <v>878</v>
      </c>
      <c r="E273" s="3" t="s">
        <v>1682</v>
      </c>
      <c r="F273" s="3" t="str">
        <f t="shared" si="1"/>
        <v>2016</v>
      </c>
      <c r="G273" s="3" t="s">
        <v>1683</v>
      </c>
      <c r="H273" s="3" t="s">
        <v>793</v>
      </c>
    </row>
    <row r="274" spans="1:8" ht="14.25" customHeight="1" x14ac:dyDescent="0.35">
      <c r="A274" s="3" t="s">
        <v>1684</v>
      </c>
      <c r="B274" s="3" t="s">
        <v>273</v>
      </c>
      <c r="C274" s="3" t="s">
        <v>1685</v>
      </c>
      <c r="D274" s="3" t="s">
        <v>836</v>
      </c>
      <c r="E274" s="3" t="s">
        <v>1686</v>
      </c>
      <c r="F274" s="3" t="str">
        <f t="shared" si="1"/>
        <v>2016</v>
      </c>
      <c r="G274" s="3" t="s">
        <v>1687</v>
      </c>
      <c r="H274" s="3" t="s">
        <v>793</v>
      </c>
    </row>
    <row r="275" spans="1:8" ht="14.25" customHeight="1" x14ac:dyDescent="0.35">
      <c r="A275" s="3" t="s">
        <v>1688</v>
      </c>
      <c r="B275" s="3" t="s">
        <v>274</v>
      </c>
      <c r="C275" s="3" t="s">
        <v>1689</v>
      </c>
      <c r="D275" s="3" t="s">
        <v>878</v>
      </c>
      <c r="E275" s="3" t="s">
        <v>1690</v>
      </c>
      <c r="F275" s="3" t="str">
        <f t="shared" si="1"/>
        <v>2016</v>
      </c>
      <c r="G275" s="3" t="s">
        <v>1691</v>
      </c>
      <c r="H275" s="3" t="s">
        <v>778</v>
      </c>
    </row>
    <row r="276" spans="1:8" ht="14.25" customHeight="1" x14ac:dyDescent="0.35">
      <c r="A276" s="3" t="s">
        <v>1692</v>
      </c>
      <c r="B276" s="3" t="s">
        <v>275</v>
      </c>
      <c r="C276" s="3" t="s">
        <v>1693</v>
      </c>
      <c r="D276" s="3" t="s">
        <v>775</v>
      </c>
      <c r="E276" s="3" t="s">
        <v>1694</v>
      </c>
      <c r="F276" s="3" t="str">
        <f t="shared" si="1"/>
        <v>2016</v>
      </c>
      <c r="G276" s="3" t="s">
        <v>1695</v>
      </c>
      <c r="H276" s="3" t="s">
        <v>778</v>
      </c>
    </row>
    <row r="277" spans="1:8" ht="14.25" customHeight="1" x14ac:dyDescent="0.35">
      <c r="A277" s="3" t="s">
        <v>1696</v>
      </c>
      <c r="B277" s="3" t="s">
        <v>276</v>
      </c>
      <c r="C277" s="3" t="s">
        <v>1697</v>
      </c>
      <c r="D277" s="3" t="s">
        <v>781</v>
      </c>
      <c r="E277" s="3" t="s">
        <v>1698</v>
      </c>
      <c r="F277" s="3" t="str">
        <f t="shared" si="1"/>
        <v>2016</v>
      </c>
      <c r="G277" s="3" t="s">
        <v>1699</v>
      </c>
      <c r="H277" s="3" t="s">
        <v>778</v>
      </c>
    </row>
    <row r="278" spans="1:8" ht="14.25" customHeight="1" x14ac:dyDescent="0.35">
      <c r="A278" s="3" t="s">
        <v>1700</v>
      </c>
      <c r="B278" s="3" t="s">
        <v>277</v>
      </c>
      <c r="C278" s="3" t="s">
        <v>1701</v>
      </c>
      <c r="D278" s="3" t="s">
        <v>845</v>
      </c>
      <c r="E278" s="3" t="s">
        <v>1702</v>
      </c>
      <c r="F278" s="3" t="str">
        <f t="shared" si="1"/>
        <v>2016</v>
      </c>
      <c r="G278" s="3" t="s">
        <v>1703</v>
      </c>
      <c r="H278" s="3" t="s">
        <v>778</v>
      </c>
    </row>
    <row r="279" spans="1:8" ht="14.25" customHeight="1" x14ac:dyDescent="0.35">
      <c r="A279" s="3" t="s">
        <v>1704</v>
      </c>
      <c r="B279" s="3" t="s">
        <v>278</v>
      </c>
      <c r="C279" s="3" t="s">
        <v>1705</v>
      </c>
      <c r="D279" s="3" t="s">
        <v>785</v>
      </c>
      <c r="E279" s="3" t="s">
        <v>1706</v>
      </c>
      <c r="F279" s="3" t="str">
        <f t="shared" si="1"/>
        <v>2016</v>
      </c>
      <c r="G279" s="3" t="s">
        <v>1707</v>
      </c>
      <c r="H279" s="3" t="s">
        <v>778</v>
      </c>
    </row>
    <row r="280" spans="1:8" ht="14.25" customHeight="1" x14ac:dyDescent="0.35">
      <c r="A280" s="3" t="s">
        <v>1708</v>
      </c>
      <c r="B280" s="3" t="s">
        <v>279</v>
      </c>
      <c r="C280" s="3" t="s">
        <v>1709</v>
      </c>
      <c r="D280" s="3" t="s">
        <v>878</v>
      </c>
      <c r="E280" s="3" t="s">
        <v>1710</v>
      </c>
      <c r="F280" s="3" t="str">
        <f t="shared" si="1"/>
        <v>2016</v>
      </c>
      <c r="G280" s="3" t="s">
        <v>1711</v>
      </c>
      <c r="H280" s="3" t="s">
        <v>793</v>
      </c>
    </row>
    <row r="281" spans="1:8" ht="14.25" customHeight="1" x14ac:dyDescent="0.35">
      <c r="A281" s="3" t="s">
        <v>1712</v>
      </c>
      <c r="B281" s="3" t="s">
        <v>280</v>
      </c>
      <c r="C281" s="3" t="s">
        <v>1713</v>
      </c>
      <c r="D281" s="3" t="s">
        <v>845</v>
      </c>
      <c r="E281" s="3" t="s">
        <v>1710</v>
      </c>
      <c r="F281" s="3" t="str">
        <f t="shared" si="1"/>
        <v>2016</v>
      </c>
      <c r="G281" s="3" t="s">
        <v>1714</v>
      </c>
      <c r="H281" s="3" t="s">
        <v>793</v>
      </c>
    </row>
    <row r="282" spans="1:8" ht="14.25" customHeight="1" x14ac:dyDescent="0.35">
      <c r="A282" s="3" t="s">
        <v>1715</v>
      </c>
      <c r="B282" s="3" t="s">
        <v>281</v>
      </c>
      <c r="C282" s="3" t="s">
        <v>1716</v>
      </c>
      <c r="D282" s="3" t="s">
        <v>775</v>
      </c>
      <c r="E282" s="3" t="s">
        <v>1717</v>
      </c>
      <c r="F282" s="3" t="str">
        <f t="shared" si="1"/>
        <v>2016</v>
      </c>
      <c r="G282" s="3" t="s">
        <v>1718</v>
      </c>
      <c r="H282" s="3" t="s">
        <v>778</v>
      </c>
    </row>
    <row r="283" spans="1:8" ht="14.25" customHeight="1" x14ac:dyDescent="0.35">
      <c r="A283" s="3" t="s">
        <v>1719</v>
      </c>
      <c r="B283" s="3" t="s">
        <v>282</v>
      </c>
      <c r="C283" s="3" t="s">
        <v>1720</v>
      </c>
      <c r="D283" s="3" t="s">
        <v>836</v>
      </c>
      <c r="E283" s="3" t="s">
        <v>1721</v>
      </c>
      <c r="F283" s="3" t="str">
        <f t="shared" si="1"/>
        <v>2015</v>
      </c>
      <c r="G283" s="3" t="s">
        <v>1722</v>
      </c>
      <c r="H283" s="3" t="s">
        <v>778</v>
      </c>
    </row>
    <row r="284" spans="1:8" ht="14.25" customHeight="1" x14ac:dyDescent="0.35">
      <c r="A284" s="3" t="s">
        <v>1723</v>
      </c>
      <c r="B284" s="3" t="s">
        <v>283</v>
      </c>
      <c r="C284" s="3" t="s">
        <v>1724</v>
      </c>
      <c r="D284" s="3" t="s">
        <v>775</v>
      </c>
      <c r="E284" s="3" t="s">
        <v>1725</v>
      </c>
      <c r="F284" s="3" t="str">
        <f t="shared" si="1"/>
        <v>2015</v>
      </c>
      <c r="G284" s="3" t="s">
        <v>1726</v>
      </c>
      <c r="H284" s="3" t="s">
        <v>778</v>
      </c>
    </row>
    <row r="285" spans="1:8" ht="14.25" customHeight="1" x14ac:dyDescent="0.35">
      <c r="A285" s="3" t="s">
        <v>1727</v>
      </c>
      <c r="B285" s="3" t="s">
        <v>284</v>
      </c>
      <c r="C285" s="3" t="s">
        <v>1728</v>
      </c>
      <c r="D285" s="3" t="s">
        <v>785</v>
      </c>
      <c r="E285" s="3" t="s">
        <v>1729</v>
      </c>
      <c r="F285" s="3" t="str">
        <f t="shared" si="1"/>
        <v>2015</v>
      </c>
      <c r="G285" s="3" t="s">
        <v>1730</v>
      </c>
      <c r="H285" s="3" t="s">
        <v>778</v>
      </c>
    </row>
    <row r="286" spans="1:8" ht="14.25" customHeight="1" x14ac:dyDescent="0.35">
      <c r="A286" s="3" t="s">
        <v>1731</v>
      </c>
      <c r="B286" s="3" t="s">
        <v>285</v>
      </c>
      <c r="C286" s="3" t="s">
        <v>1732</v>
      </c>
      <c r="D286" s="3" t="s">
        <v>878</v>
      </c>
      <c r="E286" s="3" t="s">
        <v>1733</v>
      </c>
      <c r="F286" s="3" t="str">
        <f t="shared" si="1"/>
        <v>2015</v>
      </c>
      <c r="G286" s="3" t="s">
        <v>1734</v>
      </c>
      <c r="H286" s="3" t="s">
        <v>793</v>
      </c>
    </row>
    <row r="287" spans="1:8" ht="14.25" customHeight="1" x14ac:dyDescent="0.35">
      <c r="A287" s="3" t="s">
        <v>1735</v>
      </c>
      <c r="B287" s="3" t="s">
        <v>286</v>
      </c>
      <c r="C287" s="3" t="s">
        <v>1736</v>
      </c>
      <c r="D287" s="3" t="s">
        <v>828</v>
      </c>
      <c r="E287" s="3" t="s">
        <v>1733</v>
      </c>
      <c r="F287" s="3" t="str">
        <f t="shared" si="1"/>
        <v>2015</v>
      </c>
      <c r="G287" s="3" t="s">
        <v>1737</v>
      </c>
      <c r="H287" s="3" t="s">
        <v>778</v>
      </c>
    </row>
    <row r="288" spans="1:8" ht="14.25" customHeight="1" x14ac:dyDescent="0.35">
      <c r="A288" s="3" t="s">
        <v>1738</v>
      </c>
      <c r="B288" s="3" t="s">
        <v>287</v>
      </c>
      <c r="C288" s="3" t="s">
        <v>1739</v>
      </c>
      <c r="D288" s="3" t="s">
        <v>785</v>
      </c>
      <c r="E288" s="3" t="s">
        <v>1740</v>
      </c>
      <c r="F288" s="3" t="str">
        <f t="shared" si="1"/>
        <v>2015</v>
      </c>
      <c r="G288" s="3" t="s">
        <v>1741</v>
      </c>
      <c r="H288" s="3" t="s">
        <v>793</v>
      </c>
    </row>
    <row r="289" spans="1:8" ht="14.25" customHeight="1" x14ac:dyDescent="0.35">
      <c r="A289" s="3" t="s">
        <v>1742</v>
      </c>
      <c r="B289" s="3" t="s">
        <v>288</v>
      </c>
      <c r="C289" s="3" t="s">
        <v>1743</v>
      </c>
      <c r="D289" s="3" t="s">
        <v>781</v>
      </c>
      <c r="E289" s="3" t="s">
        <v>1744</v>
      </c>
      <c r="F289" s="3" t="str">
        <f t="shared" si="1"/>
        <v>2015</v>
      </c>
      <c r="G289" s="3" t="s">
        <v>1745</v>
      </c>
      <c r="H289" s="3" t="s">
        <v>778</v>
      </c>
    </row>
    <row r="290" spans="1:8" ht="14.25" customHeight="1" x14ac:dyDescent="0.35">
      <c r="A290" s="3" t="s">
        <v>1746</v>
      </c>
      <c r="B290" s="3" t="s">
        <v>289</v>
      </c>
      <c r="C290" s="3" t="s">
        <v>1747</v>
      </c>
      <c r="D290" s="3" t="s">
        <v>899</v>
      </c>
      <c r="E290" s="3" t="s">
        <v>1748</v>
      </c>
      <c r="F290" s="3" t="str">
        <f t="shared" si="1"/>
        <v>2015</v>
      </c>
      <c r="G290" s="3" t="s">
        <v>1749</v>
      </c>
      <c r="H290" s="3" t="s">
        <v>778</v>
      </c>
    </row>
    <row r="291" spans="1:8" ht="14.25" customHeight="1" x14ac:dyDescent="0.35">
      <c r="A291" s="3" t="s">
        <v>1746</v>
      </c>
      <c r="B291" s="3" t="s">
        <v>289</v>
      </c>
      <c r="C291" s="3" t="s">
        <v>1747</v>
      </c>
      <c r="D291" s="3" t="s">
        <v>901</v>
      </c>
      <c r="E291" s="3" t="s">
        <v>1748</v>
      </c>
      <c r="F291" s="3" t="str">
        <f t="shared" si="1"/>
        <v>2015</v>
      </c>
      <c r="G291" s="3" t="s">
        <v>1749</v>
      </c>
      <c r="H291" s="3" t="s">
        <v>778</v>
      </c>
    </row>
    <row r="292" spans="1:8" ht="14.25" customHeight="1" x14ac:dyDescent="0.35">
      <c r="A292" s="3" t="s">
        <v>1750</v>
      </c>
      <c r="B292" s="3" t="s">
        <v>290</v>
      </c>
      <c r="C292" s="3" t="s">
        <v>1751</v>
      </c>
      <c r="D292" s="3" t="s">
        <v>781</v>
      </c>
      <c r="E292" s="3" t="s">
        <v>1752</v>
      </c>
      <c r="F292" s="3" t="str">
        <f t="shared" si="1"/>
        <v>2015</v>
      </c>
      <c r="G292" s="3" t="s">
        <v>1753</v>
      </c>
      <c r="H292" s="3" t="s">
        <v>793</v>
      </c>
    </row>
    <row r="293" spans="1:8" ht="14.25" customHeight="1" x14ac:dyDescent="0.35">
      <c r="A293" s="3" t="s">
        <v>1754</v>
      </c>
      <c r="B293" s="3" t="s">
        <v>291</v>
      </c>
      <c r="C293" s="3" t="s">
        <v>1755</v>
      </c>
      <c r="D293" s="3" t="s">
        <v>899</v>
      </c>
      <c r="E293" s="3" t="s">
        <v>1756</v>
      </c>
      <c r="F293" s="3" t="str">
        <f t="shared" si="1"/>
        <v>2015</v>
      </c>
      <c r="G293" s="3" t="s">
        <v>1757</v>
      </c>
      <c r="H293" s="3" t="s">
        <v>778</v>
      </c>
    </row>
    <row r="294" spans="1:8" ht="14.25" customHeight="1" x14ac:dyDescent="0.35">
      <c r="A294" s="3" t="s">
        <v>1754</v>
      </c>
      <c r="B294" s="3" t="s">
        <v>291</v>
      </c>
      <c r="C294" s="3" t="s">
        <v>1755</v>
      </c>
      <c r="D294" s="3" t="s">
        <v>901</v>
      </c>
      <c r="E294" s="3" t="s">
        <v>1756</v>
      </c>
      <c r="F294" s="3" t="str">
        <f t="shared" si="1"/>
        <v>2015</v>
      </c>
      <c r="G294" s="3" t="s">
        <v>1757</v>
      </c>
      <c r="H294" s="3" t="s">
        <v>778</v>
      </c>
    </row>
    <row r="295" spans="1:8" ht="14.25" customHeight="1" x14ac:dyDescent="0.35">
      <c r="A295" s="3" t="s">
        <v>1758</v>
      </c>
      <c r="B295" s="3" t="s">
        <v>292</v>
      </c>
      <c r="C295" s="3" t="s">
        <v>1759</v>
      </c>
      <c r="D295" s="3" t="s">
        <v>845</v>
      </c>
      <c r="E295" s="3" t="s">
        <v>1760</v>
      </c>
      <c r="F295" s="3" t="str">
        <f t="shared" si="1"/>
        <v>2015</v>
      </c>
      <c r="G295" s="3" t="s">
        <v>1761</v>
      </c>
      <c r="H295" s="3" t="s">
        <v>793</v>
      </c>
    </row>
    <row r="296" spans="1:8" ht="14.25" customHeight="1" x14ac:dyDescent="0.35">
      <c r="A296" s="3" t="s">
        <v>1762</v>
      </c>
      <c r="B296" s="3" t="s">
        <v>293</v>
      </c>
      <c r="C296" s="3" t="s">
        <v>1763</v>
      </c>
      <c r="D296" s="3" t="s">
        <v>899</v>
      </c>
      <c r="E296" s="3" t="s">
        <v>1764</v>
      </c>
      <c r="F296" s="3" t="str">
        <f t="shared" si="1"/>
        <v>2015</v>
      </c>
      <c r="G296" s="3" t="s">
        <v>1765</v>
      </c>
      <c r="H296" s="3" t="s">
        <v>793</v>
      </c>
    </row>
    <row r="297" spans="1:8" ht="14.25" customHeight="1" x14ac:dyDescent="0.35">
      <c r="A297" s="3" t="s">
        <v>1762</v>
      </c>
      <c r="B297" s="3" t="s">
        <v>293</v>
      </c>
      <c r="C297" s="3" t="s">
        <v>1763</v>
      </c>
      <c r="D297" s="3" t="s">
        <v>901</v>
      </c>
      <c r="E297" s="3" t="s">
        <v>1764</v>
      </c>
      <c r="F297" s="3" t="str">
        <f t="shared" si="1"/>
        <v>2015</v>
      </c>
      <c r="G297" s="3" t="s">
        <v>1765</v>
      </c>
      <c r="H297" s="3" t="s">
        <v>793</v>
      </c>
    </row>
    <row r="298" spans="1:8" ht="14.25" customHeight="1" x14ac:dyDescent="0.35">
      <c r="A298" s="3" t="s">
        <v>1766</v>
      </c>
      <c r="B298" s="3" t="s">
        <v>294</v>
      </c>
      <c r="C298" s="3" t="s">
        <v>1767</v>
      </c>
      <c r="D298" s="3" t="s">
        <v>819</v>
      </c>
      <c r="E298" s="3" t="s">
        <v>1768</v>
      </c>
      <c r="F298" s="3" t="str">
        <f t="shared" si="1"/>
        <v>2015</v>
      </c>
      <c r="G298" s="3" t="s">
        <v>1769</v>
      </c>
      <c r="H298" s="3" t="s">
        <v>793</v>
      </c>
    </row>
    <row r="299" spans="1:8" ht="14.25" customHeight="1" x14ac:dyDescent="0.35">
      <c r="A299" s="3" t="s">
        <v>1770</v>
      </c>
      <c r="B299" s="3" t="s">
        <v>295</v>
      </c>
      <c r="C299" s="3" t="s">
        <v>1771</v>
      </c>
      <c r="D299" s="3" t="s">
        <v>775</v>
      </c>
      <c r="E299" s="3" t="s">
        <v>1772</v>
      </c>
      <c r="F299" s="3" t="str">
        <f t="shared" si="1"/>
        <v>2015</v>
      </c>
      <c r="G299" s="3" t="s">
        <v>1773</v>
      </c>
      <c r="H299" s="3" t="s">
        <v>778</v>
      </c>
    </row>
    <row r="300" spans="1:8" ht="14.25" customHeight="1" x14ac:dyDescent="0.35">
      <c r="A300" s="3" t="s">
        <v>1774</v>
      </c>
      <c r="B300" s="3" t="s">
        <v>296</v>
      </c>
      <c r="C300" s="3" t="s">
        <v>1775</v>
      </c>
      <c r="D300" s="3" t="s">
        <v>781</v>
      </c>
      <c r="E300" s="3" t="s">
        <v>1776</v>
      </c>
      <c r="F300" s="3" t="str">
        <f t="shared" si="1"/>
        <v>2015</v>
      </c>
      <c r="G300" s="3" t="s">
        <v>1777</v>
      </c>
      <c r="H300" s="3" t="s">
        <v>778</v>
      </c>
    </row>
    <row r="301" spans="1:8" ht="14.25" customHeight="1" x14ac:dyDescent="0.35">
      <c r="A301" s="3" t="s">
        <v>1778</v>
      </c>
      <c r="B301" s="3" t="s">
        <v>297</v>
      </c>
      <c r="C301" s="3" t="s">
        <v>1779</v>
      </c>
      <c r="D301" s="3" t="s">
        <v>878</v>
      </c>
      <c r="E301" s="3" t="s">
        <v>1780</v>
      </c>
      <c r="F301" s="3" t="str">
        <f t="shared" si="1"/>
        <v>2015</v>
      </c>
      <c r="G301" s="3" t="s">
        <v>1781</v>
      </c>
      <c r="H301" s="3" t="s">
        <v>778</v>
      </c>
    </row>
    <row r="302" spans="1:8" ht="14.25" customHeight="1" x14ac:dyDescent="0.35">
      <c r="A302" s="3" t="s">
        <v>1782</v>
      </c>
      <c r="B302" s="3" t="s">
        <v>298</v>
      </c>
      <c r="C302" s="3" t="s">
        <v>1783</v>
      </c>
      <c r="D302" s="3" t="s">
        <v>899</v>
      </c>
      <c r="E302" s="3" t="s">
        <v>1784</v>
      </c>
      <c r="F302" s="3" t="str">
        <f t="shared" si="1"/>
        <v>2015</v>
      </c>
      <c r="G302" s="3" t="s">
        <v>1785</v>
      </c>
      <c r="H302" s="3" t="s">
        <v>793</v>
      </c>
    </row>
    <row r="303" spans="1:8" ht="14.25" customHeight="1" x14ac:dyDescent="0.35">
      <c r="A303" s="3" t="s">
        <v>1782</v>
      </c>
      <c r="B303" s="3" t="s">
        <v>298</v>
      </c>
      <c r="C303" s="3" t="s">
        <v>1783</v>
      </c>
      <c r="D303" s="3" t="s">
        <v>901</v>
      </c>
      <c r="E303" s="3" t="s">
        <v>1784</v>
      </c>
      <c r="F303" s="3" t="str">
        <f t="shared" si="1"/>
        <v>2015</v>
      </c>
      <c r="G303" s="3" t="s">
        <v>1785</v>
      </c>
      <c r="H303" s="3" t="s">
        <v>793</v>
      </c>
    </row>
    <row r="304" spans="1:8" ht="14.25" customHeight="1" x14ac:dyDescent="0.35">
      <c r="A304" s="3" t="s">
        <v>1786</v>
      </c>
      <c r="B304" s="3" t="s">
        <v>299</v>
      </c>
      <c r="C304" s="3" t="s">
        <v>1787</v>
      </c>
      <c r="D304" s="3" t="s">
        <v>878</v>
      </c>
      <c r="E304" s="3" t="s">
        <v>1788</v>
      </c>
      <c r="F304" s="3" t="str">
        <f t="shared" si="1"/>
        <v>2014</v>
      </c>
      <c r="G304" s="3" t="s">
        <v>1789</v>
      </c>
      <c r="H304" s="3" t="s">
        <v>793</v>
      </c>
    </row>
    <row r="305" spans="1:8" ht="14.25" customHeight="1" x14ac:dyDescent="0.35">
      <c r="A305" s="3" t="s">
        <v>1790</v>
      </c>
      <c r="B305" s="3" t="s">
        <v>300</v>
      </c>
      <c r="C305" s="3" t="s">
        <v>1791</v>
      </c>
      <c r="D305" s="3" t="s">
        <v>836</v>
      </c>
      <c r="E305" s="3" t="s">
        <v>1792</v>
      </c>
      <c r="F305" s="3" t="str">
        <f t="shared" si="1"/>
        <v>2014</v>
      </c>
      <c r="G305" s="3" t="s">
        <v>1793</v>
      </c>
      <c r="H305" s="3" t="s">
        <v>793</v>
      </c>
    </row>
    <row r="306" spans="1:8" ht="14.25" customHeight="1" x14ac:dyDescent="0.35">
      <c r="A306" s="3" t="s">
        <v>1794</v>
      </c>
      <c r="B306" s="3" t="s">
        <v>301</v>
      </c>
      <c r="C306" s="3" t="s">
        <v>1795</v>
      </c>
      <c r="D306" s="3" t="s">
        <v>790</v>
      </c>
      <c r="E306" s="3" t="s">
        <v>1796</v>
      </c>
      <c r="F306" s="3" t="str">
        <f t="shared" si="1"/>
        <v>2014</v>
      </c>
      <c r="G306" s="3" t="s">
        <v>1797</v>
      </c>
      <c r="H306" s="3" t="s">
        <v>793</v>
      </c>
    </row>
    <row r="307" spans="1:8" ht="14.25" customHeight="1" x14ac:dyDescent="0.35">
      <c r="A307" s="3" t="s">
        <v>1798</v>
      </c>
      <c r="B307" s="3" t="s">
        <v>302</v>
      </c>
      <c r="C307" s="3" t="s">
        <v>1799</v>
      </c>
      <c r="D307" s="3" t="s">
        <v>845</v>
      </c>
      <c r="E307" s="3" t="s">
        <v>1800</v>
      </c>
      <c r="F307" s="3" t="str">
        <f t="shared" si="1"/>
        <v>2014</v>
      </c>
      <c r="G307" s="3" t="s">
        <v>1801</v>
      </c>
      <c r="H307" s="3" t="s">
        <v>793</v>
      </c>
    </row>
    <row r="308" spans="1:8" ht="14.25" customHeight="1" x14ac:dyDescent="0.35">
      <c r="A308" s="3" t="s">
        <v>1802</v>
      </c>
      <c r="B308" s="3" t="s">
        <v>303</v>
      </c>
      <c r="C308" s="3" t="s">
        <v>1803</v>
      </c>
      <c r="D308" s="3" t="s">
        <v>781</v>
      </c>
      <c r="E308" s="3" t="s">
        <v>1804</v>
      </c>
      <c r="F308" s="3" t="str">
        <f t="shared" si="1"/>
        <v>2014</v>
      </c>
      <c r="G308" s="3" t="s">
        <v>1805</v>
      </c>
      <c r="H308" s="3" t="s">
        <v>778</v>
      </c>
    </row>
    <row r="309" spans="1:8" ht="14.25" customHeight="1" x14ac:dyDescent="0.35">
      <c r="A309" s="3" t="s">
        <v>1806</v>
      </c>
      <c r="B309" s="3" t="s">
        <v>304</v>
      </c>
      <c r="C309" s="3" t="s">
        <v>1807</v>
      </c>
      <c r="D309" s="3" t="s">
        <v>781</v>
      </c>
      <c r="E309" s="3" t="s">
        <v>1804</v>
      </c>
      <c r="F309" s="3" t="str">
        <f t="shared" si="1"/>
        <v>2014</v>
      </c>
      <c r="G309" s="3" t="s">
        <v>1808</v>
      </c>
      <c r="H309" s="3" t="s">
        <v>778</v>
      </c>
    </row>
    <row r="310" spans="1:8" ht="14.25" customHeight="1" x14ac:dyDescent="0.35">
      <c r="A310" s="3" t="s">
        <v>1809</v>
      </c>
      <c r="B310" s="3" t="s">
        <v>305</v>
      </c>
      <c r="C310" s="3" t="s">
        <v>1810</v>
      </c>
      <c r="D310" s="3" t="s">
        <v>775</v>
      </c>
      <c r="E310" s="3" t="s">
        <v>1811</v>
      </c>
      <c r="F310" s="3" t="str">
        <f t="shared" si="1"/>
        <v>2014</v>
      </c>
      <c r="G310" s="3" t="s">
        <v>1812</v>
      </c>
      <c r="H310" s="3" t="s">
        <v>778</v>
      </c>
    </row>
    <row r="311" spans="1:8" ht="14.25" customHeight="1" x14ac:dyDescent="0.35">
      <c r="A311" s="3" t="s">
        <v>1813</v>
      </c>
      <c r="B311" s="3" t="s">
        <v>306</v>
      </c>
      <c r="C311" s="3" t="s">
        <v>1814</v>
      </c>
      <c r="D311" s="3" t="s">
        <v>836</v>
      </c>
      <c r="E311" s="3" t="s">
        <v>1815</v>
      </c>
      <c r="F311" s="3" t="str">
        <f t="shared" si="1"/>
        <v>2014</v>
      </c>
      <c r="G311" s="3" t="s">
        <v>1816</v>
      </c>
      <c r="H311" s="3" t="s">
        <v>778</v>
      </c>
    </row>
    <row r="312" spans="1:8" ht="14.25" customHeight="1" x14ac:dyDescent="0.35">
      <c r="A312" s="3" t="s">
        <v>1817</v>
      </c>
      <c r="B312" s="3" t="s">
        <v>307</v>
      </c>
      <c r="C312" s="3" t="s">
        <v>1818</v>
      </c>
      <c r="D312" s="3" t="s">
        <v>775</v>
      </c>
      <c r="E312" s="3" t="s">
        <v>1819</v>
      </c>
      <c r="F312" s="3" t="str">
        <f t="shared" si="1"/>
        <v>2014</v>
      </c>
      <c r="G312" s="3" t="s">
        <v>1820</v>
      </c>
      <c r="H312" s="3" t="s">
        <v>778</v>
      </c>
    </row>
    <row r="313" spans="1:8" ht="14.25" customHeight="1" x14ac:dyDescent="0.35">
      <c r="A313" s="3" t="s">
        <v>1821</v>
      </c>
      <c r="B313" s="3" t="s">
        <v>308</v>
      </c>
      <c r="C313" s="3" t="s">
        <v>1822</v>
      </c>
      <c r="D313" s="3" t="s">
        <v>899</v>
      </c>
      <c r="E313" s="3" t="s">
        <v>1823</v>
      </c>
      <c r="F313" s="3" t="str">
        <f t="shared" si="1"/>
        <v>2014</v>
      </c>
      <c r="G313" s="3" t="s">
        <v>1824</v>
      </c>
      <c r="H313" s="3" t="s">
        <v>1323</v>
      </c>
    </row>
    <row r="314" spans="1:8" ht="14.25" customHeight="1" x14ac:dyDescent="0.35">
      <c r="A314" s="3" t="s">
        <v>1825</v>
      </c>
      <c r="B314" s="3" t="s">
        <v>309</v>
      </c>
      <c r="C314" s="3" t="s">
        <v>1826</v>
      </c>
      <c r="D314" s="3" t="s">
        <v>781</v>
      </c>
      <c r="E314" s="3" t="s">
        <v>1823</v>
      </c>
      <c r="F314" s="3" t="str">
        <f t="shared" si="1"/>
        <v>2014</v>
      </c>
      <c r="G314" s="3" t="s">
        <v>1827</v>
      </c>
      <c r="H314" s="3" t="s">
        <v>793</v>
      </c>
    </row>
    <row r="315" spans="1:8" ht="14.25" customHeight="1" x14ac:dyDescent="0.35">
      <c r="A315" s="3" t="s">
        <v>1821</v>
      </c>
      <c r="B315" s="3" t="s">
        <v>308</v>
      </c>
      <c r="C315" s="3" t="s">
        <v>1822</v>
      </c>
      <c r="D315" s="3" t="s">
        <v>901</v>
      </c>
      <c r="E315" s="3" t="s">
        <v>1823</v>
      </c>
      <c r="F315" s="3" t="str">
        <f t="shared" si="1"/>
        <v>2014</v>
      </c>
      <c r="G315" s="3" t="s">
        <v>1824</v>
      </c>
      <c r="H315" s="3" t="s">
        <v>1323</v>
      </c>
    </row>
    <row r="316" spans="1:8" ht="14.25" customHeight="1" x14ac:dyDescent="0.35">
      <c r="A316" s="3" t="s">
        <v>1828</v>
      </c>
      <c r="B316" s="3" t="s">
        <v>310</v>
      </c>
      <c r="C316" s="3" t="s">
        <v>1829</v>
      </c>
      <c r="D316" s="3" t="s">
        <v>878</v>
      </c>
      <c r="E316" s="3" t="s">
        <v>1830</v>
      </c>
      <c r="F316" s="3" t="str">
        <f t="shared" si="1"/>
        <v>2014</v>
      </c>
      <c r="G316" s="3" t="s">
        <v>1831</v>
      </c>
      <c r="H316" s="3" t="s">
        <v>793</v>
      </c>
    </row>
    <row r="317" spans="1:8" ht="14.25" customHeight="1" x14ac:dyDescent="0.35">
      <c r="A317" s="3" t="s">
        <v>1832</v>
      </c>
      <c r="B317" s="3" t="s">
        <v>311</v>
      </c>
      <c r="C317" s="3" t="s">
        <v>1833</v>
      </c>
      <c r="D317" s="3" t="s">
        <v>790</v>
      </c>
      <c r="E317" s="3" t="s">
        <v>1834</v>
      </c>
      <c r="F317" s="3" t="str">
        <f t="shared" si="1"/>
        <v>2014</v>
      </c>
      <c r="G317" s="3" t="s">
        <v>1835</v>
      </c>
      <c r="H317" s="3" t="s">
        <v>1205</v>
      </c>
    </row>
    <row r="318" spans="1:8" ht="14.25" customHeight="1" x14ac:dyDescent="0.35">
      <c r="A318" s="3" t="s">
        <v>1836</v>
      </c>
      <c r="B318" s="3" t="s">
        <v>312</v>
      </c>
      <c r="C318" s="3" t="s">
        <v>1837</v>
      </c>
      <c r="D318" s="3" t="s">
        <v>781</v>
      </c>
      <c r="E318" s="3" t="s">
        <v>1838</v>
      </c>
      <c r="F318" s="3" t="str">
        <f t="shared" si="1"/>
        <v>2014</v>
      </c>
      <c r="G318" s="3" t="s">
        <v>1839</v>
      </c>
      <c r="H318" s="3" t="s">
        <v>793</v>
      </c>
    </row>
    <row r="319" spans="1:8" ht="14.25" customHeight="1" x14ac:dyDescent="0.35">
      <c r="A319" s="3" t="s">
        <v>1840</v>
      </c>
      <c r="B319" s="3" t="s">
        <v>313</v>
      </c>
      <c r="C319" s="3" t="s">
        <v>1841</v>
      </c>
      <c r="D319" s="3" t="s">
        <v>836</v>
      </c>
      <c r="E319" s="3" t="s">
        <v>1842</v>
      </c>
      <c r="F319" s="3" t="str">
        <f t="shared" si="1"/>
        <v>2014</v>
      </c>
      <c r="G319" s="3" t="s">
        <v>1843</v>
      </c>
      <c r="H319" s="3" t="s">
        <v>778</v>
      </c>
    </row>
    <row r="320" spans="1:8" ht="14.25" customHeight="1" x14ac:dyDescent="0.35">
      <c r="A320" s="3" t="s">
        <v>1844</v>
      </c>
      <c r="B320" s="3" t="s">
        <v>314</v>
      </c>
      <c r="C320" s="3" t="s">
        <v>1845</v>
      </c>
      <c r="D320" s="3" t="s">
        <v>781</v>
      </c>
      <c r="E320" s="3" t="s">
        <v>1842</v>
      </c>
      <c r="F320" s="3" t="str">
        <f t="shared" si="1"/>
        <v>2014</v>
      </c>
      <c r="G320" s="3" t="s">
        <v>1846</v>
      </c>
      <c r="H320" s="3" t="s">
        <v>793</v>
      </c>
    </row>
    <row r="321" spans="1:8" ht="14.25" customHeight="1" x14ac:dyDescent="0.35">
      <c r="A321" s="3" t="s">
        <v>1847</v>
      </c>
      <c r="B321" s="3" t="s">
        <v>315</v>
      </c>
      <c r="C321" s="3" t="s">
        <v>1848</v>
      </c>
      <c r="D321" s="3" t="s">
        <v>781</v>
      </c>
      <c r="E321" s="3" t="s">
        <v>1842</v>
      </c>
      <c r="F321" s="3" t="str">
        <f t="shared" si="1"/>
        <v>2014</v>
      </c>
      <c r="G321" s="3" t="s">
        <v>1849</v>
      </c>
      <c r="H321" s="3" t="s">
        <v>793</v>
      </c>
    </row>
    <row r="322" spans="1:8" ht="14.25" customHeight="1" x14ac:dyDescent="0.35">
      <c r="A322" s="3" t="s">
        <v>1850</v>
      </c>
      <c r="B322" s="3" t="s">
        <v>316</v>
      </c>
      <c r="C322" s="3" t="s">
        <v>1851</v>
      </c>
      <c r="D322" s="3" t="s">
        <v>828</v>
      </c>
      <c r="E322" s="3" t="s">
        <v>1852</v>
      </c>
      <c r="F322" s="3" t="str">
        <f t="shared" si="1"/>
        <v>2014</v>
      </c>
      <c r="G322" s="3" t="s">
        <v>1853</v>
      </c>
      <c r="H322" s="3" t="s">
        <v>778</v>
      </c>
    </row>
    <row r="323" spans="1:8" ht="14.25" customHeight="1" x14ac:dyDescent="0.35">
      <c r="A323" s="3" t="s">
        <v>1854</v>
      </c>
      <c r="B323" s="3" t="s">
        <v>317</v>
      </c>
      <c r="C323" s="3" t="s">
        <v>1855</v>
      </c>
      <c r="D323" s="3" t="s">
        <v>845</v>
      </c>
      <c r="E323" s="3" t="s">
        <v>1856</v>
      </c>
      <c r="F323" s="3" t="str">
        <f t="shared" si="1"/>
        <v>2014</v>
      </c>
      <c r="G323" s="3" t="s">
        <v>1857</v>
      </c>
      <c r="H323" s="3" t="s">
        <v>778</v>
      </c>
    </row>
    <row r="324" spans="1:8" ht="14.25" customHeight="1" x14ac:dyDescent="0.35">
      <c r="A324" s="3" t="s">
        <v>1858</v>
      </c>
      <c r="B324" s="3" t="s">
        <v>318</v>
      </c>
      <c r="C324" s="3" t="s">
        <v>1859</v>
      </c>
      <c r="D324" s="3" t="s">
        <v>781</v>
      </c>
      <c r="E324" s="3" t="s">
        <v>1860</v>
      </c>
      <c r="F324" s="3" t="str">
        <f t="shared" si="1"/>
        <v>2014</v>
      </c>
      <c r="G324" s="3" t="s">
        <v>1861</v>
      </c>
      <c r="H324" s="3" t="s">
        <v>778</v>
      </c>
    </row>
    <row r="325" spans="1:8" ht="14.25" customHeight="1" x14ac:dyDescent="0.35">
      <c r="A325" s="3" t="s">
        <v>1862</v>
      </c>
      <c r="B325" s="3" t="s">
        <v>319</v>
      </c>
      <c r="C325" s="3" t="s">
        <v>1863</v>
      </c>
      <c r="D325" s="3" t="s">
        <v>781</v>
      </c>
      <c r="E325" s="3" t="s">
        <v>1860</v>
      </c>
      <c r="F325" s="3" t="str">
        <f t="shared" si="1"/>
        <v>2014</v>
      </c>
      <c r="G325" s="3" t="s">
        <v>1864</v>
      </c>
      <c r="H325" s="3" t="s">
        <v>778</v>
      </c>
    </row>
    <row r="326" spans="1:8" ht="14.25" customHeight="1" x14ac:dyDescent="0.35">
      <c r="A326" s="3" t="s">
        <v>1865</v>
      </c>
      <c r="B326" s="3" t="s">
        <v>320</v>
      </c>
      <c r="C326" s="3" t="s">
        <v>1866</v>
      </c>
      <c r="D326" s="3" t="s">
        <v>785</v>
      </c>
      <c r="E326" s="3" t="s">
        <v>1867</v>
      </c>
      <c r="F326" s="3" t="str">
        <f t="shared" si="1"/>
        <v>2014</v>
      </c>
      <c r="G326" s="3" t="s">
        <v>1868</v>
      </c>
      <c r="H326" s="3" t="s">
        <v>778</v>
      </c>
    </row>
    <row r="327" spans="1:8" ht="14.25" customHeight="1" x14ac:dyDescent="0.35">
      <c r="A327" s="3" t="s">
        <v>1869</v>
      </c>
      <c r="B327" s="3" t="s">
        <v>321</v>
      </c>
      <c r="C327" s="3" t="s">
        <v>1870</v>
      </c>
      <c r="D327" s="3" t="s">
        <v>775</v>
      </c>
      <c r="E327" s="3" t="s">
        <v>1871</v>
      </c>
      <c r="F327" s="3" t="str">
        <f t="shared" si="1"/>
        <v>2014</v>
      </c>
      <c r="G327" s="3" t="s">
        <v>1018</v>
      </c>
      <c r="H327" s="3" t="s">
        <v>1205</v>
      </c>
    </row>
    <row r="328" spans="1:8" ht="14.25" customHeight="1" x14ac:dyDescent="0.35">
      <c r="A328" s="3" t="s">
        <v>1872</v>
      </c>
      <c r="B328" s="3" t="s">
        <v>322</v>
      </c>
      <c r="C328" s="3" t="s">
        <v>1873</v>
      </c>
      <c r="D328" s="3" t="s">
        <v>775</v>
      </c>
      <c r="E328" s="3" t="s">
        <v>1874</v>
      </c>
      <c r="F328" s="3" t="str">
        <f t="shared" si="1"/>
        <v>2013</v>
      </c>
      <c r="G328" s="3" t="s">
        <v>1875</v>
      </c>
      <c r="H328" s="3" t="s">
        <v>778</v>
      </c>
    </row>
    <row r="329" spans="1:8" ht="14.25" customHeight="1" x14ac:dyDescent="0.35">
      <c r="A329" s="3" t="s">
        <v>1876</v>
      </c>
      <c r="B329" s="3" t="s">
        <v>323</v>
      </c>
      <c r="C329" s="3" t="s">
        <v>1877</v>
      </c>
      <c r="D329" s="3" t="s">
        <v>836</v>
      </c>
      <c r="E329" s="3" t="s">
        <v>1878</v>
      </c>
      <c r="F329" s="3" t="str">
        <f t="shared" si="1"/>
        <v>2013</v>
      </c>
      <c r="G329" s="3" t="s">
        <v>1879</v>
      </c>
      <c r="H329" s="3" t="s">
        <v>793</v>
      </c>
    </row>
    <row r="330" spans="1:8" ht="14.25" customHeight="1" x14ac:dyDescent="0.35">
      <c r="A330" s="3" t="s">
        <v>1880</v>
      </c>
      <c r="B330" s="3" t="s">
        <v>324</v>
      </c>
      <c r="C330" s="3" t="s">
        <v>1881</v>
      </c>
      <c r="D330" s="3" t="s">
        <v>781</v>
      </c>
      <c r="E330" s="3" t="s">
        <v>1882</v>
      </c>
      <c r="F330" s="3" t="str">
        <f t="shared" si="1"/>
        <v>2013</v>
      </c>
      <c r="G330" s="3" t="s">
        <v>1883</v>
      </c>
      <c r="H330" s="3" t="s">
        <v>793</v>
      </c>
    </row>
    <row r="331" spans="1:8" ht="14.25" customHeight="1" x14ac:dyDescent="0.35">
      <c r="A331" s="3" t="s">
        <v>1884</v>
      </c>
      <c r="B331" s="3" t="s">
        <v>325</v>
      </c>
      <c r="C331" s="3" t="s">
        <v>1885</v>
      </c>
      <c r="D331" s="3" t="s">
        <v>781</v>
      </c>
      <c r="E331" s="3" t="s">
        <v>1882</v>
      </c>
      <c r="F331" s="3" t="str">
        <f t="shared" si="1"/>
        <v>2013</v>
      </c>
      <c r="G331" s="3" t="s">
        <v>1886</v>
      </c>
      <c r="H331" s="3" t="s">
        <v>793</v>
      </c>
    </row>
    <row r="332" spans="1:8" ht="14.25" customHeight="1" x14ac:dyDescent="0.35">
      <c r="A332" s="3" t="s">
        <v>1887</v>
      </c>
      <c r="B332" s="3" t="s">
        <v>326</v>
      </c>
      <c r="C332" s="3" t="s">
        <v>1888</v>
      </c>
      <c r="D332" s="3" t="s">
        <v>785</v>
      </c>
      <c r="E332" s="3" t="s">
        <v>1889</v>
      </c>
      <c r="F332" s="3" t="str">
        <f t="shared" si="1"/>
        <v>2013</v>
      </c>
      <c r="G332" s="3" t="s">
        <v>1890</v>
      </c>
      <c r="H332" s="3" t="s">
        <v>793</v>
      </c>
    </row>
    <row r="333" spans="1:8" ht="14.25" customHeight="1" x14ac:dyDescent="0.35">
      <c r="A333" s="3" t="s">
        <v>1891</v>
      </c>
      <c r="B333" s="3" t="s">
        <v>327</v>
      </c>
      <c r="C333" s="3" t="s">
        <v>1892</v>
      </c>
      <c r="D333" s="3" t="s">
        <v>828</v>
      </c>
      <c r="E333" s="3" t="s">
        <v>1893</v>
      </c>
      <c r="F333" s="3" t="str">
        <f t="shared" si="1"/>
        <v>2013</v>
      </c>
      <c r="G333" s="3" t="s">
        <v>1894</v>
      </c>
      <c r="H333" s="3" t="s">
        <v>778</v>
      </c>
    </row>
    <row r="334" spans="1:8" ht="14.25" customHeight="1" x14ac:dyDescent="0.35">
      <c r="A334" s="3" t="s">
        <v>1895</v>
      </c>
      <c r="B334" s="3" t="s">
        <v>328</v>
      </c>
      <c r="C334" s="3" t="s">
        <v>1896</v>
      </c>
      <c r="D334" s="3" t="s">
        <v>836</v>
      </c>
      <c r="E334" s="3" t="s">
        <v>1897</v>
      </c>
      <c r="F334" s="3" t="str">
        <f t="shared" si="1"/>
        <v>2013</v>
      </c>
      <c r="G334" s="3" t="s">
        <v>1898</v>
      </c>
      <c r="H334" s="3" t="s">
        <v>793</v>
      </c>
    </row>
    <row r="335" spans="1:8" ht="14.25" customHeight="1" x14ac:dyDescent="0.35">
      <c r="A335" s="3" t="s">
        <v>1899</v>
      </c>
      <c r="B335" s="3" t="s">
        <v>329</v>
      </c>
      <c r="C335" s="3" t="s">
        <v>1900</v>
      </c>
      <c r="D335" s="3" t="s">
        <v>781</v>
      </c>
      <c r="E335" s="3" t="s">
        <v>1901</v>
      </c>
      <c r="F335" s="3" t="str">
        <f t="shared" si="1"/>
        <v>2013</v>
      </c>
      <c r="G335" s="3" t="s">
        <v>1902</v>
      </c>
      <c r="H335" s="3" t="s">
        <v>793</v>
      </c>
    </row>
    <row r="336" spans="1:8" ht="14.25" customHeight="1" x14ac:dyDescent="0.35">
      <c r="A336" s="3" t="s">
        <v>1903</v>
      </c>
      <c r="B336" s="3" t="s">
        <v>330</v>
      </c>
      <c r="C336" s="3" t="s">
        <v>1904</v>
      </c>
      <c r="D336" s="3" t="s">
        <v>775</v>
      </c>
      <c r="E336" s="3" t="s">
        <v>1905</v>
      </c>
      <c r="F336" s="3" t="str">
        <f t="shared" si="1"/>
        <v>2013</v>
      </c>
      <c r="G336" s="3" t="s">
        <v>1906</v>
      </c>
      <c r="H336" s="3" t="s">
        <v>778</v>
      </c>
    </row>
    <row r="337" spans="1:8" ht="14.25" customHeight="1" x14ac:dyDescent="0.35">
      <c r="A337" s="3" t="s">
        <v>1907</v>
      </c>
      <c r="B337" s="3" t="s">
        <v>331</v>
      </c>
      <c r="C337" s="3" t="s">
        <v>1908</v>
      </c>
      <c r="D337" s="3" t="s">
        <v>836</v>
      </c>
      <c r="E337" s="3" t="s">
        <v>1909</v>
      </c>
      <c r="F337" s="3" t="str">
        <f t="shared" si="1"/>
        <v>2013</v>
      </c>
      <c r="G337" s="3" t="s">
        <v>1910</v>
      </c>
      <c r="H337" s="3" t="s">
        <v>793</v>
      </c>
    </row>
    <row r="338" spans="1:8" ht="14.25" customHeight="1" x14ac:dyDescent="0.35">
      <c r="A338" s="3" t="s">
        <v>1911</v>
      </c>
      <c r="B338" s="3" t="s">
        <v>332</v>
      </c>
      <c r="C338" s="3" t="s">
        <v>1912</v>
      </c>
      <c r="D338" s="3" t="s">
        <v>819</v>
      </c>
      <c r="E338" s="3" t="s">
        <v>1913</v>
      </c>
      <c r="F338" s="3" t="str">
        <f t="shared" si="1"/>
        <v>2013</v>
      </c>
      <c r="G338" s="3" t="s">
        <v>1914</v>
      </c>
      <c r="H338" s="3" t="s">
        <v>778</v>
      </c>
    </row>
    <row r="339" spans="1:8" ht="14.25" customHeight="1" x14ac:dyDescent="0.35">
      <c r="A339" s="3" t="s">
        <v>1915</v>
      </c>
      <c r="B339" s="3" t="s">
        <v>333</v>
      </c>
      <c r="C339" s="3" t="s">
        <v>1916</v>
      </c>
      <c r="D339" s="3" t="s">
        <v>781</v>
      </c>
      <c r="E339" s="3" t="s">
        <v>1917</v>
      </c>
      <c r="F339" s="3" t="str">
        <f t="shared" si="1"/>
        <v>2013</v>
      </c>
      <c r="G339" s="3" t="s">
        <v>1918</v>
      </c>
      <c r="H339" s="3" t="s">
        <v>778</v>
      </c>
    </row>
    <row r="340" spans="1:8" ht="14.25" customHeight="1" x14ac:dyDescent="0.35">
      <c r="A340" s="3" t="s">
        <v>1919</v>
      </c>
      <c r="B340" s="3" t="s">
        <v>334</v>
      </c>
      <c r="C340" s="3" t="s">
        <v>1920</v>
      </c>
      <c r="D340" s="3" t="s">
        <v>785</v>
      </c>
      <c r="E340" s="3" t="s">
        <v>1921</v>
      </c>
      <c r="F340" s="3" t="str">
        <f t="shared" si="1"/>
        <v>2013</v>
      </c>
      <c r="G340" s="3" t="s">
        <v>1922</v>
      </c>
      <c r="H340" s="3" t="s">
        <v>793</v>
      </c>
    </row>
    <row r="341" spans="1:8" ht="14.25" customHeight="1" x14ac:dyDescent="0.35">
      <c r="A341" s="3" t="s">
        <v>1923</v>
      </c>
      <c r="B341" s="3" t="s">
        <v>335</v>
      </c>
      <c r="C341" s="3" t="s">
        <v>1924</v>
      </c>
      <c r="D341" s="3" t="s">
        <v>819</v>
      </c>
      <c r="E341" s="3" t="s">
        <v>1925</v>
      </c>
      <c r="F341" s="3" t="str">
        <f t="shared" si="1"/>
        <v>2013</v>
      </c>
      <c r="G341" s="3" t="s">
        <v>1926</v>
      </c>
      <c r="H341" s="3" t="s">
        <v>793</v>
      </c>
    </row>
    <row r="342" spans="1:8" ht="14.25" customHeight="1" x14ac:dyDescent="0.35">
      <c r="A342" s="3" t="s">
        <v>1927</v>
      </c>
      <c r="B342" s="3" t="s">
        <v>336</v>
      </c>
      <c r="C342" s="3" t="s">
        <v>1928</v>
      </c>
      <c r="D342" s="3" t="s">
        <v>785</v>
      </c>
      <c r="E342" s="3" t="s">
        <v>1929</v>
      </c>
      <c r="F342" s="3" t="str">
        <f t="shared" si="1"/>
        <v>2013</v>
      </c>
      <c r="G342" s="3" t="s">
        <v>1930</v>
      </c>
      <c r="H342" s="3" t="s">
        <v>793</v>
      </c>
    </row>
    <row r="343" spans="1:8" ht="14.25" customHeight="1" x14ac:dyDescent="0.35">
      <c r="A343" s="3" t="s">
        <v>1931</v>
      </c>
      <c r="B343" s="3" t="s">
        <v>337</v>
      </c>
      <c r="C343" s="3" t="s">
        <v>1932</v>
      </c>
      <c r="D343" s="3" t="s">
        <v>785</v>
      </c>
      <c r="E343" s="3" t="s">
        <v>1933</v>
      </c>
      <c r="F343" s="3" t="str">
        <f t="shared" si="1"/>
        <v>2013</v>
      </c>
      <c r="G343" s="3" t="s">
        <v>1934</v>
      </c>
      <c r="H343" s="3" t="s">
        <v>778</v>
      </c>
    </row>
    <row r="344" spans="1:8" ht="14.25" customHeight="1" x14ac:dyDescent="0.35">
      <c r="A344" s="3" t="s">
        <v>1935</v>
      </c>
      <c r="B344" s="3" t="s">
        <v>338</v>
      </c>
      <c r="C344" s="3" t="s">
        <v>1936</v>
      </c>
      <c r="D344" s="3" t="s">
        <v>775</v>
      </c>
      <c r="E344" s="3" t="s">
        <v>1937</v>
      </c>
      <c r="F344" s="3" t="str">
        <f t="shared" si="1"/>
        <v>2013</v>
      </c>
      <c r="G344" s="3" t="s">
        <v>1938</v>
      </c>
      <c r="H344" s="3" t="s">
        <v>778</v>
      </c>
    </row>
    <row r="345" spans="1:8" ht="14.25" customHeight="1" x14ac:dyDescent="0.35">
      <c r="A345" s="3" t="s">
        <v>1939</v>
      </c>
      <c r="B345" s="3" t="s">
        <v>339</v>
      </c>
      <c r="C345" s="3" t="s">
        <v>1940</v>
      </c>
      <c r="D345" s="3" t="s">
        <v>819</v>
      </c>
      <c r="E345" s="3" t="s">
        <v>1941</v>
      </c>
      <c r="F345" s="3" t="str">
        <f t="shared" si="1"/>
        <v>2013</v>
      </c>
      <c r="G345" s="3" t="s">
        <v>1942</v>
      </c>
      <c r="H345" s="3" t="s">
        <v>793</v>
      </c>
    </row>
    <row r="346" spans="1:8" ht="14.25" customHeight="1" x14ac:dyDescent="0.35">
      <c r="A346" s="3" t="s">
        <v>1943</v>
      </c>
      <c r="B346" s="3" t="s">
        <v>340</v>
      </c>
      <c r="C346" s="3" t="s">
        <v>1944</v>
      </c>
      <c r="D346" s="3" t="s">
        <v>836</v>
      </c>
      <c r="E346" s="3" t="s">
        <v>1945</v>
      </c>
      <c r="F346" s="3" t="str">
        <f t="shared" si="1"/>
        <v>2013</v>
      </c>
      <c r="G346" s="3" t="s">
        <v>1946</v>
      </c>
      <c r="H346" s="3" t="s">
        <v>778</v>
      </c>
    </row>
    <row r="347" spans="1:8" ht="14.25" customHeight="1" x14ac:dyDescent="0.35">
      <c r="A347" s="3" t="s">
        <v>1947</v>
      </c>
      <c r="B347" s="3" t="s">
        <v>341</v>
      </c>
      <c r="C347" s="3" t="s">
        <v>1948</v>
      </c>
      <c r="D347" s="3" t="s">
        <v>781</v>
      </c>
      <c r="E347" s="3" t="s">
        <v>1949</v>
      </c>
      <c r="F347" s="3" t="str">
        <f t="shared" si="1"/>
        <v>2013</v>
      </c>
      <c r="G347" s="3" t="s">
        <v>1950</v>
      </c>
      <c r="H347" s="3" t="s">
        <v>793</v>
      </c>
    </row>
    <row r="348" spans="1:8" ht="14.25" customHeight="1" x14ac:dyDescent="0.35">
      <c r="A348" s="3" t="s">
        <v>1951</v>
      </c>
      <c r="B348" s="3" t="s">
        <v>342</v>
      </c>
      <c r="C348" s="3" t="s">
        <v>1952</v>
      </c>
      <c r="D348" s="3" t="s">
        <v>845</v>
      </c>
      <c r="E348" s="3" t="s">
        <v>1953</v>
      </c>
      <c r="F348" s="3" t="str">
        <f t="shared" si="1"/>
        <v>2013</v>
      </c>
      <c r="G348" s="3" t="s">
        <v>1954</v>
      </c>
      <c r="H348" s="3" t="s">
        <v>793</v>
      </c>
    </row>
    <row r="349" spans="1:8" ht="14.25" customHeight="1" x14ac:dyDescent="0.35">
      <c r="A349" s="3" t="s">
        <v>1955</v>
      </c>
      <c r="B349" s="3" t="s">
        <v>343</v>
      </c>
      <c r="C349" s="3" t="s">
        <v>1956</v>
      </c>
      <c r="D349" s="3" t="s">
        <v>878</v>
      </c>
      <c r="E349" s="3" t="s">
        <v>1957</v>
      </c>
      <c r="F349" s="3" t="str">
        <f t="shared" si="1"/>
        <v>2013</v>
      </c>
      <c r="G349" s="3" t="s">
        <v>1958</v>
      </c>
      <c r="H349" s="3" t="s">
        <v>793</v>
      </c>
    </row>
    <row r="350" spans="1:8" ht="14.25" customHeight="1" x14ac:dyDescent="0.35">
      <c r="A350" s="3" t="s">
        <v>1959</v>
      </c>
      <c r="B350" s="3" t="s">
        <v>344</v>
      </c>
      <c r="C350" s="3" t="s">
        <v>1960</v>
      </c>
      <c r="D350" s="3" t="s">
        <v>828</v>
      </c>
      <c r="E350" s="3" t="s">
        <v>1961</v>
      </c>
      <c r="F350" s="3" t="str">
        <f t="shared" si="1"/>
        <v>2013</v>
      </c>
      <c r="G350" s="3" t="s">
        <v>1962</v>
      </c>
      <c r="H350" s="3" t="s">
        <v>793</v>
      </c>
    </row>
    <row r="351" spans="1:8" ht="14.25" customHeight="1" x14ac:dyDescent="0.35">
      <c r="A351" s="3" t="s">
        <v>1963</v>
      </c>
      <c r="B351" s="3" t="s">
        <v>345</v>
      </c>
      <c r="C351" s="3" t="s">
        <v>1964</v>
      </c>
      <c r="D351" s="3" t="s">
        <v>781</v>
      </c>
      <c r="E351" s="3" t="s">
        <v>1965</v>
      </c>
      <c r="F351" s="3" t="str">
        <f t="shared" si="1"/>
        <v>2013</v>
      </c>
      <c r="G351" s="3" t="s">
        <v>1966</v>
      </c>
      <c r="H351" s="3" t="s">
        <v>793</v>
      </c>
    </row>
    <row r="352" spans="1:8" ht="14.25" customHeight="1" x14ac:dyDescent="0.35">
      <c r="A352" s="3" t="s">
        <v>1967</v>
      </c>
      <c r="B352" s="3" t="s">
        <v>346</v>
      </c>
      <c r="C352" s="3" t="s">
        <v>1968</v>
      </c>
      <c r="D352" s="3" t="s">
        <v>878</v>
      </c>
      <c r="E352" s="3" t="s">
        <v>1969</v>
      </c>
      <c r="F352" s="3" t="str">
        <f t="shared" si="1"/>
        <v>2013</v>
      </c>
      <c r="G352" s="3" t="s">
        <v>1970</v>
      </c>
      <c r="H352" s="3" t="s">
        <v>793</v>
      </c>
    </row>
    <row r="353" spans="1:8" ht="14.25" customHeight="1" x14ac:dyDescent="0.35">
      <c r="A353" s="3" t="s">
        <v>1971</v>
      </c>
      <c r="B353" s="3" t="s">
        <v>347</v>
      </c>
      <c r="C353" s="3" t="s">
        <v>1972</v>
      </c>
      <c r="D353" s="3" t="s">
        <v>845</v>
      </c>
      <c r="E353" s="3" t="s">
        <v>1973</v>
      </c>
      <c r="F353" s="3" t="str">
        <f t="shared" si="1"/>
        <v>2013</v>
      </c>
      <c r="G353" s="3" t="s">
        <v>1974</v>
      </c>
      <c r="H353" s="3" t="s">
        <v>793</v>
      </c>
    </row>
    <row r="354" spans="1:8" ht="14.25" customHeight="1" x14ac:dyDescent="0.35">
      <c r="A354" s="3" t="s">
        <v>1975</v>
      </c>
      <c r="B354" s="3" t="s">
        <v>348</v>
      </c>
      <c r="C354" s="3" t="s">
        <v>1976</v>
      </c>
      <c r="D354" s="3" t="s">
        <v>775</v>
      </c>
      <c r="E354" s="3" t="s">
        <v>1977</v>
      </c>
      <c r="F354" s="3" t="str">
        <f t="shared" si="1"/>
        <v>2013</v>
      </c>
      <c r="G354" s="3" t="s">
        <v>1978</v>
      </c>
      <c r="H354" s="3" t="s">
        <v>793</v>
      </c>
    </row>
    <row r="355" spans="1:8" ht="14.25" customHeight="1" x14ac:dyDescent="0.35">
      <c r="A355" s="3" t="s">
        <v>1979</v>
      </c>
      <c r="B355" s="3" t="s">
        <v>349</v>
      </c>
      <c r="C355" s="3" t="s">
        <v>1980</v>
      </c>
      <c r="D355" s="3" t="s">
        <v>828</v>
      </c>
      <c r="E355" s="3" t="s">
        <v>1981</v>
      </c>
      <c r="F355" s="3" t="str">
        <f t="shared" si="1"/>
        <v>2013</v>
      </c>
      <c r="G355" s="3" t="s">
        <v>1982</v>
      </c>
      <c r="H355" s="3" t="s">
        <v>778</v>
      </c>
    </row>
    <row r="356" spans="1:8" ht="14.25" customHeight="1" x14ac:dyDescent="0.35">
      <c r="A356" s="3" t="s">
        <v>1983</v>
      </c>
      <c r="B356" s="3" t="s">
        <v>350</v>
      </c>
      <c r="C356" s="3" t="s">
        <v>1984</v>
      </c>
      <c r="D356" s="3" t="s">
        <v>845</v>
      </c>
      <c r="E356" s="3" t="s">
        <v>1985</v>
      </c>
      <c r="F356" s="3" t="str">
        <f t="shared" si="1"/>
        <v>2012</v>
      </c>
      <c r="G356" s="3" t="s">
        <v>1986</v>
      </c>
      <c r="H356" s="3" t="s">
        <v>793</v>
      </c>
    </row>
    <row r="357" spans="1:8" ht="14.25" customHeight="1" x14ac:dyDescent="0.35">
      <c r="A357" s="3" t="s">
        <v>1987</v>
      </c>
      <c r="B357" s="3" t="s">
        <v>351</v>
      </c>
      <c r="C357" s="3" t="s">
        <v>1988</v>
      </c>
      <c r="D357" s="3" t="s">
        <v>790</v>
      </c>
      <c r="E357" s="3" t="s">
        <v>1989</v>
      </c>
      <c r="F357" s="3" t="str">
        <f t="shared" si="1"/>
        <v>2012</v>
      </c>
      <c r="G357" s="3" t="s">
        <v>1990</v>
      </c>
      <c r="H357" s="3" t="s">
        <v>793</v>
      </c>
    </row>
    <row r="358" spans="1:8" ht="14.25" customHeight="1" x14ac:dyDescent="0.35">
      <c r="A358" s="3" t="s">
        <v>1991</v>
      </c>
      <c r="B358" s="3" t="s">
        <v>352</v>
      </c>
      <c r="C358" s="3" t="s">
        <v>1992</v>
      </c>
      <c r="D358" s="3" t="s">
        <v>828</v>
      </c>
      <c r="E358" s="3" t="s">
        <v>1993</v>
      </c>
      <c r="F358" s="3" t="str">
        <f t="shared" si="1"/>
        <v>2012</v>
      </c>
      <c r="G358" s="3" t="s">
        <v>1994</v>
      </c>
      <c r="H358" s="3" t="s">
        <v>793</v>
      </c>
    </row>
    <row r="359" spans="1:8" ht="14.25" customHeight="1" x14ac:dyDescent="0.35">
      <c r="A359" s="3" t="s">
        <v>1995</v>
      </c>
      <c r="B359" s="3" t="s">
        <v>353</v>
      </c>
      <c r="C359" s="3" t="s">
        <v>1996</v>
      </c>
      <c r="D359" s="3" t="s">
        <v>836</v>
      </c>
      <c r="E359" s="3" t="s">
        <v>1997</v>
      </c>
      <c r="F359" s="3" t="str">
        <f t="shared" si="1"/>
        <v>2012</v>
      </c>
      <c r="G359" s="3" t="s">
        <v>1998</v>
      </c>
      <c r="H359" s="3" t="s">
        <v>793</v>
      </c>
    </row>
    <row r="360" spans="1:8" ht="14.25" customHeight="1" x14ac:dyDescent="0.35">
      <c r="A360" s="3" t="s">
        <v>1999</v>
      </c>
      <c r="B360" s="3" t="s">
        <v>354</v>
      </c>
      <c r="C360" s="3" t="s">
        <v>2000</v>
      </c>
      <c r="D360" s="3" t="s">
        <v>785</v>
      </c>
      <c r="E360" s="3" t="s">
        <v>2001</v>
      </c>
      <c r="F360" s="3" t="str">
        <f t="shared" si="1"/>
        <v>2012</v>
      </c>
      <c r="G360" s="3" t="s">
        <v>2002</v>
      </c>
      <c r="H360" s="3" t="s">
        <v>778</v>
      </c>
    </row>
    <row r="361" spans="1:8" ht="14.25" customHeight="1" x14ac:dyDescent="0.35">
      <c r="A361" s="3" t="s">
        <v>2003</v>
      </c>
      <c r="B361" s="3" t="s">
        <v>355</v>
      </c>
      <c r="C361" s="3" t="s">
        <v>2004</v>
      </c>
      <c r="D361" s="3" t="s">
        <v>836</v>
      </c>
      <c r="E361" s="3" t="s">
        <v>2005</v>
      </c>
      <c r="F361" s="3" t="str">
        <f t="shared" si="1"/>
        <v>2012</v>
      </c>
      <c r="G361" s="3" t="s">
        <v>2006</v>
      </c>
      <c r="H361" s="3" t="s">
        <v>778</v>
      </c>
    </row>
    <row r="362" spans="1:8" ht="14.25" customHeight="1" x14ac:dyDescent="0.35">
      <c r="A362" s="3" t="s">
        <v>2007</v>
      </c>
      <c r="B362" s="3" t="s">
        <v>356</v>
      </c>
      <c r="C362" s="3" t="s">
        <v>2008</v>
      </c>
      <c r="D362" s="3" t="s">
        <v>785</v>
      </c>
      <c r="E362" s="3" t="s">
        <v>2009</v>
      </c>
      <c r="F362" s="3" t="str">
        <f t="shared" si="1"/>
        <v>2012</v>
      </c>
      <c r="G362" s="3" t="s">
        <v>2010</v>
      </c>
      <c r="H362" s="3" t="s">
        <v>778</v>
      </c>
    </row>
    <row r="363" spans="1:8" ht="14.25" customHeight="1" x14ac:dyDescent="0.35">
      <c r="A363" s="3" t="s">
        <v>2011</v>
      </c>
      <c r="B363" s="3" t="s">
        <v>357</v>
      </c>
      <c r="C363" s="3" t="s">
        <v>2012</v>
      </c>
      <c r="D363" s="3" t="s">
        <v>781</v>
      </c>
      <c r="E363" s="3" t="s">
        <v>2013</v>
      </c>
      <c r="F363" s="3" t="str">
        <f t="shared" si="1"/>
        <v>2012</v>
      </c>
      <c r="G363" s="3" t="s">
        <v>2014</v>
      </c>
      <c r="H363" s="3" t="s">
        <v>793</v>
      </c>
    </row>
    <row r="364" spans="1:8" ht="14.25" customHeight="1" x14ac:dyDescent="0.35">
      <c r="A364" s="3" t="s">
        <v>2015</v>
      </c>
      <c r="B364" s="3" t="s">
        <v>358</v>
      </c>
      <c r="C364" s="3" t="s">
        <v>2016</v>
      </c>
      <c r="D364" s="3" t="s">
        <v>775</v>
      </c>
      <c r="E364" s="3" t="s">
        <v>2017</v>
      </c>
      <c r="F364" s="3" t="str">
        <f t="shared" si="1"/>
        <v>2012</v>
      </c>
      <c r="G364" s="3" t="s">
        <v>2018</v>
      </c>
      <c r="H364" s="3" t="s">
        <v>793</v>
      </c>
    </row>
    <row r="365" spans="1:8" ht="14.25" customHeight="1" x14ac:dyDescent="0.35">
      <c r="A365" s="3" t="s">
        <v>2019</v>
      </c>
      <c r="B365" s="3" t="s">
        <v>359</v>
      </c>
      <c r="C365" s="3" t="s">
        <v>2020</v>
      </c>
      <c r="D365" s="3" t="s">
        <v>899</v>
      </c>
      <c r="E365" s="3" t="s">
        <v>2021</v>
      </c>
      <c r="F365" s="3" t="str">
        <f t="shared" si="1"/>
        <v>2012</v>
      </c>
      <c r="G365" s="3" t="s">
        <v>2022</v>
      </c>
      <c r="H365" s="3" t="s">
        <v>793</v>
      </c>
    </row>
    <row r="366" spans="1:8" ht="14.25" customHeight="1" x14ac:dyDescent="0.35">
      <c r="A366" s="3" t="s">
        <v>2019</v>
      </c>
      <c r="B366" s="3" t="s">
        <v>359</v>
      </c>
      <c r="C366" s="3" t="s">
        <v>2020</v>
      </c>
      <c r="D366" s="3" t="s">
        <v>901</v>
      </c>
      <c r="E366" s="3" t="s">
        <v>2021</v>
      </c>
      <c r="F366" s="3" t="str">
        <f t="shared" si="1"/>
        <v>2012</v>
      </c>
      <c r="G366" s="3" t="s">
        <v>2022</v>
      </c>
      <c r="H366" s="3" t="s">
        <v>793</v>
      </c>
    </row>
    <row r="367" spans="1:8" ht="14.25" customHeight="1" x14ac:dyDescent="0.35">
      <c r="A367" s="3" t="s">
        <v>2023</v>
      </c>
      <c r="B367" s="3" t="s">
        <v>360</v>
      </c>
      <c r="C367" s="3" t="s">
        <v>2024</v>
      </c>
      <c r="D367" s="3" t="s">
        <v>775</v>
      </c>
      <c r="E367" s="3" t="s">
        <v>2025</v>
      </c>
      <c r="F367" s="3" t="str">
        <f t="shared" si="1"/>
        <v>2012</v>
      </c>
      <c r="G367" s="3" t="s">
        <v>2026</v>
      </c>
      <c r="H367" s="3" t="s">
        <v>778</v>
      </c>
    </row>
    <row r="368" spans="1:8" ht="14.25" customHeight="1" x14ac:dyDescent="0.35">
      <c r="A368" s="3" t="s">
        <v>2027</v>
      </c>
      <c r="B368" s="3" t="s">
        <v>361</v>
      </c>
      <c r="C368" s="3" t="s">
        <v>2028</v>
      </c>
      <c r="D368" s="3" t="s">
        <v>785</v>
      </c>
      <c r="E368" s="3" t="s">
        <v>2025</v>
      </c>
      <c r="F368" s="3" t="str">
        <f t="shared" si="1"/>
        <v>2012</v>
      </c>
      <c r="G368" s="3" t="s">
        <v>2029</v>
      </c>
      <c r="H368" s="3" t="s">
        <v>793</v>
      </c>
    </row>
    <row r="369" spans="1:8" ht="14.25" customHeight="1" x14ac:dyDescent="0.35">
      <c r="A369" s="3" t="s">
        <v>2030</v>
      </c>
      <c r="B369" s="3" t="s">
        <v>362</v>
      </c>
      <c r="C369" s="3" t="s">
        <v>2031</v>
      </c>
      <c r="D369" s="3" t="s">
        <v>899</v>
      </c>
      <c r="E369" s="3" t="s">
        <v>2032</v>
      </c>
      <c r="F369" s="3" t="str">
        <f t="shared" si="1"/>
        <v>2012</v>
      </c>
      <c r="G369" s="3" t="s">
        <v>2033</v>
      </c>
      <c r="H369" s="3" t="s">
        <v>793</v>
      </c>
    </row>
    <row r="370" spans="1:8" ht="14.25" customHeight="1" x14ac:dyDescent="0.35">
      <c r="A370" s="3" t="s">
        <v>2030</v>
      </c>
      <c r="B370" s="3" t="s">
        <v>362</v>
      </c>
      <c r="C370" s="3" t="s">
        <v>2031</v>
      </c>
      <c r="D370" s="3" t="s">
        <v>901</v>
      </c>
      <c r="E370" s="3" t="s">
        <v>2032</v>
      </c>
      <c r="F370" s="3" t="str">
        <f t="shared" si="1"/>
        <v>2012</v>
      </c>
      <c r="G370" s="3" t="s">
        <v>2033</v>
      </c>
      <c r="H370" s="3" t="s">
        <v>793</v>
      </c>
    </row>
    <row r="371" spans="1:8" ht="14.25" customHeight="1" x14ac:dyDescent="0.35">
      <c r="A371" s="3" t="s">
        <v>2034</v>
      </c>
      <c r="B371" s="3" t="s">
        <v>363</v>
      </c>
      <c r="C371" s="3" t="s">
        <v>2035</v>
      </c>
      <c r="D371" s="3" t="s">
        <v>790</v>
      </c>
      <c r="E371" s="3" t="s">
        <v>2036</v>
      </c>
      <c r="F371" s="3" t="str">
        <f t="shared" si="1"/>
        <v>2012</v>
      </c>
      <c r="G371" s="3" t="s">
        <v>2037</v>
      </c>
      <c r="H371" s="3" t="s">
        <v>778</v>
      </c>
    </row>
    <row r="372" spans="1:8" ht="14.25" customHeight="1" x14ac:dyDescent="0.35">
      <c r="A372" s="3" t="s">
        <v>2038</v>
      </c>
      <c r="B372" s="3" t="s">
        <v>364</v>
      </c>
      <c r="C372" s="3" t="s">
        <v>2039</v>
      </c>
      <c r="D372" s="3" t="s">
        <v>775</v>
      </c>
      <c r="E372" s="3" t="s">
        <v>2040</v>
      </c>
      <c r="F372" s="3" t="str">
        <f t="shared" si="1"/>
        <v>2012</v>
      </c>
      <c r="G372" s="3" t="s">
        <v>2041</v>
      </c>
      <c r="H372" s="3" t="s">
        <v>778</v>
      </c>
    </row>
    <row r="373" spans="1:8" ht="14.25" customHeight="1" x14ac:dyDescent="0.35">
      <c r="A373" s="3" t="s">
        <v>2042</v>
      </c>
      <c r="B373" s="3" t="s">
        <v>365</v>
      </c>
      <c r="C373" s="3" t="s">
        <v>2043</v>
      </c>
      <c r="D373" s="3" t="s">
        <v>781</v>
      </c>
      <c r="E373" s="3" t="s">
        <v>2044</v>
      </c>
      <c r="F373" s="3" t="str">
        <f t="shared" si="1"/>
        <v>2012</v>
      </c>
      <c r="G373" s="3" t="s">
        <v>2045</v>
      </c>
      <c r="H373" s="3" t="s">
        <v>793</v>
      </c>
    </row>
    <row r="374" spans="1:8" ht="14.25" customHeight="1" x14ac:dyDescent="0.35">
      <c r="A374" s="3" t="s">
        <v>2046</v>
      </c>
      <c r="B374" s="3" t="s">
        <v>366</v>
      </c>
      <c r="C374" s="3" t="s">
        <v>2047</v>
      </c>
      <c r="D374" s="3" t="s">
        <v>790</v>
      </c>
      <c r="E374" s="3" t="s">
        <v>2048</v>
      </c>
      <c r="F374" s="3" t="str">
        <f t="shared" si="1"/>
        <v>2012</v>
      </c>
      <c r="G374" s="3" t="s">
        <v>2049</v>
      </c>
      <c r="H374" s="3" t="s">
        <v>793</v>
      </c>
    </row>
    <row r="375" spans="1:8" ht="14.25" customHeight="1" x14ac:dyDescent="0.35">
      <c r="A375" s="3" t="s">
        <v>2050</v>
      </c>
      <c r="B375" s="3" t="s">
        <v>367</v>
      </c>
      <c r="C375" s="3" t="s">
        <v>2051</v>
      </c>
      <c r="D375" s="3" t="s">
        <v>899</v>
      </c>
      <c r="E375" s="3" t="s">
        <v>2052</v>
      </c>
      <c r="F375" s="3" t="str">
        <f t="shared" si="1"/>
        <v>2012</v>
      </c>
      <c r="G375" s="3" t="s">
        <v>2053</v>
      </c>
      <c r="H375" s="3" t="s">
        <v>793</v>
      </c>
    </row>
    <row r="376" spans="1:8" ht="14.25" customHeight="1" x14ac:dyDescent="0.35">
      <c r="A376" s="3" t="s">
        <v>2050</v>
      </c>
      <c r="B376" s="3" t="s">
        <v>367</v>
      </c>
      <c r="C376" s="3" t="s">
        <v>2051</v>
      </c>
      <c r="D376" s="3" t="s">
        <v>901</v>
      </c>
      <c r="E376" s="3" t="s">
        <v>2052</v>
      </c>
      <c r="F376" s="3" t="str">
        <f t="shared" si="1"/>
        <v>2012</v>
      </c>
      <c r="G376" s="3" t="s">
        <v>2053</v>
      </c>
      <c r="H376" s="3" t="s">
        <v>793</v>
      </c>
    </row>
    <row r="377" spans="1:8" ht="14.25" customHeight="1" x14ac:dyDescent="0.35">
      <c r="A377" s="3" t="s">
        <v>2054</v>
      </c>
      <c r="B377" s="3" t="s">
        <v>368</v>
      </c>
      <c r="C377" s="3" t="s">
        <v>2055</v>
      </c>
      <c r="D377" s="3" t="s">
        <v>785</v>
      </c>
      <c r="E377" s="3" t="s">
        <v>2056</v>
      </c>
      <c r="F377" s="3" t="str">
        <f t="shared" si="1"/>
        <v>2012</v>
      </c>
      <c r="G377" s="3" t="s">
        <v>2057</v>
      </c>
      <c r="H377" s="3" t="s">
        <v>793</v>
      </c>
    </row>
    <row r="378" spans="1:8" ht="14.25" customHeight="1" x14ac:dyDescent="0.35">
      <c r="A378" s="3" t="s">
        <v>2058</v>
      </c>
      <c r="B378" s="3" t="s">
        <v>369</v>
      </c>
      <c r="C378" s="3" t="s">
        <v>2059</v>
      </c>
      <c r="D378" s="3" t="s">
        <v>878</v>
      </c>
      <c r="E378" s="3" t="s">
        <v>2060</v>
      </c>
      <c r="F378" s="3" t="str">
        <f t="shared" si="1"/>
        <v>2012</v>
      </c>
      <c r="G378" s="3" t="s">
        <v>2061</v>
      </c>
      <c r="H378" s="3" t="s">
        <v>793</v>
      </c>
    </row>
    <row r="379" spans="1:8" ht="14.25" customHeight="1" x14ac:dyDescent="0.35">
      <c r="A379" s="3" t="s">
        <v>2062</v>
      </c>
      <c r="B379" s="3" t="s">
        <v>370</v>
      </c>
      <c r="C379" s="3" t="s">
        <v>2063</v>
      </c>
      <c r="D379" s="3" t="s">
        <v>775</v>
      </c>
      <c r="E379" s="3" t="s">
        <v>2064</v>
      </c>
      <c r="F379" s="3" t="str">
        <f t="shared" si="1"/>
        <v>2012</v>
      </c>
      <c r="G379" s="3" t="s">
        <v>2065</v>
      </c>
      <c r="H379" s="3" t="s">
        <v>778</v>
      </c>
    </row>
    <row r="380" spans="1:8" ht="14.25" customHeight="1" x14ac:dyDescent="0.35">
      <c r="A380" s="3" t="s">
        <v>2066</v>
      </c>
      <c r="B380" s="3" t="s">
        <v>371</v>
      </c>
      <c r="C380" s="3" t="s">
        <v>2067</v>
      </c>
      <c r="D380" s="3" t="s">
        <v>785</v>
      </c>
      <c r="E380" s="3" t="s">
        <v>2068</v>
      </c>
      <c r="F380" s="3" t="str">
        <f t="shared" si="1"/>
        <v>2012</v>
      </c>
      <c r="G380" s="3" t="s">
        <v>2069</v>
      </c>
      <c r="H380" s="3" t="s">
        <v>778</v>
      </c>
    </row>
    <row r="381" spans="1:8" ht="14.25" customHeight="1" x14ac:dyDescent="0.35">
      <c r="A381" s="3" t="s">
        <v>2070</v>
      </c>
      <c r="B381" s="3" t="s">
        <v>372</v>
      </c>
      <c r="C381" s="3" t="s">
        <v>2071</v>
      </c>
      <c r="D381" s="3" t="s">
        <v>878</v>
      </c>
      <c r="E381" s="3" t="s">
        <v>2072</v>
      </c>
      <c r="F381" s="3" t="str">
        <f t="shared" si="1"/>
        <v>2012</v>
      </c>
      <c r="G381" s="3" t="s">
        <v>2073</v>
      </c>
      <c r="H381" s="3" t="s">
        <v>793</v>
      </c>
    </row>
    <row r="382" spans="1:8" ht="14.25" customHeight="1" x14ac:dyDescent="0.35">
      <c r="A382" s="3" t="s">
        <v>2074</v>
      </c>
      <c r="B382" s="3" t="s">
        <v>373</v>
      </c>
      <c r="C382" s="3" t="s">
        <v>2075</v>
      </c>
      <c r="D382" s="3" t="s">
        <v>878</v>
      </c>
      <c r="E382" s="3" t="s">
        <v>2076</v>
      </c>
      <c r="F382" s="3" t="str">
        <f t="shared" si="1"/>
        <v>2011</v>
      </c>
      <c r="G382" s="3" t="s">
        <v>2077</v>
      </c>
      <c r="H382" s="3" t="s">
        <v>778</v>
      </c>
    </row>
    <row r="383" spans="1:8" ht="14.25" customHeight="1" x14ac:dyDescent="0.35">
      <c r="A383" s="3" t="s">
        <v>2078</v>
      </c>
      <c r="B383" s="3" t="s">
        <v>374</v>
      </c>
      <c r="C383" s="3" t="s">
        <v>2079</v>
      </c>
      <c r="D383" s="3" t="s">
        <v>836</v>
      </c>
      <c r="E383" s="3" t="s">
        <v>2080</v>
      </c>
      <c r="F383" s="3" t="str">
        <f t="shared" si="1"/>
        <v>2011</v>
      </c>
      <c r="G383" s="3" t="s">
        <v>2081</v>
      </c>
      <c r="H383" s="3" t="s">
        <v>793</v>
      </c>
    </row>
    <row r="384" spans="1:8" ht="14.25" customHeight="1" x14ac:dyDescent="0.35">
      <c r="A384" s="3" t="s">
        <v>2082</v>
      </c>
      <c r="B384" s="3" t="s">
        <v>375</v>
      </c>
      <c r="C384" s="3" t="s">
        <v>2083</v>
      </c>
      <c r="D384" s="3" t="s">
        <v>828</v>
      </c>
      <c r="E384" s="3" t="s">
        <v>2084</v>
      </c>
      <c r="F384" s="3" t="str">
        <f t="shared" si="1"/>
        <v>2011</v>
      </c>
      <c r="G384" s="3" t="s">
        <v>2085</v>
      </c>
      <c r="H384" s="3" t="s">
        <v>793</v>
      </c>
    </row>
    <row r="385" spans="1:8" ht="14.25" customHeight="1" x14ac:dyDescent="0.35">
      <c r="A385" s="3" t="s">
        <v>2086</v>
      </c>
      <c r="B385" s="3" t="s">
        <v>376</v>
      </c>
      <c r="C385" s="3" t="s">
        <v>2087</v>
      </c>
      <c r="D385" s="3" t="s">
        <v>781</v>
      </c>
      <c r="E385" s="3" t="s">
        <v>2088</v>
      </c>
      <c r="F385" s="3" t="str">
        <f t="shared" si="1"/>
        <v>2011</v>
      </c>
      <c r="G385" s="3" t="s">
        <v>2089</v>
      </c>
      <c r="H385" s="3" t="s">
        <v>778</v>
      </c>
    </row>
    <row r="386" spans="1:8" ht="14.25" customHeight="1" x14ac:dyDescent="0.35">
      <c r="A386" s="3" t="s">
        <v>2090</v>
      </c>
      <c r="B386" s="3" t="s">
        <v>377</v>
      </c>
      <c r="C386" s="3" t="s">
        <v>2091</v>
      </c>
      <c r="D386" s="3" t="s">
        <v>836</v>
      </c>
      <c r="E386" s="3" t="s">
        <v>2092</v>
      </c>
      <c r="F386" s="3" t="str">
        <f t="shared" si="1"/>
        <v>2011</v>
      </c>
      <c r="G386" s="3" t="s">
        <v>2093</v>
      </c>
      <c r="H386" s="3" t="s">
        <v>778</v>
      </c>
    </row>
    <row r="387" spans="1:8" ht="14.25" customHeight="1" x14ac:dyDescent="0.35">
      <c r="A387" s="3" t="s">
        <v>2094</v>
      </c>
      <c r="B387" s="3" t="s">
        <v>378</v>
      </c>
      <c r="C387" s="3" t="s">
        <v>2095</v>
      </c>
      <c r="D387" s="3" t="s">
        <v>785</v>
      </c>
      <c r="E387" s="3" t="s">
        <v>2096</v>
      </c>
      <c r="F387" s="3" t="str">
        <f t="shared" si="1"/>
        <v>2011</v>
      </c>
      <c r="G387" s="3" t="s">
        <v>2097</v>
      </c>
      <c r="H387" s="3" t="s">
        <v>793</v>
      </c>
    </row>
    <row r="388" spans="1:8" ht="14.25" customHeight="1" x14ac:dyDescent="0.35">
      <c r="A388" s="3" t="s">
        <v>2098</v>
      </c>
      <c r="B388" s="3" t="s">
        <v>379</v>
      </c>
      <c r="C388" s="3" t="s">
        <v>2099</v>
      </c>
      <c r="D388" s="3" t="s">
        <v>781</v>
      </c>
      <c r="E388" s="3" t="s">
        <v>2100</v>
      </c>
      <c r="F388" s="3" t="str">
        <f t="shared" si="1"/>
        <v>2011</v>
      </c>
      <c r="G388" s="3" t="s">
        <v>2101</v>
      </c>
      <c r="H388" s="3" t="s">
        <v>793</v>
      </c>
    </row>
    <row r="389" spans="1:8" ht="14.25" customHeight="1" x14ac:dyDescent="0.35">
      <c r="A389" s="3" t="s">
        <v>2102</v>
      </c>
      <c r="B389" s="3" t="s">
        <v>380</v>
      </c>
      <c r="C389" s="3" t="s">
        <v>2103</v>
      </c>
      <c r="D389" s="3" t="s">
        <v>836</v>
      </c>
      <c r="E389" s="3" t="s">
        <v>2104</v>
      </c>
      <c r="F389" s="3" t="str">
        <f t="shared" si="1"/>
        <v>2011</v>
      </c>
      <c r="G389" s="3" t="s">
        <v>2105</v>
      </c>
      <c r="H389" s="3" t="s">
        <v>778</v>
      </c>
    </row>
    <row r="390" spans="1:8" ht="14.25" customHeight="1" x14ac:dyDescent="0.35">
      <c r="A390" s="3" t="s">
        <v>2106</v>
      </c>
      <c r="B390" s="3" t="s">
        <v>381</v>
      </c>
      <c r="C390" s="3" t="s">
        <v>2107</v>
      </c>
      <c r="D390" s="3" t="s">
        <v>819</v>
      </c>
      <c r="E390" s="3" t="s">
        <v>2108</v>
      </c>
      <c r="F390" s="3" t="str">
        <f t="shared" si="1"/>
        <v>2011</v>
      </c>
      <c r="G390" s="3" t="s">
        <v>2109</v>
      </c>
      <c r="H390" s="3" t="s">
        <v>793</v>
      </c>
    </row>
    <row r="391" spans="1:8" ht="14.25" customHeight="1" x14ac:dyDescent="0.35">
      <c r="A391" s="3" t="s">
        <v>2110</v>
      </c>
      <c r="B391" s="3" t="s">
        <v>382</v>
      </c>
      <c r="C391" s="3" t="s">
        <v>2111</v>
      </c>
      <c r="D391" s="3" t="s">
        <v>790</v>
      </c>
      <c r="E391" s="3" t="s">
        <v>2112</v>
      </c>
      <c r="F391" s="3" t="str">
        <f t="shared" si="1"/>
        <v>2011</v>
      </c>
      <c r="G391" s="3" t="s">
        <v>2113</v>
      </c>
      <c r="H391" s="3" t="s">
        <v>778</v>
      </c>
    </row>
    <row r="392" spans="1:8" ht="14.25" customHeight="1" x14ac:dyDescent="0.35">
      <c r="A392" s="3" t="s">
        <v>2114</v>
      </c>
      <c r="B392" s="3" t="s">
        <v>383</v>
      </c>
      <c r="C392" s="3" t="s">
        <v>2115</v>
      </c>
      <c r="D392" s="3" t="s">
        <v>878</v>
      </c>
      <c r="E392" s="3" t="s">
        <v>2116</v>
      </c>
      <c r="F392" s="3" t="str">
        <f t="shared" si="1"/>
        <v>2011</v>
      </c>
      <c r="G392" s="3" t="s">
        <v>2117</v>
      </c>
      <c r="H392" s="3" t="s">
        <v>778</v>
      </c>
    </row>
    <row r="393" spans="1:8" ht="14.25" customHeight="1" x14ac:dyDescent="0.35">
      <c r="A393" s="3" t="s">
        <v>2118</v>
      </c>
      <c r="B393" s="3" t="s">
        <v>384</v>
      </c>
      <c r="C393" s="3" t="s">
        <v>2119</v>
      </c>
      <c r="D393" s="3" t="s">
        <v>899</v>
      </c>
      <c r="E393" s="3" t="s">
        <v>2120</v>
      </c>
      <c r="F393" s="3" t="str">
        <f t="shared" si="1"/>
        <v>2011</v>
      </c>
      <c r="G393" s="3" t="s">
        <v>2121</v>
      </c>
      <c r="H393" s="3" t="s">
        <v>778</v>
      </c>
    </row>
    <row r="394" spans="1:8" ht="14.25" customHeight="1" x14ac:dyDescent="0.35">
      <c r="A394" s="3" t="s">
        <v>2118</v>
      </c>
      <c r="B394" s="3" t="s">
        <v>384</v>
      </c>
      <c r="C394" s="3" t="s">
        <v>2119</v>
      </c>
      <c r="D394" s="3" t="s">
        <v>901</v>
      </c>
      <c r="E394" s="3" t="s">
        <v>2120</v>
      </c>
      <c r="F394" s="3" t="str">
        <f t="shared" si="1"/>
        <v>2011</v>
      </c>
      <c r="G394" s="3" t="s">
        <v>2121</v>
      </c>
      <c r="H394" s="3" t="s">
        <v>778</v>
      </c>
    </row>
    <row r="395" spans="1:8" ht="14.25" customHeight="1" x14ac:dyDescent="0.35">
      <c r="A395" s="3" t="s">
        <v>2122</v>
      </c>
      <c r="B395" s="3" t="s">
        <v>385</v>
      </c>
      <c r="C395" s="3" t="s">
        <v>2123</v>
      </c>
      <c r="D395" s="3" t="s">
        <v>836</v>
      </c>
      <c r="E395" s="3" t="s">
        <v>2124</v>
      </c>
      <c r="F395" s="3" t="str">
        <f t="shared" si="1"/>
        <v>2011</v>
      </c>
      <c r="G395" s="3" t="s">
        <v>2125</v>
      </c>
      <c r="H395" s="3" t="s">
        <v>793</v>
      </c>
    </row>
    <row r="396" spans="1:8" ht="14.25" customHeight="1" x14ac:dyDescent="0.35">
      <c r="A396" s="3" t="s">
        <v>2126</v>
      </c>
      <c r="B396" s="3" t="s">
        <v>386</v>
      </c>
      <c r="C396" s="3" t="s">
        <v>2127</v>
      </c>
      <c r="D396" s="3" t="s">
        <v>790</v>
      </c>
      <c r="E396" s="3" t="s">
        <v>2124</v>
      </c>
      <c r="F396" s="3" t="str">
        <f t="shared" si="1"/>
        <v>2011</v>
      </c>
      <c r="G396" s="3" t="s">
        <v>2128</v>
      </c>
      <c r="H396" s="3" t="s">
        <v>778</v>
      </c>
    </row>
    <row r="397" spans="1:8" ht="14.25" customHeight="1" x14ac:dyDescent="0.35">
      <c r="A397" s="3" t="s">
        <v>2129</v>
      </c>
      <c r="B397" s="3" t="s">
        <v>387</v>
      </c>
      <c r="C397" s="3" t="s">
        <v>2130</v>
      </c>
      <c r="D397" s="3" t="s">
        <v>845</v>
      </c>
      <c r="E397" s="3" t="s">
        <v>2124</v>
      </c>
      <c r="F397" s="3" t="str">
        <f t="shared" si="1"/>
        <v>2011</v>
      </c>
      <c r="G397" s="3" t="s">
        <v>2131</v>
      </c>
      <c r="H397" s="3" t="s">
        <v>778</v>
      </c>
    </row>
    <row r="398" spans="1:8" ht="14.25" customHeight="1" x14ac:dyDescent="0.35">
      <c r="A398" s="3" t="s">
        <v>2132</v>
      </c>
      <c r="B398" s="3" t="s">
        <v>388</v>
      </c>
      <c r="C398" s="3" t="s">
        <v>2133</v>
      </c>
      <c r="D398" s="3" t="s">
        <v>785</v>
      </c>
      <c r="E398" s="3" t="s">
        <v>2134</v>
      </c>
      <c r="F398" s="3" t="str">
        <f t="shared" si="1"/>
        <v>2011</v>
      </c>
      <c r="G398" s="3" t="s">
        <v>2135</v>
      </c>
      <c r="H398" s="3" t="s">
        <v>793</v>
      </c>
    </row>
    <row r="399" spans="1:8" ht="14.25" customHeight="1" x14ac:dyDescent="0.35">
      <c r="A399" s="3" t="s">
        <v>2136</v>
      </c>
      <c r="B399" s="3" t="s">
        <v>389</v>
      </c>
      <c r="C399" s="3" t="s">
        <v>2137</v>
      </c>
      <c r="D399" s="3" t="s">
        <v>781</v>
      </c>
      <c r="E399" s="3" t="s">
        <v>2138</v>
      </c>
      <c r="F399" s="3" t="str">
        <f t="shared" si="1"/>
        <v>2011</v>
      </c>
      <c r="G399" s="3" t="s">
        <v>2139</v>
      </c>
      <c r="H399" s="3" t="s">
        <v>793</v>
      </c>
    </row>
    <row r="400" spans="1:8" ht="14.25" customHeight="1" x14ac:dyDescent="0.35">
      <c r="A400" s="3" t="s">
        <v>2140</v>
      </c>
      <c r="B400" s="3" t="s">
        <v>390</v>
      </c>
      <c r="C400" s="3" t="s">
        <v>2141</v>
      </c>
      <c r="D400" s="3" t="s">
        <v>775</v>
      </c>
      <c r="E400" s="3" t="s">
        <v>2142</v>
      </c>
      <c r="F400" s="3" t="str">
        <f t="shared" si="1"/>
        <v>2011</v>
      </c>
      <c r="G400" s="3" t="s">
        <v>2143</v>
      </c>
      <c r="H400" s="3" t="s">
        <v>793</v>
      </c>
    </row>
    <row r="401" spans="1:8" ht="14.25" customHeight="1" x14ac:dyDescent="0.35">
      <c r="A401" s="3" t="s">
        <v>2144</v>
      </c>
      <c r="B401" s="3" t="s">
        <v>391</v>
      </c>
      <c r="C401" s="3" t="s">
        <v>2145</v>
      </c>
      <c r="D401" s="3" t="s">
        <v>836</v>
      </c>
      <c r="E401" s="3" t="s">
        <v>2146</v>
      </c>
      <c r="F401" s="3" t="str">
        <f t="shared" si="1"/>
        <v>2011</v>
      </c>
      <c r="G401" s="3" t="s">
        <v>2147</v>
      </c>
      <c r="H401" s="3" t="s">
        <v>793</v>
      </c>
    </row>
    <row r="402" spans="1:8" ht="14.25" customHeight="1" x14ac:dyDescent="0.35">
      <c r="A402" s="3" t="s">
        <v>2148</v>
      </c>
      <c r="B402" s="3" t="s">
        <v>392</v>
      </c>
      <c r="C402" s="3" t="s">
        <v>2149</v>
      </c>
      <c r="D402" s="3" t="s">
        <v>899</v>
      </c>
      <c r="E402" s="3" t="s">
        <v>2150</v>
      </c>
      <c r="F402" s="3" t="str">
        <f t="shared" si="1"/>
        <v>2011</v>
      </c>
      <c r="G402" s="3" t="s">
        <v>2151</v>
      </c>
      <c r="H402" s="3" t="s">
        <v>793</v>
      </c>
    </row>
    <row r="403" spans="1:8" ht="14.25" customHeight="1" x14ac:dyDescent="0.35">
      <c r="A403" s="3" t="s">
        <v>2148</v>
      </c>
      <c r="B403" s="3" t="s">
        <v>392</v>
      </c>
      <c r="C403" s="3" t="s">
        <v>2149</v>
      </c>
      <c r="D403" s="3" t="s">
        <v>901</v>
      </c>
      <c r="E403" s="3" t="s">
        <v>2150</v>
      </c>
      <c r="F403" s="3" t="str">
        <f t="shared" si="1"/>
        <v>2011</v>
      </c>
      <c r="G403" s="3" t="s">
        <v>2151</v>
      </c>
      <c r="H403" s="3" t="s">
        <v>793</v>
      </c>
    </row>
    <row r="404" spans="1:8" ht="14.25" customHeight="1" x14ac:dyDescent="0.35">
      <c r="A404" s="3" t="s">
        <v>2152</v>
      </c>
      <c r="B404" s="3" t="s">
        <v>393</v>
      </c>
      <c r="C404" s="3" t="s">
        <v>2153</v>
      </c>
      <c r="D404" s="3" t="s">
        <v>845</v>
      </c>
      <c r="E404" s="3" t="s">
        <v>2154</v>
      </c>
      <c r="F404" s="3" t="str">
        <f t="shared" si="1"/>
        <v>2011</v>
      </c>
      <c r="G404" s="3" t="s">
        <v>2155</v>
      </c>
      <c r="H404" s="3" t="s">
        <v>778</v>
      </c>
    </row>
    <row r="405" spans="1:8" ht="14.25" customHeight="1" x14ac:dyDescent="0.35">
      <c r="A405" s="3" t="s">
        <v>2156</v>
      </c>
      <c r="B405" s="3" t="s">
        <v>394</v>
      </c>
      <c r="C405" s="3" t="s">
        <v>2157</v>
      </c>
      <c r="D405" s="3" t="s">
        <v>775</v>
      </c>
      <c r="E405" s="3" t="s">
        <v>2158</v>
      </c>
      <c r="F405" s="3" t="str">
        <f t="shared" si="1"/>
        <v>2011</v>
      </c>
      <c r="G405" s="3" t="s">
        <v>2159</v>
      </c>
      <c r="H405" s="3" t="s">
        <v>778</v>
      </c>
    </row>
    <row r="406" spans="1:8" ht="14.25" customHeight="1" x14ac:dyDescent="0.35">
      <c r="A406" s="3" t="s">
        <v>2160</v>
      </c>
      <c r="B406" s="3" t="s">
        <v>395</v>
      </c>
      <c r="C406" s="3" t="s">
        <v>2161</v>
      </c>
      <c r="D406" s="3" t="s">
        <v>899</v>
      </c>
      <c r="E406" s="3" t="s">
        <v>2162</v>
      </c>
      <c r="F406" s="3" t="str">
        <f t="shared" si="1"/>
        <v>2011</v>
      </c>
      <c r="G406" s="3" t="s">
        <v>2163</v>
      </c>
      <c r="H406" s="3" t="s">
        <v>793</v>
      </c>
    </row>
    <row r="407" spans="1:8" ht="14.25" customHeight="1" x14ac:dyDescent="0.35">
      <c r="A407" s="3" t="s">
        <v>2160</v>
      </c>
      <c r="B407" s="3" t="s">
        <v>395</v>
      </c>
      <c r="C407" s="3" t="s">
        <v>2161</v>
      </c>
      <c r="D407" s="3" t="s">
        <v>901</v>
      </c>
      <c r="E407" s="3" t="s">
        <v>2162</v>
      </c>
      <c r="F407" s="3" t="str">
        <f t="shared" si="1"/>
        <v>2011</v>
      </c>
      <c r="G407" s="3" t="s">
        <v>2163</v>
      </c>
      <c r="H407" s="3" t="s">
        <v>793</v>
      </c>
    </row>
    <row r="408" spans="1:8" ht="14.25" customHeight="1" x14ac:dyDescent="0.35">
      <c r="A408" s="3" t="s">
        <v>2164</v>
      </c>
      <c r="B408" s="3" t="s">
        <v>396</v>
      </c>
      <c r="C408" s="3" t="s">
        <v>2165</v>
      </c>
      <c r="D408" s="3" t="s">
        <v>836</v>
      </c>
      <c r="E408" s="3" t="s">
        <v>2166</v>
      </c>
      <c r="F408" s="3" t="str">
        <f t="shared" si="1"/>
        <v>2011</v>
      </c>
      <c r="G408" s="3" t="s">
        <v>2167</v>
      </c>
      <c r="H408" s="3" t="s">
        <v>778</v>
      </c>
    </row>
    <row r="409" spans="1:8" ht="14.25" customHeight="1" x14ac:dyDescent="0.35">
      <c r="A409" s="3" t="s">
        <v>2168</v>
      </c>
      <c r="B409" s="3" t="s">
        <v>397</v>
      </c>
      <c r="C409" s="3" t="s">
        <v>2169</v>
      </c>
      <c r="D409" s="3" t="s">
        <v>785</v>
      </c>
      <c r="E409" s="3" t="s">
        <v>2170</v>
      </c>
      <c r="F409" s="3" t="str">
        <f t="shared" si="1"/>
        <v>2011</v>
      </c>
      <c r="G409" s="3" t="s">
        <v>2171</v>
      </c>
      <c r="H409" s="3" t="s">
        <v>793</v>
      </c>
    </row>
    <row r="410" spans="1:8" ht="14.25" customHeight="1" x14ac:dyDescent="0.35">
      <c r="A410" s="3" t="s">
        <v>2172</v>
      </c>
      <c r="B410" s="3" t="s">
        <v>398</v>
      </c>
      <c r="C410" s="3" t="s">
        <v>2173</v>
      </c>
      <c r="D410" s="3" t="s">
        <v>836</v>
      </c>
      <c r="E410" s="3" t="s">
        <v>2174</v>
      </c>
      <c r="F410" s="3" t="str">
        <f t="shared" si="1"/>
        <v>2010</v>
      </c>
      <c r="G410" s="3" t="s">
        <v>2175</v>
      </c>
      <c r="H410" s="3" t="s">
        <v>793</v>
      </c>
    </row>
    <row r="411" spans="1:8" ht="14.25" customHeight="1" x14ac:dyDescent="0.35">
      <c r="A411" s="3" t="s">
        <v>2176</v>
      </c>
      <c r="B411" s="3" t="s">
        <v>399</v>
      </c>
      <c r="C411" s="3" t="s">
        <v>2177</v>
      </c>
      <c r="D411" s="3" t="s">
        <v>878</v>
      </c>
      <c r="E411" s="3" t="s">
        <v>2178</v>
      </c>
      <c r="F411" s="3" t="str">
        <f t="shared" si="1"/>
        <v>2010</v>
      </c>
      <c r="G411" s="3" t="s">
        <v>2179</v>
      </c>
      <c r="H411" s="3" t="s">
        <v>778</v>
      </c>
    </row>
    <row r="412" spans="1:8" ht="14.25" customHeight="1" x14ac:dyDescent="0.35">
      <c r="A412" s="3" t="s">
        <v>2180</v>
      </c>
      <c r="B412" s="3" t="s">
        <v>400</v>
      </c>
      <c r="C412" s="3" t="s">
        <v>2181</v>
      </c>
      <c r="D412" s="3" t="s">
        <v>785</v>
      </c>
      <c r="E412" s="3" t="s">
        <v>2182</v>
      </c>
      <c r="F412" s="3" t="str">
        <f t="shared" si="1"/>
        <v>2010</v>
      </c>
      <c r="G412" s="3" t="s">
        <v>2183</v>
      </c>
      <c r="H412" s="3" t="s">
        <v>793</v>
      </c>
    </row>
    <row r="413" spans="1:8" ht="14.25" customHeight="1" x14ac:dyDescent="0.35">
      <c r="A413" s="3" t="s">
        <v>2184</v>
      </c>
      <c r="B413" s="3" t="s">
        <v>401</v>
      </c>
      <c r="C413" s="3" t="s">
        <v>2185</v>
      </c>
      <c r="D413" s="3" t="s">
        <v>781</v>
      </c>
      <c r="E413" s="3" t="s">
        <v>2186</v>
      </c>
      <c r="F413" s="3" t="str">
        <f t="shared" si="1"/>
        <v>2010</v>
      </c>
      <c r="G413" s="3" t="s">
        <v>2187</v>
      </c>
      <c r="H413" s="3" t="s">
        <v>793</v>
      </c>
    </row>
    <row r="414" spans="1:8" ht="14.25" customHeight="1" x14ac:dyDescent="0.35">
      <c r="A414" s="3" t="s">
        <v>2188</v>
      </c>
      <c r="B414" s="3" t="s">
        <v>402</v>
      </c>
      <c r="C414" s="3" t="s">
        <v>2189</v>
      </c>
      <c r="D414" s="3" t="s">
        <v>878</v>
      </c>
      <c r="E414" s="3" t="s">
        <v>2190</v>
      </c>
      <c r="F414" s="3" t="str">
        <f t="shared" si="1"/>
        <v>2010</v>
      </c>
      <c r="G414" s="3" t="s">
        <v>2191</v>
      </c>
      <c r="H414" s="3" t="s">
        <v>793</v>
      </c>
    </row>
    <row r="415" spans="1:8" ht="14.25" customHeight="1" x14ac:dyDescent="0.35">
      <c r="A415" s="3" t="s">
        <v>2192</v>
      </c>
      <c r="B415" s="3" t="s">
        <v>403</v>
      </c>
      <c r="C415" s="3" t="s">
        <v>2193</v>
      </c>
      <c r="D415" s="3" t="s">
        <v>845</v>
      </c>
      <c r="E415" s="3" t="s">
        <v>2194</v>
      </c>
      <c r="F415" s="3" t="str">
        <f t="shared" si="1"/>
        <v>2010</v>
      </c>
      <c r="G415" s="3" t="s">
        <v>2195</v>
      </c>
      <c r="H415" s="3" t="s">
        <v>793</v>
      </c>
    </row>
    <row r="416" spans="1:8" ht="14.25" customHeight="1" x14ac:dyDescent="0.35">
      <c r="A416" s="3" t="s">
        <v>2196</v>
      </c>
      <c r="B416" s="3" t="s">
        <v>404</v>
      </c>
      <c r="C416" s="3" t="s">
        <v>2197</v>
      </c>
      <c r="D416" s="3" t="s">
        <v>878</v>
      </c>
      <c r="E416" s="3" t="s">
        <v>2198</v>
      </c>
      <c r="F416" s="3" t="str">
        <f t="shared" si="1"/>
        <v>2010</v>
      </c>
      <c r="G416" s="3" t="s">
        <v>2199</v>
      </c>
      <c r="H416" s="3" t="s">
        <v>793</v>
      </c>
    </row>
    <row r="417" spans="1:8" ht="14.25" customHeight="1" x14ac:dyDescent="0.35">
      <c r="A417" s="3" t="s">
        <v>2200</v>
      </c>
      <c r="B417" s="3" t="s">
        <v>405</v>
      </c>
      <c r="C417" s="3" t="s">
        <v>2201</v>
      </c>
      <c r="D417" s="3" t="s">
        <v>845</v>
      </c>
      <c r="E417" s="3" t="s">
        <v>2202</v>
      </c>
      <c r="F417" s="3" t="str">
        <f t="shared" si="1"/>
        <v>2010</v>
      </c>
      <c r="G417" s="3" t="s">
        <v>2203</v>
      </c>
      <c r="H417" s="3" t="s">
        <v>793</v>
      </c>
    </row>
    <row r="418" spans="1:8" ht="14.25" customHeight="1" x14ac:dyDescent="0.35">
      <c r="A418" s="3" t="s">
        <v>2204</v>
      </c>
      <c r="B418" s="3" t="s">
        <v>406</v>
      </c>
      <c r="C418" s="3" t="s">
        <v>2205</v>
      </c>
      <c r="D418" s="3" t="s">
        <v>845</v>
      </c>
      <c r="E418" s="3" t="s">
        <v>2206</v>
      </c>
      <c r="F418" s="3" t="str">
        <f t="shared" si="1"/>
        <v>2010</v>
      </c>
      <c r="G418" s="3" t="s">
        <v>2207</v>
      </c>
      <c r="H418" s="3" t="s">
        <v>793</v>
      </c>
    </row>
    <row r="419" spans="1:8" ht="14.25" customHeight="1" x14ac:dyDescent="0.35">
      <c r="A419" s="3" t="s">
        <v>2208</v>
      </c>
      <c r="B419" s="3" t="s">
        <v>407</v>
      </c>
      <c r="C419" s="3" t="s">
        <v>2209</v>
      </c>
      <c r="D419" s="3" t="s">
        <v>836</v>
      </c>
      <c r="E419" s="3" t="s">
        <v>2210</v>
      </c>
      <c r="F419" s="3" t="str">
        <f t="shared" si="1"/>
        <v>2010</v>
      </c>
      <c r="G419" s="3" t="s">
        <v>2211</v>
      </c>
      <c r="H419" s="3" t="s">
        <v>778</v>
      </c>
    </row>
    <row r="420" spans="1:8" ht="14.25" customHeight="1" x14ac:dyDescent="0.35">
      <c r="A420" s="3" t="s">
        <v>2212</v>
      </c>
      <c r="B420" s="3" t="s">
        <v>408</v>
      </c>
      <c r="C420" s="3" t="s">
        <v>2213</v>
      </c>
      <c r="D420" s="3" t="s">
        <v>899</v>
      </c>
      <c r="E420" s="3" t="s">
        <v>2214</v>
      </c>
      <c r="F420" s="3" t="str">
        <f t="shared" si="1"/>
        <v>2010</v>
      </c>
      <c r="G420" s="3" t="s">
        <v>2215</v>
      </c>
      <c r="H420" s="3" t="s">
        <v>793</v>
      </c>
    </row>
    <row r="421" spans="1:8" ht="14.25" customHeight="1" x14ac:dyDescent="0.35">
      <c r="A421" s="3" t="s">
        <v>2212</v>
      </c>
      <c r="B421" s="3" t="s">
        <v>408</v>
      </c>
      <c r="C421" s="3" t="s">
        <v>2213</v>
      </c>
      <c r="D421" s="3" t="s">
        <v>901</v>
      </c>
      <c r="E421" s="3" t="s">
        <v>2214</v>
      </c>
      <c r="F421" s="3" t="str">
        <f t="shared" si="1"/>
        <v>2010</v>
      </c>
      <c r="G421" s="3" t="s">
        <v>2215</v>
      </c>
      <c r="H421" s="3" t="s">
        <v>793</v>
      </c>
    </row>
    <row r="422" spans="1:8" ht="14.25" customHeight="1" x14ac:dyDescent="0.35">
      <c r="A422" s="3" t="s">
        <v>2216</v>
      </c>
      <c r="B422" s="3" t="s">
        <v>409</v>
      </c>
      <c r="C422" s="3" t="s">
        <v>2217</v>
      </c>
      <c r="D422" s="3" t="s">
        <v>775</v>
      </c>
      <c r="E422" s="3" t="s">
        <v>2218</v>
      </c>
      <c r="F422" s="3" t="str">
        <f t="shared" si="1"/>
        <v>2010</v>
      </c>
      <c r="G422" s="3" t="s">
        <v>2219</v>
      </c>
      <c r="H422" s="3" t="s">
        <v>778</v>
      </c>
    </row>
    <row r="423" spans="1:8" ht="14.25" customHeight="1" x14ac:dyDescent="0.35">
      <c r="A423" s="3" t="s">
        <v>2220</v>
      </c>
      <c r="B423" s="3" t="s">
        <v>410</v>
      </c>
      <c r="C423" s="3" t="s">
        <v>2221</v>
      </c>
      <c r="D423" s="3" t="s">
        <v>781</v>
      </c>
      <c r="E423" s="3" t="s">
        <v>2222</v>
      </c>
      <c r="F423" s="3" t="str">
        <f t="shared" si="1"/>
        <v>2010</v>
      </c>
      <c r="G423" s="3" t="s">
        <v>2223</v>
      </c>
      <c r="H423" s="3" t="s">
        <v>793</v>
      </c>
    </row>
    <row r="424" spans="1:8" ht="14.25" customHeight="1" x14ac:dyDescent="0.35">
      <c r="A424" s="3" t="s">
        <v>2224</v>
      </c>
      <c r="B424" s="3" t="s">
        <v>411</v>
      </c>
      <c r="C424" s="3" t="s">
        <v>2225</v>
      </c>
      <c r="D424" s="3" t="s">
        <v>878</v>
      </c>
      <c r="E424" s="3" t="s">
        <v>2226</v>
      </c>
      <c r="F424" s="3" t="str">
        <f t="shared" si="1"/>
        <v>2010</v>
      </c>
      <c r="G424" s="3" t="s">
        <v>2227</v>
      </c>
      <c r="H424" s="3" t="s">
        <v>793</v>
      </c>
    </row>
    <row r="425" spans="1:8" ht="14.25" customHeight="1" x14ac:dyDescent="0.35">
      <c r="A425" s="3" t="s">
        <v>2228</v>
      </c>
      <c r="B425" s="3" t="s">
        <v>412</v>
      </c>
      <c r="C425" s="3" t="s">
        <v>2229</v>
      </c>
      <c r="D425" s="3" t="s">
        <v>785</v>
      </c>
      <c r="E425" s="3" t="s">
        <v>2230</v>
      </c>
      <c r="F425" s="3" t="str">
        <f t="shared" si="1"/>
        <v>2010</v>
      </c>
      <c r="G425" s="3" t="s">
        <v>2231</v>
      </c>
      <c r="H425" s="3" t="s">
        <v>793</v>
      </c>
    </row>
    <row r="426" spans="1:8" ht="14.25" customHeight="1" x14ac:dyDescent="0.35">
      <c r="A426" s="3" t="s">
        <v>2232</v>
      </c>
      <c r="B426" s="3" t="s">
        <v>413</v>
      </c>
      <c r="C426" s="3" t="s">
        <v>2233</v>
      </c>
      <c r="D426" s="3" t="s">
        <v>828</v>
      </c>
      <c r="E426" s="3" t="s">
        <v>2234</v>
      </c>
      <c r="F426" s="3" t="str">
        <f t="shared" si="1"/>
        <v>2010</v>
      </c>
      <c r="G426" s="3" t="s">
        <v>2235</v>
      </c>
      <c r="H426" s="3" t="s">
        <v>778</v>
      </c>
    </row>
    <row r="427" spans="1:8" ht="14.25" customHeight="1" x14ac:dyDescent="0.35">
      <c r="A427" s="3" t="s">
        <v>2236</v>
      </c>
      <c r="B427" s="3" t="s">
        <v>414</v>
      </c>
      <c r="C427" s="3" t="s">
        <v>2237</v>
      </c>
      <c r="D427" s="3" t="s">
        <v>836</v>
      </c>
      <c r="E427" s="3" t="s">
        <v>2238</v>
      </c>
      <c r="F427" s="3" t="str">
        <f t="shared" si="1"/>
        <v>2010</v>
      </c>
      <c r="G427" s="3" t="s">
        <v>2239</v>
      </c>
      <c r="H427" s="3" t="s">
        <v>793</v>
      </c>
    </row>
    <row r="428" spans="1:8" ht="14.25" customHeight="1" x14ac:dyDescent="0.35">
      <c r="A428" s="3" t="s">
        <v>2240</v>
      </c>
      <c r="B428" s="3" t="s">
        <v>415</v>
      </c>
      <c r="C428" s="3" t="s">
        <v>2241</v>
      </c>
      <c r="D428" s="3" t="s">
        <v>785</v>
      </c>
      <c r="E428" s="3" t="s">
        <v>2242</v>
      </c>
      <c r="F428" s="3" t="str">
        <f t="shared" si="1"/>
        <v>2010</v>
      </c>
      <c r="G428" s="3" t="s">
        <v>2243</v>
      </c>
      <c r="H428" s="3" t="s">
        <v>778</v>
      </c>
    </row>
    <row r="429" spans="1:8" ht="14.25" customHeight="1" x14ac:dyDescent="0.35">
      <c r="A429" s="3" t="s">
        <v>2244</v>
      </c>
      <c r="B429" s="3" t="s">
        <v>416</v>
      </c>
      <c r="C429" s="3" t="s">
        <v>2245</v>
      </c>
      <c r="D429" s="3" t="s">
        <v>781</v>
      </c>
      <c r="E429" s="3" t="s">
        <v>2246</v>
      </c>
      <c r="F429" s="3" t="str">
        <f t="shared" si="1"/>
        <v>2009</v>
      </c>
      <c r="G429" s="3" t="s">
        <v>2247</v>
      </c>
      <c r="H429" s="3" t="s">
        <v>778</v>
      </c>
    </row>
    <row r="430" spans="1:8" ht="14.25" customHeight="1" x14ac:dyDescent="0.35">
      <c r="A430" s="3" t="s">
        <v>2248</v>
      </c>
      <c r="B430" s="3" t="s">
        <v>417</v>
      </c>
      <c r="C430" s="3" t="s">
        <v>2249</v>
      </c>
      <c r="D430" s="3" t="s">
        <v>836</v>
      </c>
      <c r="E430" s="3" t="s">
        <v>2250</v>
      </c>
      <c r="F430" s="3" t="str">
        <f t="shared" si="1"/>
        <v>2009</v>
      </c>
      <c r="G430" s="3" t="s">
        <v>994</v>
      </c>
      <c r="H430" s="3" t="s">
        <v>778</v>
      </c>
    </row>
    <row r="431" spans="1:8" ht="14.25" customHeight="1" x14ac:dyDescent="0.35">
      <c r="A431" s="3" t="s">
        <v>2251</v>
      </c>
      <c r="B431" s="3" t="s">
        <v>418</v>
      </c>
      <c r="C431" s="3" t="s">
        <v>2252</v>
      </c>
      <c r="D431" s="3" t="s">
        <v>836</v>
      </c>
      <c r="E431" s="3" t="s">
        <v>2253</v>
      </c>
      <c r="F431" s="3" t="str">
        <f t="shared" si="1"/>
        <v>2009</v>
      </c>
      <c r="G431" s="3" t="s">
        <v>2254</v>
      </c>
      <c r="H431" s="3" t="s">
        <v>793</v>
      </c>
    </row>
    <row r="432" spans="1:8" ht="14.25" customHeight="1" x14ac:dyDescent="0.35">
      <c r="A432" s="3" t="s">
        <v>2255</v>
      </c>
      <c r="B432" s="3" t="s">
        <v>419</v>
      </c>
      <c r="C432" s="3" t="s">
        <v>2256</v>
      </c>
      <c r="D432" s="3" t="s">
        <v>899</v>
      </c>
      <c r="E432" s="3" t="s">
        <v>2257</v>
      </c>
      <c r="F432" s="3" t="str">
        <f t="shared" si="1"/>
        <v>2009</v>
      </c>
      <c r="G432" s="3" t="s">
        <v>2258</v>
      </c>
      <c r="H432" s="3" t="s">
        <v>778</v>
      </c>
    </row>
    <row r="433" spans="1:8" ht="14.25" customHeight="1" x14ac:dyDescent="0.35">
      <c r="A433" s="3" t="s">
        <v>2255</v>
      </c>
      <c r="B433" s="3" t="s">
        <v>419</v>
      </c>
      <c r="C433" s="3" t="s">
        <v>2256</v>
      </c>
      <c r="D433" s="3" t="s">
        <v>901</v>
      </c>
      <c r="E433" s="3" t="s">
        <v>2257</v>
      </c>
      <c r="F433" s="3" t="str">
        <f t="shared" si="1"/>
        <v>2009</v>
      </c>
      <c r="G433" s="3" t="s">
        <v>2258</v>
      </c>
      <c r="H433" s="3" t="s">
        <v>778</v>
      </c>
    </row>
    <row r="434" spans="1:8" ht="14.25" customHeight="1" x14ac:dyDescent="0.35">
      <c r="A434" s="3" t="s">
        <v>2259</v>
      </c>
      <c r="B434" s="3" t="s">
        <v>420</v>
      </c>
      <c r="C434" s="3" t="s">
        <v>2260</v>
      </c>
      <c r="D434" s="3" t="s">
        <v>899</v>
      </c>
      <c r="E434" s="3" t="s">
        <v>2261</v>
      </c>
      <c r="F434" s="3" t="str">
        <f t="shared" si="1"/>
        <v>2009</v>
      </c>
      <c r="G434" s="3" t="s">
        <v>2262</v>
      </c>
      <c r="H434" s="3" t="s">
        <v>778</v>
      </c>
    </row>
    <row r="435" spans="1:8" ht="14.25" customHeight="1" x14ac:dyDescent="0.35">
      <c r="A435" s="3" t="s">
        <v>2259</v>
      </c>
      <c r="B435" s="3" t="s">
        <v>420</v>
      </c>
      <c r="C435" s="3" t="s">
        <v>2260</v>
      </c>
      <c r="D435" s="3" t="s">
        <v>901</v>
      </c>
      <c r="E435" s="3" t="s">
        <v>2261</v>
      </c>
      <c r="F435" s="3" t="str">
        <f t="shared" si="1"/>
        <v>2009</v>
      </c>
      <c r="G435" s="3" t="s">
        <v>2262</v>
      </c>
      <c r="H435" s="3" t="s">
        <v>778</v>
      </c>
    </row>
    <row r="436" spans="1:8" ht="14.25" customHeight="1" x14ac:dyDescent="0.35">
      <c r="A436" s="3" t="s">
        <v>2263</v>
      </c>
      <c r="B436" s="3" t="s">
        <v>421</v>
      </c>
      <c r="C436" s="3" t="s">
        <v>2264</v>
      </c>
      <c r="D436" s="3" t="s">
        <v>845</v>
      </c>
      <c r="E436" s="3" t="s">
        <v>2265</v>
      </c>
      <c r="F436" s="3" t="str">
        <f t="shared" si="1"/>
        <v>2009</v>
      </c>
      <c r="G436" s="3" t="s">
        <v>2266</v>
      </c>
      <c r="H436" s="3" t="s">
        <v>793</v>
      </c>
    </row>
    <row r="437" spans="1:8" ht="14.25" customHeight="1" x14ac:dyDescent="0.35">
      <c r="A437" s="3" t="s">
        <v>2267</v>
      </c>
      <c r="B437" s="3" t="s">
        <v>422</v>
      </c>
      <c r="C437" s="3" t="s">
        <v>2268</v>
      </c>
      <c r="D437" s="3" t="s">
        <v>785</v>
      </c>
      <c r="E437" s="3" t="s">
        <v>2269</v>
      </c>
      <c r="F437" s="3" t="str">
        <f t="shared" si="1"/>
        <v>2009</v>
      </c>
      <c r="G437" s="3" t="s">
        <v>2270</v>
      </c>
      <c r="H437" s="3" t="s">
        <v>793</v>
      </c>
    </row>
    <row r="438" spans="1:8" ht="14.25" customHeight="1" x14ac:dyDescent="0.35">
      <c r="A438" s="3" t="s">
        <v>2271</v>
      </c>
      <c r="B438" s="3" t="s">
        <v>423</v>
      </c>
      <c r="C438" s="3" t="s">
        <v>2272</v>
      </c>
      <c r="D438" s="3" t="s">
        <v>781</v>
      </c>
      <c r="E438" s="3" t="s">
        <v>2273</v>
      </c>
      <c r="F438" s="3" t="str">
        <f t="shared" si="1"/>
        <v>2009</v>
      </c>
      <c r="G438" s="3" t="s">
        <v>2274</v>
      </c>
      <c r="H438" s="3" t="s">
        <v>793</v>
      </c>
    </row>
    <row r="439" spans="1:8" ht="14.25" customHeight="1" x14ac:dyDescent="0.35">
      <c r="A439" s="3" t="s">
        <v>2275</v>
      </c>
      <c r="B439" s="3" t="s">
        <v>424</v>
      </c>
      <c r="C439" s="3" t="s">
        <v>2276</v>
      </c>
      <c r="D439" s="3" t="s">
        <v>845</v>
      </c>
      <c r="E439" s="3" t="s">
        <v>2277</v>
      </c>
      <c r="F439" s="3" t="str">
        <f t="shared" si="1"/>
        <v>2009</v>
      </c>
      <c r="G439" s="3" t="s">
        <v>2278</v>
      </c>
      <c r="H439" s="3" t="s">
        <v>778</v>
      </c>
    </row>
    <row r="440" spans="1:8" ht="14.25" customHeight="1" x14ac:dyDescent="0.35">
      <c r="A440" s="3" t="s">
        <v>2279</v>
      </c>
      <c r="B440" s="3" t="s">
        <v>425</v>
      </c>
      <c r="C440" s="3" t="s">
        <v>2280</v>
      </c>
      <c r="D440" s="3" t="s">
        <v>785</v>
      </c>
      <c r="E440" s="3" t="s">
        <v>2281</v>
      </c>
      <c r="F440" s="3" t="str">
        <f t="shared" si="1"/>
        <v>2009</v>
      </c>
      <c r="G440" s="3" t="s">
        <v>2282</v>
      </c>
      <c r="H440" s="3" t="s">
        <v>793</v>
      </c>
    </row>
    <row r="441" spans="1:8" ht="14.25" customHeight="1" x14ac:dyDescent="0.35">
      <c r="A441" s="3" t="s">
        <v>2283</v>
      </c>
      <c r="B441" s="3" t="s">
        <v>426</v>
      </c>
      <c r="C441" s="3" t="s">
        <v>2284</v>
      </c>
      <c r="D441" s="3" t="s">
        <v>845</v>
      </c>
      <c r="E441" s="3" t="s">
        <v>2285</v>
      </c>
      <c r="F441" s="3" t="str">
        <f t="shared" si="1"/>
        <v>2008</v>
      </c>
      <c r="G441" s="3" t="s">
        <v>2286</v>
      </c>
      <c r="H441" s="3" t="s">
        <v>778</v>
      </c>
    </row>
    <row r="442" spans="1:8" ht="14.25" customHeight="1" x14ac:dyDescent="0.35">
      <c r="A442" s="3" t="s">
        <v>2287</v>
      </c>
      <c r="B442" s="3" t="s">
        <v>427</v>
      </c>
      <c r="C442" s="3" t="s">
        <v>2288</v>
      </c>
      <c r="D442" s="3" t="s">
        <v>836</v>
      </c>
      <c r="E442" s="3" t="s">
        <v>2289</v>
      </c>
      <c r="F442" s="3" t="str">
        <f t="shared" si="1"/>
        <v>2008</v>
      </c>
      <c r="G442" s="3" t="s">
        <v>2290</v>
      </c>
      <c r="H442" s="3" t="s">
        <v>793</v>
      </c>
    </row>
    <row r="443" spans="1:8" ht="14.25" customHeight="1" x14ac:dyDescent="0.35">
      <c r="A443" s="3" t="s">
        <v>2291</v>
      </c>
      <c r="B443" s="3" t="s">
        <v>428</v>
      </c>
      <c r="C443" s="3" t="s">
        <v>2292</v>
      </c>
      <c r="D443" s="3" t="s">
        <v>899</v>
      </c>
      <c r="E443" s="3" t="s">
        <v>2293</v>
      </c>
      <c r="F443" s="3" t="str">
        <f t="shared" si="1"/>
        <v>2008</v>
      </c>
      <c r="G443" s="3" t="s">
        <v>2294</v>
      </c>
      <c r="H443" s="3" t="s">
        <v>793</v>
      </c>
    </row>
    <row r="444" spans="1:8" ht="14.25" customHeight="1" x14ac:dyDescent="0.35">
      <c r="A444" s="3" t="s">
        <v>2291</v>
      </c>
      <c r="B444" s="3" t="s">
        <v>428</v>
      </c>
      <c r="C444" s="3" t="s">
        <v>2292</v>
      </c>
      <c r="D444" s="3" t="s">
        <v>901</v>
      </c>
      <c r="E444" s="3" t="s">
        <v>2293</v>
      </c>
      <c r="F444" s="3" t="str">
        <f t="shared" si="1"/>
        <v>2008</v>
      </c>
      <c r="G444" s="3" t="s">
        <v>2294</v>
      </c>
      <c r="H444" s="3" t="s">
        <v>793</v>
      </c>
    </row>
    <row r="445" spans="1:8" ht="14.25" customHeight="1" x14ac:dyDescent="0.35">
      <c r="A445" s="3" t="s">
        <v>2295</v>
      </c>
      <c r="B445" s="3" t="s">
        <v>429</v>
      </c>
      <c r="C445" s="3" t="s">
        <v>2296</v>
      </c>
      <c r="D445" s="3" t="s">
        <v>775</v>
      </c>
      <c r="E445" s="3" t="s">
        <v>2297</v>
      </c>
      <c r="F445" s="3" t="str">
        <f t="shared" si="1"/>
        <v>2008</v>
      </c>
      <c r="G445" s="3" t="s">
        <v>2298</v>
      </c>
      <c r="H445" s="3" t="s">
        <v>778</v>
      </c>
    </row>
    <row r="446" spans="1:8" ht="14.25" customHeight="1" x14ac:dyDescent="0.35">
      <c r="A446" s="3" t="s">
        <v>2299</v>
      </c>
      <c r="B446" s="3" t="s">
        <v>430</v>
      </c>
      <c r="C446" s="3" t="s">
        <v>2300</v>
      </c>
      <c r="D446" s="3" t="s">
        <v>828</v>
      </c>
      <c r="E446" s="3" t="s">
        <v>2301</v>
      </c>
      <c r="F446" s="3" t="str">
        <f t="shared" si="1"/>
        <v>2008</v>
      </c>
      <c r="G446" s="3" t="s">
        <v>2302</v>
      </c>
      <c r="H446" s="3" t="s">
        <v>778</v>
      </c>
    </row>
    <row r="447" spans="1:8" ht="14.25" customHeight="1" x14ac:dyDescent="0.35">
      <c r="A447" s="3" t="s">
        <v>2303</v>
      </c>
      <c r="B447" s="3" t="s">
        <v>431</v>
      </c>
      <c r="C447" s="3" t="s">
        <v>2304</v>
      </c>
      <c r="D447" s="3" t="s">
        <v>836</v>
      </c>
      <c r="E447" s="3" t="s">
        <v>2305</v>
      </c>
      <c r="F447" s="3" t="str">
        <f t="shared" si="1"/>
        <v>2008</v>
      </c>
      <c r="G447" s="3" t="s">
        <v>2306</v>
      </c>
      <c r="H447" s="3" t="s">
        <v>778</v>
      </c>
    </row>
    <row r="448" spans="1:8" ht="14.25" customHeight="1" x14ac:dyDescent="0.35">
      <c r="A448" s="3" t="s">
        <v>2307</v>
      </c>
      <c r="B448" s="3" t="s">
        <v>432</v>
      </c>
      <c r="C448" s="3" t="s">
        <v>2308</v>
      </c>
      <c r="D448" s="3" t="s">
        <v>845</v>
      </c>
      <c r="E448" s="3" t="s">
        <v>2309</v>
      </c>
      <c r="F448" s="3" t="str">
        <f t="shared" si="1"/>
        <v>2008</v>
      </c>
      <c r="G448" s="3" t="s">
        <v>2310</v>
      </c>
      <c r="H448" s="3" t="s">
        <v>1205</v>
      </c>
    </row>
    <row r="449" spans="1:8" ht="14.25" customHeight="1" x14ac:dyDescent="0.35">
      <c r="A449" s="3" t="s">
        <v>2311</v>
      </c>
      <c r="B449" s="3" t="s">
        <v>433</v>
      </c>
      <c r="C449" s="3" t="s">
        <v>2312</v>
      </c>
      <c r="D449" s="3" t="s">
        <v>836</v>
      </c>
      <c r="E449" s="3" t="s">
        <v>2313</v>
      </c>
      <c r="F449" s="3" t="str">
        <f t="shared" si="1"/>
        <v>2008</v>
      </c>
      <c r="G449" s="3" t="s">
        <v>2314</v>
      </c>
      <c r="H449" s="3" t="s">
        <v>793</v>
      </c>
    </row>
    <row r="450" spans="1:8" ht="14.25" customHeight="1" x14ac:dyDescent="0.35">
      <c r="A450" s="3" t="s">
        <v>2315</v>
      </c>
      <c r="B450" s="3" t="s">
        <v>434</v>
      </c>
      <c r="C450" s="3" t="s">
        <v>2316</v>
      </c>
      <c r="D450" s="3" t="s">
        <v>836</v>
      </c>
      <c r="E450" s="3" t="s">
        <v>2317</v>
      </c>
      <c r="F450" s="3" t="str">
        <f t="shared" si="1"/>
        <v>2008</v>
      </c>
      <c r="G450" s="3" t="s">
        <v>2318</v>
      </c>
      <c r="H450" s="3" t="s">
        <v>793</v>
      </c>
    </row>
    <row r="451" spans="1:8" ht="14.25" customHeight="1" x14ac:dyDescent="0.35">
      <c r="A451" s="3" t="s">
        <v>2319</v>
      </c>
      <c r="B451" s="3" t="s">
        <v>435</v>
      </c>
      <c r="C451" s="3" t="s">
        <v>2320</v>
      </c>
      <c r="D451" s="3" t="s">
        <v>781</v>
      </c>
      <c r="E451" s="3" t="s">
        <v>2321</v>
      </c>
      <c r="F451" s="3" t="str">
        <f t="shared" si="1"/>
        <v>2008</v>
      </c>
      <c r="G451" s="3" t="s">
        <v>2322</v>
      </c>
      <c r="H451" s="3" t="s">
        <v>793</v>
      </c>
    </row>
    <row r="452" spans="1:8" ht="14.25" customHeight="1" x14ac:dyDescent="0.35">
      <c r="A452" s="3" t="s">
        <v>2323</v>
      </c>
      <c r="B452" s="3" t="s">
        <v>436</v>
      </c>
      <c r="C452" s="3" t="s">
        <v>2324</v>
      </c>
      <c r="D452" s="3" t="s">
        <v>899</v>
      </c>
      <c r="E452" s="3" t="s">
        <v>2325</v>
      </c>
      <c r="F452" s="3" t="str">
        <f t="shared" si="1"/>
        <v>2008</v>
      </c>
      <c r="G452" s="3" t="s">
        <v>2326</v>
      </c>
      <c r="H452" s="3" t="s">
        <v>793</v>
      </c>
    </row>
    <row r="453" spans="1:8" ht="14.25" customHeight="1" x14ac:dyDescent="0.35">
      <c r="A453" s="3" t="s">
        <v>2323</v>
      </c>
      <c r="B453" s="3" t="s">
        <v>436</v>
      </c>
      <c r="C453" s="3" t="s">
        <v>2324</v>
      </c>
      <c r="D453" s="3" t="s">
        <v>901</v>
      </c>
      <c r="E453" s="3" t="s">
        <v>2325</v>
      </c>
      <c r="F453" s="3" t="str">
        <f t="shared" si="1"/>
        <v>2008</v>
      </c>
      <c r="G453" s="3" t="s">
        <v>2326</v>
      </c>
      <c r="H453" s="3" t="s">
        <v>793</v>
      </c>
    </row>
    <row r="454" spans="1:8" ht="14.25" customHeight="1" x14ac:dyDescent="0.35">
      <c r="A454" s="3" t="s">
        <v>2327</v>
      </c>
      <c r="B454" s="3" t="s">
        <v>437</v>
      </c>
      <c r="C454" s="3" t="s">
        <v>2328</v>
      </c>
      <c r="D454" s="3" t="s">
        <v>785</v>
      </c>
      <c r="E454" s="3" t="s">
        <v>2329</v>
      </c>
      <c r="F454" s="3" t="str">
        <f t="shared" si="1"/>
        <v>2008</v>
      </c>
      <c r="G454" s="3" t="s">
        <v>1270</v>
      </c>
      <c r="H454" s="3" t="s">
        <v>793</v>
      </c>
    </row>
    <row r="455" spans="1:8" ht="14.25" customHeight="1" x14ac:dyDescent="0.35">
      <c r="A455" s="3" t="s">
        <v>2330</v>
      </c>
      <c r="B455" s="3" t="s">
        <v>438</v>
      </c>
      <c r="C455" s="3" t="s">
        <v>2331</v>
      </c>
      <c r="D455" s="3" t="s">
        <v>836</v>
      </c>
      <c r="E455" s="3" t="s">
        <v>2332</v>
      </c>
      <c r="F455" s="3" t="str">
        <f t="shared" si="1"/>
        <v>2008</v>
      </c>
      <c r="G455" s="3" t="s">
        <v>2333</v>
      </c>
      <c r="H455" s="3" t="s">
        <v>793</v>
      </c>
    </row>
    <row r="456" spans="1:8" ht="14.25" customHeight="1" x14ac:dyDescent="0.35">
      <c r="A456" s="3" t="s">
        <v>2334</v>
      </c>
      <c r="B456" s="3" t="s">
        <v>439</v>
      </c>
      <c r="C456" s="3" t="s">
        <v>2335</v>
      </c>
      <c r="D456" s="3" t="s">
        <v>775</v>
      </c>
      <c r="E456" s="3" t="s">
        <v>2336</v>
      </c>
      <c r="F456" s="3" t="str">
        <f t="shared" si="1"/>
        <v>2008</v>
      </c>
      <c r="G456" s="3" t="s">
        <v>2337</v>
      </c>
      <c r="H456" s="3" t="s">
        <v>1205</v>
      </c>
    </row>
    <row r="457" spans="1:8" ht="14.25" customHeight="1" x14ac:dyDescent="0.35">
      <c r="A457" s="3" t="s">
        <v>2338</v>
      </c>
      <c r="B457" s="3" t="s">
        <v>440</v>
      </c>
      <c r="C457" s="3" t="s">
        <v>2339</v>
      </c>
      <c r="D457" s="3" t="s">
        <v>781</v>
      </c>
      <c r="E457" s="3" t="s">
        <v>2340</v>
      </c>
      <c r="F457" s="3" t="str">
        <f t="shared" si="1"/>
        <v>2008</v>
      </c>
      <c r="G457" s="3" t="s">
        <v>2341</v>
      </c>
      <c r="H457" s="3" t="s">
        <v>778</v>
      </c>
    </row>
    <row r="458" spans="1:8" ht="14.25" customHeight="1" x14ac:dyDescent="0.35">
      <c r="A458" s="3" t="s">
        <v>2342</v>
      </c>
      <c r="B458" s="3" t="s">
        <v>441</v>
      </c>
      <c r="C458" s="3" t="s">
        <v>2343</v>
      </c>
      <c r="D458" s="3" t="s">
        <v>845</v>
      </c>
      <c r="E458" s="3" t="s">
        <v>2344</v>
      </c>
      <c r="F458" s="3" t="str">
        <f t="shared" si="1"/>
        <v>2008</v>
      </c>
      <c r="G458" s="3" t="s">
        <v>2345</v>
      </c>
      <c r="H458" s="3" t="s">
        <v>778</v>
      </c>
    </row>
    <row r="459" spans="1:8" ht="14.25" customHeight="1" x14ac:dyDescent="0.35">
      <c r="A459" s="3" t="s">
        <v>2346</v>
      </c>
      <c r="B459" s="3" t="s">
        <v>442</v>
      </c>
      <c r="C459" s="3" t="s">
        <v>2347</v>
      </c>
      <c r="D459" s="3" t="s">
        <v>781</v>
      </c>
      <c r="E459" s="3" t="s">
        <v>2348</v>
      </c>
      <c r="F459" s="3" t="str">
        <f t="shared" si="1"/>
        <v>2007</v>
      </c>
      <c r="G459" s="3" t="s">
        <v>2349</v>
      </c>
      <c r="H459" s="3" t="s">
        <v>793</v>
      </c>
    </row>
    <row r="460" spans="1:8" ht="14.25" customHeight="1" x14ac:dyDescent="0.35">
      <c r="A460" s="3" t="s">
        <v>2350</v>
      </c>
      <c r="B460" s="3" t="s">
        <v>443</v>
      </c>
      <c r="C460" s="3" t="s">
        <v>2351</v>
      </c>
      <c r="D460" s="3" t="s">
        <v>878</v>
      </c>
      <c r="E460" s="3" t="s">
        <v>2352</v>
      </c>
      <c r="F460" s="3" t="str">
        <f t="shared" si="1"/>
        <v>2007</v>
      </c>
      <c r="G460" s="3" t="s">
        <v>2353</v>
      </c>
      <c r="H460" s="3" t="s">
        <v>793</v>
      </c>
    </row>
    <row r="461" spans="1:8" ht="14.25" customHeight="1" x14ac:dyDescent="0.35">
      <c r="A461" s="3" t="s">
        <v>2354</v>
      </c>
      <c r="B461" s="3" t="s">
        <v>444</v>
      </c>
      <c r="C461" s="3" t="s">
        <v>2355</v>
      </c>
      <c r="D461" s="3" t="s">
        <v>781</v>
      </c>
      <c r="E461" s="3" t="s">
        <v>2356</v>
      </c>
      <c r="F461" s="3" t="str">
        <f t="shared" si="1"/>
        <v>2007</v>
      </c>
      <c r="G461" s="3" t="s">
        <v>2357</v>
      </c>
      <c r="H461" s="3" t="s">
        <v>778</v>
      </c>
    </row>
    <row r="462" spans="1:8" ht="14.25" customHeight="1" x14ac:dyDescent="0.35">
      <c r="A462" s="3" t="s">
        <v>2358</v>
      </c>
      <c r="B462" s="3" t="s">
        <v>445</v>
      </c>
      <c r="C462" s="3" t="s">
        <v>2359</v>
      </c>
      <c r="D462" s="3" t="s">
        <v>775</v>
      </c>
      <c r="E462" s="3" t="s">
        <v>2360</v>
      </c>
      <c r="F462" s="3" t="str">
        <f t="shared" si="1"/>
        <v>2007</v>
      </c>
      <c r="G462" s="3" t="s">
        <v>2361</v>
      </c>
      <c r="H462" s="3" t="s">
        <v>793</v>
      </c>
    </row>
    <row r="463" spans="1:8" ht="14.25" customHeight="1" x14ac:dyDescent="0.35">
      <c r="A463" s="3" t="s">
        <v>2362</v>
      </c>
      <c r="B463" s="3" t="s">
        <v>446</v>
      </c>
      <c r="C463" s="3" t="s">
        <v>2363</v>
      </c>
      <c r="D463" s="3" t="s">
        <v>899</v>
      </c>
      <c r="E463" s="3" t="s">
        <v>2364</v>
      </c>
      <c r="F463" s="3" t="str">
        <f t="shared" si="1"/>
        <v>2007</v>
      </c>
      <c r="G463" s="3" t="s">
        <v>2365</v>
      </c>
      <c r="H463" s="3" t="s">
        <v>793</v>
      </c>
    </row>
    <row r="464" spans="1:8" ht="14.25" customHeight="1" x14ac:dyDescent="0.35">
      <c r="A464" s="3" t="s">
        <v>2362</v>
      </c>
      <c r="B464" s="3" t="s">
        <v>446</v>
      </c>
      <c r="C464" s="3" t="s">
        <v>2363</v>
      </c>
      <c r="D464" s="3" t="s">
        <v>901</v>
      </c>
      <c r="E464" s="3" t="s">
        <v>2364</v>
      </c>
      <c r="F464" s="3" t="str">
        <f t="shared" si="1"/>
        <v>2007</v>
      </c>
      <c r="G464" s="3" t="s">
        <v>2365</v>
      </c>
      <c r="H464" s="3" t="s">
        <v>793</v>
      </c>
    </row>
    <row r="465" spans="1:8" ht="14.25" customHeight="1" x14ac:dyDescent="0.35">
      <c r="A465" s="3" t="s">
        <v>2366</v>
      </c>
      <c r="B465" s="3" t="s">
        <v>447</v>
      </c>
      <c r="C465" s="3" t="s">
        <v>2367</v>
      </c>
      <c r="D465" s="3" t="s">
        <v>836</v>
      </c>
      <c r="E465" s="3" t="s">
        <v>2368</v>
      </c>
      <c r="F465" s="3" t="str">
        <f t="shared" si="1"/>
        <v>2007</v>
      </c>
      <c r="G465" s="3" t="s">
        <v>2369</v>
      </c>
      <c r="H465" s="3" t="s">
        <v>778</v>
      </c>
    </row>
    <row r="466" spans="1:8" ht="14.25" customHeight="1" x14ac:dyDescent="0.35">
      <c r="A466" s="3" t="s">
        <v>2370</v>
      </c>
      <c r="B466" s="3" t="s">
        <v>448</v>
      </c>
      <c r="C466" s="3" t="s">
        <v>2371</v>
      </c>
      <c r="D466" s="3" t="s">
        <v>775</v>
      </c>
      <c r="E466" s="3" t="s">
        <v>2372</v>
      </c>
      <c r="F466" s="3" t="str">
        <f t="shared" si="1"/>
        <v>2007</v>
      </c>
      <c r="G466" s="3" t="s">
        <v>2373</v>
      </c>
      <c r="H466" s="3" t="s">
        <v>793</v>
      </c>
    </row>
    <row r="467" spans="1:8" ht="14.25" customHeight="1" x14ac:dyDescent="0.35">
      <c r="A467" s="3" t="s">
        <v>2374</v>
      </c>
      <c r="B467" s="3" t="s">
        <v>449</v>
      </c>
      <c r="C467" s="3" t="s">
        <v>2375</v>
      </c>
      <c r="D467" s="3" t="s">
        <v>878</v>
      </c>
      <c r="E467" s="3" t="s">
        <v>2376</v>
      </c>
      <c r="F467" s="3" t="str">
        <f t="shared" si="1"/>
        <v>2007</v>
      </c>
      <c r="G467" s="3" t="s">
        <v>2377</v>
      </c>
      <c r="H467" s="3" t="s">
        <v>793</v>
      </c>
    </row>
    <row r="468" spans="1:8" ht="14.25" customHeight="1" x14ac:dyDescent="0.35">
      <c r="A468" s="3" t="s">
        <v>2378</v>
      </c>
      <c r="B468" s="3" t="s">
        <v>450</v>
      </c>
      <c r="C468" s="3" t="s">
        <v>2379</v>
      </c>
      <c r="D468" s="3" t="s">
        <v>899</v>
      </c>
      <c r="E468" s="3" t="s">
        <v>2380</v>
      </c>
      <c r="F468" s="3" t="str">
        <f t="shared" si="1"/>
        <v>2007</v>
      </c>
      <c r="G468" s="3" t="s">
        <v>2381</v>
      </c>
      <c r="H468" s="3" t="s">
        <v>778</v>
      </c>
    </row>
    <row r="469" spans="1:8" ht="14.25" customHeight="1" x14ac:dyDescent="0.35">
      <c r="A469" s="3" t="s">
        <v>2378</v>
      </c>
      <c r="B469" s="3" t="s">
        <v>450</v>
      </c>
      <c r="C469" s="3" t="s">
        <v>2379</v>
      </c>
      <c r="D469" s="3" t="s">
        <v>901</v>
      </c>
      <c r="E469" s="3" t="s">
        <v>2380</v>
      </c>
      <c r="F469" s="3" t="str">
        <f t="shared" si="1"/>
        <v>2007</v>
      </c>
      <c r="G469" s="3" t="s">
        <v>2381</v>
      </c>
      <c r="H469" s="3" t="s">
        <v>778</v>
      </c>
    </row>
    <row r="470" spans="1:8" ht="14.25" customHeight="1" x14ac:dyDescent="0.35">
      <c r="A470" s="3" t="s">
        <v>2382</v>
      </c>
      <c r="B470" s="3" t="s">
        <v>451</v>
      </c>
      <c r="C470" s="3" t="s">
        <v>2383</v>
      </c>
      <c r="D470" s="3" t="s">
        <v>899</v>
      </c>
      <c r="E470" s="3" t="s">
        <v>2384</v>
      </c>
      <c r="F470" s="3" t="str">
        <f t="shared" si="1"/>
        <v>2007</v>
      </c>
      <c r="G470" s="3" t="s">
        <v>2385</v>
      </c>
      <c r="H470" s="3" t="s">
        <v>778</v>
      </c>
    </row>
    <row r="471" spans="1:8" ht="14.25" customHeight="1" x14ac:dyDescent="0.35">
      <c r="A471" s="3" t="s">
        <v>2382</v>
      </c>
      <c r="B471" s="3" t="s">
        <v>451</v>
      </c>
      <c r="C471" s="3" t="s">
        <v>2383</v>
      </c>
      <c r="D471" s="3" t="s">
        <v>901</v>
      </c>
      <c r="E471" s="3" t="s">
        <v>2384</v>
      </c>
      <c r="F471" s="3" t="str">
        <f t="shared" si="1"/>
        <v>2007</v>
      </c>
      <c r="G471" s="3" t="s">
        <v>2385</v>
      </c>
      <c r="H471" s="3" t="s">
        <v>778</v>
      </c>
    </row>
    <row r="472" spans="1:8" ht="14.25" customHeight="1" x14ac:dyDescent="0.35">
      <c r="A472" s="3" t="s">
        <v>2386</v>
      </c>
      <c r="B472" s="3" t="s">
        <v>452</v>
      </c>
      <c r="C472" s="3" t="s">
        <v>2387</v>
      </c>
      <c r="D472" s="3" t="s">
        <v>836</v>
      </c>
      <c r="E472" s="3" t="s">
        <v>2388</v>
      </c>
      <c r="F472" s="3" t="str">
        <f t="shared" si="1"/>
        <v>2007</v>
      </c>
      <c r="G472" s="3" t="s">
        <v>2389</v>
      </c>
      <c r="H472" s="3" t="s">
        <v>793</v>
      </c>
    </row>
    <row r="473" spans="1:8" ht="14.25" customHeight="1" x14ac:dyDescent="0.35">
      <c r="A473" s="3" t="s">
        <v>2390</v>
      </c>
      <c r="B473" s="3" t="s">
        <v>453</v>
      </c>
      <c r="C473" s="3" t="s">
        <v>2391</v>
      </c>
      <c r="D473" s="3" t="s">
        <v>899</v>
      </c>
      <c r="E473" s="3" t="s">
        <v>2388</v>
      </c>
      <c r="F473" s="3" t="str">
        <f t="shared" si="1"/>
        <v>2007</v>
      </c>
      <c r="G473" s="3" t="s">
        <v>2392</v>
      </c>
      <c r="H473" s="3" t="s">
        <v>793</v>
      </c>
    </row>
    <row r="474" spans="1:8" ht="14.25" customHeight="1" x14ac:dyDescent="0.35">
      <c r="A474" s="3" t="s">
        <v>2390</v>
      </c>
      <c r="B474" s="3" t="s">
        <v>453</v>
      </c>
      <c r="C474" s="3" t="s">
        <v>2391</v>
      </c>
      <c r="D474" s="3" t="s">
        <v>901</v>
      </c>
      <c r="E474" s="3" t="s">
        <v>2388</v>
      </c>
      <c r="F474" s="3" t="str">
        <f t="shared" si="1"/>
        <v>2007</v>
      </c>
      <c r="G474" s="3" t="s">
        <v>2392</v>
      </c>
      <c r="H474" s="3" t="s">
        <v>793</v>
      </c>
    </row>
    <row r="475" spans="1:8" ht="14.25" customHeight="1" x14ac:dyDescent="0.35">
      <c r="A475" s="3" t="s">
        <v>2393</v>
      </c>
      <c r="B475" s="3" t="s">
        <v>454</v>
      </c>
      <c r="C475" s="3" t="s">
        <v>2394</v>
      </c>
      <c r="D475" s="3" t="s">
        <v>785</v>
      </c>
      <c r="E475" s="3" t="s">
        <v>2395</v>
      </c>
      <c r="F475" s="3" t="str">
        <f t="shared" si="1"/>
        <v>2007</v>
      </c>
      <c r="G475" s="3" t="s">
        <v>2396</v>
      </c>
      <c r="H475" s="3" t="s">
        <v>793</v>
      </c>
    </row>
    <row r="476" spans="1:8" ht="14.25" customHeight="1" x14ac:dyDescent="0.35">
      <c r="A476" s="3" t="s">
        <v>2397</v>
      </c>
      <c r="B476" s="3" t="s">
        <v>455</v>
      </c>
      <c r="C476" s="3" t="s">
        <v>2398</v>
      </c>
      <c r="D476" s="3" t="s">
        <v>878</v>
      </c>
      <c r="E476" s="3" t="s">
        <v>2399</v>
      </c>
      <c r="F476" s="3" t="str">
        <f t="shared" si="1"/>
        <v>2007</v>
      </c>
      <c r="G476" s="3" t="s">
        <v>2400</v>
      </c>
      <c r="H476" s="3" t="s">
        <v>793</v>
      </c>
    </row>
    <row r="477" spans="1:8" ht="14.25" customHeight="1" x14ac:dyDescent="0.35">
      <c r="A477" s="3" t="s">
        <v>2401</v>
      </c>
      <c r="B477" s="3" t="s">
        <v>456</v>
      </c>
      <c r="C477" s="3" t="s">
        <v>2402</v>
      </c>
      <c r="D477" s="3" t="s">
        <v>899</v>
      </c>
      <c r="E477" s="3" t="s">
        <v>2399</v>
      </c>
      <c r="F477" s="3" t="str">
        <f t="shared" si="1"/>
        <v>2007</v>
      </c>
      <c r="G477" s="3" t="s">
        <v>2403</v>
      </c>
      <c r="H477" s="3" t="s">
        <v>778</v>
      </c>
    </row>
    <row r="478" spans="1:8" ht="14.25" customHeight="1" x14ac:dyDescent="0.35">
      <c r="A478" s="3" t="s">
        <v>2401</v>
      </c>
      <c r="B478" s="3" t="s">
        <v>456</v>
      </c>
      <c r="C478" s="3" t="s">
        <v>2402</v>
      </c>
      <c r="D478" s="3" t="s">
        <v>901</v>
      </c>
      <c r="E478" s="3" t="s">
        <v>2399</v>
      </c>
      <c r="F478" s="3" t="str">
        <f t="shared" si="1"/>
        <v>2007</v>
      </c>
      <c r="G478" s="3" t="s">
        <v>2403</v>
      </c>
      <c r="H478" s="3" t="s">
        <v>778</v>
      </c>
    </row>
    <row r="479" spans="1:8" ht="14.25" customHeight="1" x14ac:dyDescent="0.35">
      <c r="A479" s="3" t="s">
        <v>2404</v>
      </c>
      <c r="B479" s="3" t="s">
        <v>457</v>
      </c>
      <c r="C479" s="3" t="s">
        <v>2405</v>
      </c>
      <c r="D479" s="3" t="s">
        <v>775</v>
      </c>
      <c r="E479" s="3" t="s">
        <v>2406</v>
      </c>
      <c r="F479" s="3" t="str">
        <f t="shared" si="1"/>
        <v>2007</v>
      </c>
      <c r="G479" s="3" t="s">
        <v>2407</v>
      </c>
      <c r="H479" s="3" t="s">
        <v>793</v>
      </c>
    </row>
    <row r="480" spans="1:8" ht="14.25" customHeight="1" x14ac:dyDescent="0.35">
      <c r="A480" s="3" t="s">
        <v>2408</v>
      </c>
      <c r="B480" s="3" t="s">
        <v>458</v>
      </c>
      <c r="C480" s="3" t="s">
        <v>2409</v>
      </c>
      <c r="D480" s="3" t="s">
        <v>836</v>
      </c>
      <c r="E480" s="3" t="s">
        <v>2410</v>
      </c>
      <c r="F480" s="3" t="str">
        <f t="shared" si="1"/>
        <v>2007</v>
      </c>
      <c r="G480" s="3" t="s">
        <v>2411</v>
      </c>
      <c r="H480" s="3" t="s">
        <v>793</v>
      </c>
    </row>
    <row r="481" spans="1:8" ht="14.25" customHeight="1" x14ac:dyDescent="0.35">
      <c r="A481" s="3" t="s">
        <v>2412</v>
      </c>
      <c r="B481" s="3" t="s">
        <v>459</v>
      </c>
      <c r="C481" s="3" t="s">
        <v>2413</v>
      </c>
      <c r="D481" s="3" t="s">
        <v>785</v>
      </c>
      <c r="E481" s="3" t="s">
        <v>2414</v>
      </c>
      <c r="F481" s="3" t="str">
        <f t="shared" si="1"/>
        <v>2007</v>
      </c>
      <c r="G481" s="3" t="s">
        <v>1711</v>
      </c>
      <c r="H481" s="3" t="s">
        <v>793</v>
      </c>
    </row>
    <row r="482" spans="1:8" ht="14.25" customHeight="1" x14ac:dyDescent="0.35">
      <c r="A482" s="3" t="s">
        <v>2415</v>
      </c>
      <c r="B482" s="3" t="s">
        <v>460</v>
      </c>
      <c r="C482" s="3" t="s">
        <v>2416</v>
      </c>
      <c r="D482" s="3" t="s">
        <v>878</v>
      </c>
      <c r="E482" s="3" t="s">
        <v>2417</v>
      </c>
      <c r="F482" s="3" t="str">
        <f t="shared" si="1"/>
        <v>2007</v>
      </c>
      <c r="G482" s="3" t="s">
        <v>2418</v>
      </c>
      <c r="H482" s="3" t="s">
        <v>793</v>
      </c>
    </row>
    <row r="483" spans="1:8" ht="14.25" customHeight="1" x14ac:dyDescent="0.35">
      <c r="A483" s="3" t="s">
        <v>2419</v>
      </c>
      <c r="B483" s="3" t="s">
        <v>461</v>
      </c>
      <c r="C483" s="3" t="s">
        <v>2420</v>
      </c>
      <c r="D483" s="3" t="s">
        <v>790</v>
      </c>
      <c r="E483" s="3" t="s">
        <v>2421</v>
      </c>
      <c r="F483" s="3" t="str">
        <f t="shared" si="1"/>
        <v>2007</v>
      </c>
      <c r="G483" s="3" t="s">
        <v>2422</v>
      </c>
      <c r="H483" s="3" t="s">
        <v>793</v>
      </c>
    </row>
    <row r="484" spans="1:8" ht="14.25" customHeight="1" x14ac:dyDescent="0.35">
      <c r="A484" s="3" t="s">
        <v>2423</v>
      </c>
      <c r="B484" s="3" t="s">
        <v>462</v>
      </c>
      <c r="C484" s="3" t="s">
        <v>2424</v>
      </c>
      <c r="D484" s="3" t="s">
        <v>781</v>
      </c>
      <c r="E484" s="3" t="s">
        <v>2425</v>
      </c>
      <c r="F484" s="3" t="str">
        <f t="shared" si="1"/>
        <v>2006</v>
      </c>
      <c r="G484" s="3" t="s">
        <v>2426</v>
      </c>
      <c r="H484" s="3" t="s">
        <v>793</v>
      </c>
    </row>
    <row r="485" spans="1:8" ht="14.25" customHeight="1" x14ac:dyDescent="0.35">
      <c r="A485" s="3" t="s">
        <v>2427</v>
      </c>
      <c r="B485" s="3" t="s">
        <v>463</v>
      </c>
      <c r="C485" s="3" t="s">
        <v>2428</v>
      </c>
      <c r="D485" s="3" t="s">
        <v>878</v>
      </c>
      <c r="E485" s="3" t="s">
        <v>2429</v>
      </c>
      <c r="F485" s="3" t="str">
        <f t="shared" si="1"/>
        <v>2006</v>
      </c>
      <c r="G485" s="3" t="s">
        <v>2430</v>
      </c>
      <c r="H485" s="3" t="s">
        <v>778</v>
      </c>
    </row>
    <row r="486" spans="1:8" ht="14.25" customHeight="1" x14ac:dyDescent="0.35">
      <c r="A486" s="3" t="s">
        <v>2431</v>
      </c>
      <c r="B486" s="3" t="s">
        <v>464</v>
      </c>
      <c r="C486" s="3" t="s">
        <v>2432</v>
      </c>
      <c r="D486" s="3" t="s">
        <v>785</v>
      </c>
      <c r="E486" s="3" t="s">
        <v>2433</v>
      </c>
      <c r="F486" s="3" t="str">
        <f t="shared" si="1"/>
        <v>2006</v>
      </c>
      <c r="G486" s="3" t="s">
        <v>2434</v>
      </c>
      <c r="H486" s="3" t="s">
        <v>793</v>
      </c>
    </row>
    <row r="487" spans="1:8" ht="14.25" customHeight="1" x14ac:dyDescent="0.35">
      <c r="A487" s="3" t="s">
        <v>2435</v>
      </c>
      <c r="B487" s="3" t="s">
        <v>465</v>
      </c>
      <c r="C487" s="3" t="s">
        <v>2436</v>
      </c>
      <c r="D487" s="3" t="s">
        <v>781</v>
      </c>
      <c r="E487" s="3" t="s">
        <v>2437</v>
      </c>
      <c r="F487" s="3" t="str">
        <f t="shared" si="1"/>
        <v>2006</v>
      </c>
      <c r="G487" s="3" t="s">
        <v>2438</v>
      </c>
      <c r="H487" s="3" t="s">
        <v>793</v>
      </c>
    </row>
    <row r="488" spans="1:8" ht="14.25" customHeight="1" x14ac:dyDescent="0.35">
      <c r="A488" s="3" t="s">
        <v>2439</v>
      </c>
      <c r="B488" s="3" t="s">
        <v>466</v>
      </c>
      <c r="C488" s="3" t="s">
        <v>2440</v>
      </c>
      <c r="D488" s="3" t="s">
        <v>836</v>
      </c>
      <c r="E488" s="3" t="s">
        <v>2441</v>
      </c>
      <c r="F488" s="3" t="str">
        <f t="shared" si="1"/>
        <v>2006</v>
      </c>
      <c r="G488" s="3" t="s">
        <v>1667</v>
      </c>
      <c r="H488" s="3" t="s">
        <v>778</v>
      </c>
    </row>
    <row r="489" spans="1:8" ht="14.25" customHeight="1" x14ac:dyDescent="0.35">
      <c r="A489" s="3" t="s">
        <v>2442</v>
      </c>
      <c r="B489" s="3" t="s">
        <v>467</v>
      </c>
      <c r="C489" s="3" t="s">
        <v>2443</v>
      </c>
      <c r="D489" s="3" t="s">
        <v>836</v>
      </c>
      <c r="E489" s="3" t="s">
        <v>2444</v>
      </c>
      <c r="F489" s="3" t="str">
        <f t="shared" si="1"/>
        <v>2006</v>
      </c>
      <c r="G489" s="3" t="s">
        <v>2445</v>
      </c>
      <c r="H489" s="3" t="s">
        <v>778</v>
      </c>
    </row>
    <row r="490" spans="1:8" ht="14.25" customHeight="1" x14ac:dyDescent="0.35">
      <c r="A490" s="3" t="s">
        <v>2446</v>
      </c>
      <c r="B490" s="3" t="s">
        <v>468</v>
      </c>
      <c r="C490" s="3" t="s">
        <v>2447</v>
      </c>
      <c r="D490" s="3" t="s">
        <v>781</v>
      </c>
      <c r="E490" s="3" t="s">
        <v>2448</v>
      </c>
      <c r="F490" s="3" t="str">
        <f t="shared" si="1"/>
        <v>2006</v>
      </c>
      <c r="G490" s="3" t="s">
        <v>2449</v>
      </c>
      <c r="H490" s="3" t="s">
        <v>793</v>
      </c>
    </row>
    <row r="491" spans="1:8" ht="14.25" customHeight="1" x14ac:dyDescent="0.35">
      <c r="A491" s="3" t="s">
        <v>2450</v>
      </c>
      <c r="B491" s="3" t="s">
        <v>469</v>
      </c>
      <c r="C491" s="3" t="s">
        <v>2451</v>
      </c>
      <c r="D491" s="3" t="s">
        <v>836</v>
      </c>
      <c r="E491" s="3" t="s">
        <v>2452</v>
      </c>
      <c r="F491" s="3" t="str">
        <f t="shared" si="1"/>
        <v>2006</v>
      </c>
      <c r="G491" s="3" t="s">
        <v>2453</v>
      </c>
      <c r="H491" s="3" t="s">
        <v>793</v>
      </c>
    </row>
    <row r="492" spans="1:8" ht="14.25" customHeight="1" x14ac:dyDescent="0.35">
      <c r="A492" s="3" t="s">
        <v>2454</v>
      </c>
      <c r="B492" s="3" t="s">
        <v>470</v>
      </c>
      <c r="C492" s="3" t="s">
        <v>2455</v>
      </c>
      <c r="D492" s="3" t="s">
        <v>878</v>
      </c>
      <c r="E492" s="3" t="s">
        <v>2456</v>
      </c>
      <c r="F492" s="3" t="str">
        <f t="shared" si="1"/>
        <v>2006</v>
      </c>
      <c r="G492" s="3" t="s">
        <v>2457</v>
      </c>
      <c r="H492" s="3" t="s">
        <v>793</v>
      </c>
    </row>
    <row r="493" spans="1:8" ht="14.25" customHeight="1" x14ac:dyDescent="0.35">
      <c r="A493" s="3" t="s">
        <v>2458</v>
      </c>
      <c r="B493" s="3" t="s">
        <v>471</v>
      </c>
      <c r="C493" s="3" t="s">
        <v>2459</v>
      </c>
      <c r="D493" s="3" t="s">
        <v>785</v>
      </c>
      <c r="E493" s="3" t="s">
        <v>2460</v>
      </c>
      <c r="F493" s="3" t="str">
        <f t="shared" si="1"/>
        <v>2006</v>
      </c>
      <c r="G493" s="3" t="s">
        <v>2461</v>
      </c>
      <c r="H493" s="3" t="s">
        <v>778</v>
      </c>
    </row>
    <row r="494" spans="1:8" ht="14.25" customHeight="1" x14ac:dyDescent="0.35">
      <c r="A494" s="3" t="s">
        <v>2462</v>
      </c>
      <c r="B494" s="3" t="s">
        <v>472</v>
      </c>
      <c r="C494" s="3" t="s">
        <v>2463</v>
      </c>
      <c r="D494" s="3" t="s">
        <v>845</v>
      </c>
      <c r="E494" s="3" t="s">
        <v>2464</v>
      </c>
      <c r="F494" s="3" t="str">
        <f t="shared" si="1"/>
        <v>2006</v>
      </c>
      <c r="G494" s="3" t="s">
        <v>2465</v>
      </c>
      <c r="H494" s="3" t="s">
        <v>778</v>
      </c>
    </row>
    <row r="495" spans="1:8" ht="14.25" customHeight="1" x14ac:dyDescent="0.35">
      <c r="A495" s="3" t="s">
        <v>2466</v>
      </c>
      <c r="B495" s="3" t="s">
        <v>473</v>
      </c>
      <c r="C495" s="3" t="s">
        <v>2467</v>
      </c>
      <c r="D495" s="3" t="s">
        <v>878</v>
      </c>
      <c r="E495" s="3" t="s">
        <v>2468</v>
      </c>
      <c r="F495" s="3" t="str">
        <f t="shared" si="1"/>
        <v>2006</v>
      </c>
      <c r="G495" s="3" t="s">
        <v>2469</v>
      </c>
      <c r="H495" s="3" t="s">
        <v>793</v>
      </c>
    </row>
    <row r="496" spans="1:8" ht="14.25" customHeight="1" x14ac:dyDescent="0.35">
      <c r="A496" s="3" t="s">
        <v>2470</v>
      </c>
      <c r="B496" s="3" t="s">
        <v>474</v>
      </c>
      <c r="C496" s="3" t="s">
        <v>2471</v>
      </c>
      <c r="D496" s="3" t="s">
        <v>781</v>
      </c>
      <c r="E496" s="3" t="s">
        <v>2472</v>
      </c>
      <c r="F496" s="3" t="str">
        <f t="shared" si="1"/>
        <v>2005</v>
      </c>
      <c r="G496" s="3" t="s">
        <v>2473</v>
      </c>
      <c r="H496" s="3" t="s">
        <v>778</v>
      </c>
    </row>
    <row r="497" spans="1:8" ht="14.25" customHeight="1" x14ac:dyDescent="0.35">
      <c r="A497" s="3" t="s">
        <v>2474</v>
      </c>
      <c r="B497" s="3" t="s">
        <v>475</v>
      </c>
      <c r="C497" s="3" t="s">
        <v>2475</v>
      </c>
      <c r="D497" s="3" t="s">
        <v>828</v>
      </c>
      <c r="E497" s="3" t="s">
        <v>2476</v>
      </c>
      <c r="F497" s="3" t="str">
        <f t="shared" si="1"/>
        <v>2005</v>
      </c>
      <c r="G497" s="3" t="s">
        <v>2477</v>
      </c>
      <c r="H497" s="3" t="s">
        <v>778</v>
      </c>
    </row>
    <row r="498" spans="1:8" ht="14.25" customHeight="1" x14ac:dyDescent="0.35">
      <c r="A498" s="3" t="s">
        <v>2478</v>
      </c>
      <c r="B498" s="3" t="s">
        <v>476</v>
      </c>
      <c r="C498" s="3" t="s">
        <v>2479</v>
      </c>
      <c r="D498" s="3" t="s">
        <v>775</v>
      </c>
      <c r="E498" s="3" t="s">
        <v>2480</v>
      </c>
      <c r="F498" s="3" t="str">
        <f t="shared" si="1"/>
        <v>2005</v>
      </c>
      <c r="G498" s="3" t="s">
        <v>2481</v>
      </c>
      <c r="H498" s="3" t="s">
        <v>793</v>
      </c>
    </row>
    <row r="499" spans="1:8" ht="14.25" customHeight="1" x14ac:dyDescent="0.35">
      <c r="A499" s="3" t="s">
        <v>2482</v>
      </c>
      <c r="B499" s="3" t="s">
        <v>477</v>
      </c>
      <c r="C499" s="3" t="s">
        <v>2483</v>
      </c>
      <c r="D499" s="3" t="s">
        <v>781</v>
      </c>
      <c r="E499" s="3" t="s">
        <v>2484</v>
      </c>
      <c r="F499" s="3" t="str">
        <f t="shared" si="1"/>
        <v>2005</v>
      </c>
      <c r="G499" s="3" t="s">
        <v>2155</v>
      </c>
      <c r="H499" s="3" t="s">
        <v>793</v>
      </c>
    </row>
    <row r="500" spans="1:8" ht="14.25" customHeight="1" x14ac:dyDescent="0.35">
      <c r="A500" s="3" t="s">
        <v>2485</v>
      </c>
      <c r="B500" s="3" t="s">
        <v>478</v>
      </c>
      <c r="C500" s="3" t="s">
        <v>2486</v>
      </c>
      <c r="D500" s="3" t="s">
        <v>775</v>
      </c>
      <c r="E500" s="3" t="s">
        <v>2487</v>
      </c>
      <c r="F500" s="3" t="str">
        <f t="shared" si="1"/>
        <v>2005</v>
      </c>
      <c r="G500" s="3" t="s">
        <v>2369</v>
      </c>
      <c r="H500" s="3" t="s">
        <v>1205</v>
      </c>
    </row>
    <row r="501" spans="1:8" ht="14.25" customHeight="1" x14ac:dyDescent="0.35">
      <c r="A501" s="3" t="s">
        <v>2488</v>
      </c>
      <c r="B501" s="3" t="s">
        <v>479</v>
      </c>
      <c r="C501" s="3" t="s">
        <v>2489</v>
      </c>
      <c r="D501" s="3" t="s">
        <v>781</v>
      </c>
      <c r="E501" s="3" t="s">
        <v>2490</v>
      </c>
      <c r="F501" s="3" t="str">
        <f t="shared" si="1"/>
        <v>2005</v>
      </c>
      <c r="G501" s="3" t="s">
        <v>2491</v>
      </c>
      <c r="H501" s="3" t="s">
        <v>778</v>
      </c>
    </row>
    <row r="502" spans="1:8" ht="14.25" customHeight="1" x14ac:dyDescent="0.35">
      <c r="A502" s="3" t="s">
        <v>2492</v>
      </c>
      <c r="B502" s="3" t="s">
        <v>480</v>
      </c>
      <c r="C502" s="3" t="s">
        <v>2493</v>
      </c>
      <c r="D502" s="3" t="s">
        <v>781</v>
      </c>
      <c r="E502" s="3" t="s">
        <v>2494</v>
      </c>
      <c r="F502" s="3" t="str">
        <f t="shared" si="1"/>
        <v>2005</v>
      </c>
      <c r="G502" s="3" t="s">
        <v>2495</v>
      </c>
      <c r="H502" s="3" t="s">
        <v>778</v>
      </c>
    </row>
    <row r="503" spans="1:8" ht="14.25" customHeight="1" x14ac:dyDescent="0.35">
      <c r="A503" s="3" t="s">
        <v>2496</v>
      </c>
      <c r="B503" s="3" t="s">
        <v>481</v>
      </c>
      <c r="C503" s="3" t="s">
        <v>2497</v>
      </c>
      <c r="D503" s="3" t="s">
        <v>878</v>
      </c>
      <c r="E503" s="3" t="s">
        <v>2498</v>
      </c>
      <c r="F503" s="3" t="str">
        <f t="shared" si="1"/>
        <v>2005</v>
      </c>
      <c r="G503" s="3" t="s">
        <v>2499</v>
      </c>
      <c r="H503" s="3" t="s">
        <v>793</v>
      </c>
    </row>
    <row r="504" spans="1:8" ht="14.25" customHeight="1" x14ac:dyDescent="0.35">
      <c r="A504" s="3" t="s">
        <v>2500</v>
      </c>
      <c r="B504" s="3" t="s">
        <v>482</v>
      </c>
      <c r="C504" s="3" t="s">
        <v>2501</v>
      </c>
      <c r="D504" s="3" t="s">
        <v>775</v>
      </c>
      <c r="E504" s="3" t="s">
        <v>2502</v>
      </c>
      <c r="F504" s="3" t="str">
        <f t="shared" si="1"/>
        <v>2004</v>
      </c>
      <c r="G504" s="3" t="s">
        <v>2503</v>
      </c>
      <c r="H504" s="3" t="s">
        <v>778</v>
      </c>
    </row>
    <row r="505" spans="1:8" ht="14.25" customHeight="1" x14ac:dyDescent="0.35">
      <c r="A505" s="3" t="s">
        <v>2504</v>
      </c>
      <c r="B505" s="3" t="s">
        <v>483</v>
      </c>
      <c r="C505" s="3" t="s">
        <v>2505</v>
      </c>
      <c r="D505" s="3" t="s">
        <v>775</v>
      </c>
      <c r="E505" s="3" t="s">
        <v>2506</v>
      </c>
      <c r="F505" s="3" t="str">
        <f t="shared" si="1"/>
        <v>2004</v>
      </c>
      <c r="G505" s="3" t="s">
        <v>2507</v>
      </c>
      <c r="H505" s="3" t="s">
        <v>793</v>
      </c>
    </row>
    <row r="506" spans="1:8" ht="14.25" customHeight="1" x14ac:dyDescent="0.35">
      <c r="A506" s="3" t="s">
        <v>2508</v>
      </c>
      <c r="B506" s="3" t="s">
        <v>484</v>
      </c>
      <c r="C506" s="3" t="s">
        <v>2509</v>
      </c>
      <c r="D506" s="3" t="s">
        <v>836</v>
      </c>
      <c r="E506" s="3" t="s">
        <v>2510</v>
      </c>
      <c r="F506" s="3" t="str">
        <f t="shared" si="1"/>
        <v>2004</v>
      </c>
      <c r="G506" s="3" t="s">
        <v>2511</v>
      </c>
      <c r="H506" s="3" t="s">
        <v>793</v>
      </c>
    </row>
    <row r="507" spans="1:8" ht="14.25" customHeight="1" x14ac:dyDescent="0.35">
      <c r="A507" s="3" t="s">
        <v>2512</v>
      </c>
      <c r="B507" s="3" t="s">
        <v>485</v>
      </c>
      <c r="C507" s="3" t="s">
        <v>2513</v>
      </c>
      <c r="D507" s="3" t="s">
        <v>781</v>
      </c>
      <c r="E507" s="3" t="s">
        <v>2514</v>
      </c>
      <c r="F507" s="3" t="str">
        <f t="shared" si="1"/>
        <v>2004</v>
      </c>
      <c r="G507" s="3" t="s">
        <v>2515</v>
      </c>
      <c r="H507" s="3" t="s">
        <v>778</v>
      </c>
    </row>
    <row r="508" spans="1:8" ht="14.25" customHeight="1" x14ac:dyDescent="0.35">
      <c r="A508" s="3" t="s">
        <v>2516</v>
      </c>
      <c r="B508" s="3" t="s">
        <v>486</v>
      </c>
      <c r="C508" s="3" t="s">
        <v>2517</v>
      </c>
      <c r="D508" s="3" t="s">
        <v>775</v>
      </c>
      <c r="E508" s="3" t="s">
        <v>2518</v>
      </c>
      <c r="F508" s="3" t="str">
        <f t="shared" si="1"/>
        <v>2004</v>
      </c>
      <c r="G508" s="3" t="s">
        <v>2519</v>
      </c>
      <c r="H508" s="3" t="s">
        <v>793</v>
      </c>
    </row>
    <row r="509" spans="1:8" ht="14.25" customHeight="1" x14ac:dyDescent="0.35">
      <c r="A509" s="3" t="s">
        <v>2520</v>
      </c>
      <c r="B509" s="3" t="s">
        <v>487</v>
      </c>
      <c r="C509" s="3" t="s">
        <v>2521</v>
      </c>
      <c r="D509" s="3" t="s">
        <v>878</v>
      </c>
      <c r="E509" s="3" t="s">
        <v>2522</v>
      </c>
      <c r="F509" s="3" t="str">
        <f t="shared" si="1"/>
        <v>2004</v>
      </c>
      <c r="G509" s="3" t="s">
        <v>2523</v>
      </c>
      <c r="H509" s="3" t="s">
        <v>778</v>
      </c>
    </row>
    <row r="510" spans="1:8" ht="14.25" customHeight="1" x14ac:dyDescent="0.35">
      <c r="A510" s="3" t="s">
        <v>2524</v>
      </c>
      <c r="B510" s="3" t="s">
        <v>488</v>
      </c>
      <c r="C510" s="3" t="s">
        <v>2525</v>
      </c>
      <c r="D510" s="3" t="s">
        <v>899</v>
      </c>
      <c r="E510" s="3" t="s">
        <v>2526</v>
      </c>
      <c r="F510" s="3" t="str">
        <f t="shared" si="1"/>
        <v>2004</v>
      </c>
      <c r="G510" s="3" t="s">
        <v>2527</v>
      </c>
      <c r="H510" s="3" t="s">
        <v>778</v>
      </c>
    </row>
    <row r="511" spans="1:8" ht="14.25" customHeight="1" x14ac:dyDescent="0.35">
      <c r="A511" s="3" t="s">
        <v>2524</v>
      </c>
      <c r="B511" s="3" t="s">
        <v>488</v>
      </c>
      <c r="C511" s="3" t="s">
        <v>2525</v>
      </c>
      <c r="D511" s="3" t="s">
        <v>901</v>
      </c>
      <c r="E511" s="3" t="s">
        <v>2526</v>
      </c>
      <c r="F511" s="3" t="str">
        <f t="shared" si="1"/>
        <v>2004</v>
      </c>
      <c r="G511" s="3" t="s">
        <v>2527</v>
      </c>
      <c r="H511" s="3" t="s">
        <v>778</v>
      </c>
    </row>
    <row r="512" spans="1:8" ht="14.25" customHeight="1" x14ac:dyDescent="0.35">
      <c r="A512" s="3" t="s">
        <v>2528</v>
      </c>
      <c r="B512" s="3" t="s">
        <v>489</v>
      </c>
      <c r="C512" s="3" t="s">
        <v>2529</v>
      </c>
      <c r="D512" s="3" t="s">
        <v>781</v>
      </c>
      <c r="E512" s="3" t="s">
        <v>2530</v>
      </c>
      <c r="F512" s="3" t="str">
        <f t="shared" ref="F512:F766" si="2">RIGHT(E512,4)</f>
        <v>2004</v>
      </c>
      <c r="G512" s="3" t="s">
        <v>2531</v>
      </c>
      <c r="H512" s="3" t="s">
        <v>793</v>
      </c>
    </row>
    <row r="513" spans="1:8" ht="14.25" customHeight="1" x14ac:dyDescent="0.35">
      <c r="A513" s="3" t="s">
        <v>2532</v>
      </c>
      <c r="B513" s="3" t="s">
        <v>490</v>
      </c>
      <c r="C513" s="3" t="s">
        <v>2533</v>
      </c>
      <c r="D513" s="3" t="s">
        <v>785</v>
      </c>
      <c r="E513" s="3" t="s">
        <v>2534</v>
      </c>
      <c r="F513" s="3" t="str">
        <f t="shared" si="2"/>
        <v>2004</v>
      </c>
      <c r="G513" s="3" t="s">
        <v>2535</v>
      </c>
      <c r="H513" s="3" t="s">
        <v>778</v>
      </c>
    </row>
    <row r="514" spans="1:8" ht="14.25" customHeight="1" x14ac:dyDescent="0.35">
      <c r="A514" s="3" t="s">
        <v>2536</v>
      </c>
      <c r="B514" s="3" t="s">
        <v>491</v>
      </c>
      <c r="C514" s="3" t="s">
        <v>2537</v>
      </c>
      <c r="D514" s="3" t="s">
        <v>845</v>
      </c>
      <c r="E514" s="3" t="s">
        <v>2538</v>
      </c>
      <c r="F514" s="3" t="str">
        <f t="shared" si="2"/>
        <v>2004</v>
      </c>
      <c r="G514" s="3" t="s">
        <v>2539</v>
      </c>
      <c r="H514" s="3" t="s">
        <v>778</v>
      </c>
    </row>
    <row r="515" spans="1:8" ht="14.25" customHeight="1" x14ac:dyDescent="0.35">
      <c r="A515" s="3" t="s">
        <v>2540</v>
      </c>
      <c r="B515" s="3" t="s">
        <v>492</v>
      </c>
      <c r="C515" s="3" t="s">
        <v>2541</v>
      </c>
      <c r="D515" s="3" t="s">
        <v>878</v>
      </c>
      <c r="E515" s="3" t="s">
        <v>2542</v>
      </c>
      <c r="F515" s="3" t="str">
        <f t="shared" si="2"/>
        <v>2004</v>
      </c>
      <c r="G515" s="3" t="s">
        <v>2543</v>
      </c>
      <c r="H515" s="3" t="s">
        <v>793</v>
      </c>
    </row>
    <row r="516" spans="1:8" ht="14.25" customHeight="1" x14ac:dyDescent="0.35">
      <c r="A516" s="3" t="s">
        <v>2544</v>
      </c>
      <c r="B516" s="3" t="s">
        <v>493</v>
      </c>
      <c r="C516" s="3" t="s">
        <v>2545</v>
      </c>
      <c r="D516" s="3" t="s">
        <v>781</v>
      </c>
      <c r="E516" s="3" t="s">
        <v>2546</v>
      </c>
      <c r="F516" s="3" t="str">
        <f t="shared" si="2"/>
        <v>2004</v>
      </c>
      <c r="G516" s="3" t="s">
        <v>1018</v>
      </c>
      <c r="H516" s="3" t="s">
        <v>793</v>
      </c>
    </row>
    <row r="517" spans="1:8" ht="14.25" customHeight="1" x14ac:dyDescent="0.35">
      <c r="A517" s="3" t="s">
        <v>2547</v>
      </c>
      <c r="B517" s="3" t="s">
        <v>494</v>
      </c>
      <c r="C517" s="3" t="s">
        <v>2548</v>
      </c>
      <c r="D517" s="3" t="s">
        <v>781</v>
      </c>
      <c r="E517" s="3" t="s">
        <v>2549</v>
      </c>
      <c r="F517" s="3" t="str">
        <f t="shared" si="2"/>
        <v>2003</v>
      </c>
      <c r="G517" s="3" t="s">
        <v>2550</v>
      </c>
      <c r="H517" s="3" t="s">
        <v>793</v>
      </c>
    </row>
    <row r="518" spans="1:8" ht="14.25" customHeight="1" x14ac:dyDescent="0.35">
      <c r="A518" s="3" t="s">
        <v>2551</v>
      </c>
      <c r="B518" s="3" t="s">
        <v>495</v>
      </c>
      <c r="C518" s="3" t="s">
        <v>2552</v>
      </c>
      <c r="D518" s="3" t="s">
        <v>790</v>
      </c>
      <c r="E518" s="3" t="s">
        <v>2553</v>
      </c>
      <c r="F518" s="3" t="str">
        <f t="shared" si="2"/>
        <v>2003</v>
      </c>
      <c r="G518" s="3" t="s">
        <v>2554</v>
      </c>
      <c r="H518" s="3" t="s">
        <v>793</v>
      </c>
    </row>
    <row r="519" spans="1:8" ht="14.25" customHeight="1" x14ac:dyDescent="0.35">
      <c r="A519" s="3" t="s">
        <v>2555</v>
      </c>
      <c r="B519" s="3" t="s">
        <v>496</v>
      </c>
      <c r="C519" s="3" t="s">
        <v>2556</v>
      </c>
      <c r="D519" s="3" t="s">
        <v>781</v>
      </c>
      <c r="E519" s="3" t="s">
        <v>2557</v>
      </c>
      <c r="F519" s="3" t="str">
        <f t="shared" si="2"/>
        <v>2003</v>
      </c>
      <c r="G519" s="3" t="s">
        <v>2558</v>
      </c>
      <c r="H519" s="3" t="s">
        <v>793</v>
      </c>
    </row>
    <row r="520" spans="1:8" ht="14.25" customHeight="1" x14ac:dyDescent="0.35">
      <c r="A520" s="3" t="s">
        <v>2559</v>
      </c>
      <c r="B520" s="3" t="s">
        <v>497</v>
      </c>
      <c r="C520" s="3" t="s">
        <v>2560</v>
      </c>
      <c r="D520" s="3" t="s">
        <v>781</v>
      </c>
      <c r="E520" s="3" t="s">
        <v>2561</v>
      </c>
      <c r="F520" s="3" t="str">
        <f t="shared" si="2"/>
        <v>2003</v>
      </c>
      <c r="G520" s="3" t="s">
        <v>2562</v>
      </c>
      <c r="H520" s="3" t="s">
        <v>778</v>
      </c>
    </row>
    <row r="521" spans="1:8" ht="14.25" customHeight="1" x14ac:dyDescent="0.35">
      <c r="A521" s="3" t="s">
        <v>2563</v>
      </c>
      <c r="B521" s="3" t="s">
        <v>498</v>
      </c>
      <c r="C521" s="3" t="s">
        <v>2564</v>
      </c>
      <c r="D521" s="3" t="s">
        <v>781</v>
      </c>
      <c r="E521" s="3" t="s">
        <v>2565</v>
      </c>
      <c r="F521" s="3" t="str">
        <f t="shared" si="2"/>
        <v>2003</v>
      </c>
      <c r="G521" s="3" t="s">
        <v>2566</v>
      </c>
      <c r="H521" s="3" t="s">
        <v>793</v>
      </c>
    </row>
    <row r="522" spans="1:8" ht="14.25" customHeight="1" x14ac:dyDescent="0.35">
      <c r="A522" s="3" t="s">
        <v>2567</v>
      </c>
      <c r="B522" s="3" t="s">
        <v>499</v>
      </c>
      <c r="C522" s="3" t="s">
        <v>2568</v>
      </c>
      <c r="D522" s="3" t="s">
        <v>836</v>
      </c>
      <c r="E522" s="3" t="s">
        <v>2569</v>
      </c>
      <c r="F522" s="3" t="str">
        <f t="shared" si="2"/>
        <v>2003</v>
      </c>
      <c r="G522" s="3" t="s">
        <v>2570</v>
      </c>
      <c r="H522" s="3" t="s">
        <v>793</v>
      </c>
    </row>
    <row r="523" spans="1:8" ht="14.25" customHeight="1" x14ac:dyDescent="0.35">
      <c r="A523" s="3" t="s">
        <v>2571</v>
      </c>
      <c r="B523" s="3" t="s">
        <v>500</v>
      </c>
      <c r="C523" s="3" t="s">
        <v>2572</v>
      </c>
      <c r="D523" s="3" t="s">
        <v>845</v>
      </c>
      <c r="E523" s="3" t="s">
        <v>2573</v>
      </c>
      <c r="F523" s="3" t="str">
        <f t="shared" si="2"/>
        <v>2003</v>
      </c>
      <c r="G523" s="3" t="s">
        <v>2574</v>
      </c>
      <c r="H523" s="3" t="s">
        <v>778</v>
      </c>
    </row>
    <row r="524" spans="1:8" ht="14.25" customHeight="1" x14ac:dyDescent="0.35">
      <c r="A524" s="3" t="s">
        <v>2575</v>
      </c>
      <c r="B524" s="3" t="s">
        <v>501</v>
      </c>
      <c r="C524" s="3" t="s">
        <v>2576</v>
      </c>
      <c r="D524" s="3" t="s">
        <v>781</v>
      </c>
      <c r="E524" s="3" t="s">
        <v>2577</v>
      </c>
      <c r="F524" s="3" t="str">
        <f t="shared" si="2"/>
        <v>2003</v>
      </c>
      <c r="G524" s="3" t="s">
        <v>1451</v>
      </c>
      <c r="H524" s="3" t="s">
        <v>793</v>
      </c>
    </row>
    <row r="525" spans="1:8" ht="14.25" customHeight="1" x14ac:dyDescent="0.35">
      <c r="A525" s="3" t="s">
        <v>2578</v>
      </c>
      <c r="B525" s="3" t="s">
        <v>502</v>
      </c>
      <c r="C525" s="3" t="s">
        <v>2579</v>
      </c>
      <c r="D525" s="3" t="s">
        <v>836</v>
      </c>
      <c r="E525" s="3" t="s">
        <v>2580</v>
      </c>
      <c r="F525" s="3" t="str">
        <f t="shared" si="2"/>
        <v>2003</v>
      </c>
      <c r="G525" s="3" t="s">
        <v>2581</v>
      </c>
      <c r="H525" s="3" t="s">
        <v>778</v>
      </c>
    </row>
    <row r="526" spans="1:8" ht="14.25" customHeight="1" x14ac:dyDescent="0.35">
      <c r="A526" s="3" t="s">
        <v>2582</v>
      </c>
      <c r="B526" s="3" t="s">
        <v>503</v>
      </c>
      <c r="C526" s="3" t="s">
        <v>2583</v>
      </c>
      <c r="D526" s="3" t="s">
        <v>781</v>
      </c>
      <c r="E526" s="3" t="s">
        <v>2584</v>
      </c>
      <c r="F526" s="3" t="str">
        <f t="shared" si="2"/>
        <v>2002</v>
      </c>
      <c r="G526" s="3" t="s">
        <v>2585</v>
      </c>
      <c r="H526" s="3" t="s">
        <v>778</v>
      </c>
    </row>
    <row r="527" spans="1:8" ht="14.25" customHeight="1" x14ac:dyDescent="0.35">
      <c r="A527" s="3" t="s">
        <v>2586</v>
      </c>
      <c r="B527" s="3" t="s">
        <v>504</v>
      </c>
      <c r="C527" s="3" t="s">
        <v>2587</v>
      </c>
      <c r="D527" s="3" t="s">
        <v>775</v>
      </c>
      <c r="E527" s="3" t="s">
        <v>2588</v>
      </c>
      <c r="F527" s="3" t="str">
        <f t="shared" si="2"/>
        <v>2002</v>
      </c>
      <c r="G527" s="3" t="s">
        <v>2589</v>
      </c>
      <c r="H527" s="3" t="s">
        <v>778</v>
      </c>
    </row>
    <row r="528" spans="1:8" ht="14.25" customHeight="1" x14ac:dyDescent="0.35">
      <c r="A528" s="3" t="s">
        <v>2590</v>
      </c>
      <c r="B528" s="3" t="s">
        <v>505</v>
      </c>
      <c r="C528" s="3" t="s">
        <v>2591</v>
      </c>
      <c r="D528" s="3" t="s">
        <v>775</v>
      </c>
      <c r="E528" s="3" t="s">
        <v>2592</v>
      </c>
      <c r="F528" s="3" t="str">
        <f t="shared" si="2"/>
        <v>2002</v>
      </c>
      <c r="G528" s="3" t="s">
        <v>2593</v>
      </c>
      <c r="H528" s="3" t="s">
        <v>778</v>
      </c>
    </row>
    <row r="529" spans="1:8" ht="14.25" customHeight="1" x14ac:dyDescent="0.35">
      <c r="A529" s="3" t="s">
        <v>2594</v>
      </c>
      <c r="B529" s="3" t="s">
        <v>506</v>
      </c>
      <c r="C529" s="3" t="s">
        <v>2595</v>
      </c>
      <c r="D529" s="3" t="s">
        <v>775</v>
      </c>
      <c r="E529" s="3" t="s">
        <v>2596</v>
      </c>
      <c r="F529" s="3" t="str">
        <f t="shared" si="2"/>
        <v>2002</v>
      </c>
      <c r="G529" s="3" t="s">
        <v>1258</v>
      </c>
      <c r="H529" s="3" t="s">
        <v>778</v>
      </c>
    </row>
    <row r="530" spans="1:8" ht="14.25" customHeight="1" x14ac:dyDescent="0.35">
      <c r="A530" s="3" t="s">
        <v>2597</v>
      </c>
      <c r="B530" s="3" t="s">
        <v>507</v>
      </c>
      <c r="C530" s="3" t="s">
        <v>2598</v>
      </c>
      <c r="D530" s="3" t="s">
        <v>775</v>
      </c>
      <c r="E530" s="3" t="s">
        <v>2599</v>
      </c>
      <c r="F530" s="3" t="str">
        <f t="shared" si="2"/>
        <v>2002</v>
      </c>
      <c r="G530" s="3" t="s">
        <v>2600</v>
      </c>
      <c r="H530" s="3" t="s">
        <v>778</v>
      </c>
    </row>
    <row r="531" spans="1:8" ht="14.25" customHeight="1" x14ac:dyDescent="0.35">
      <c r="A531" s="3" t="s">
        <v>2601</v>
      </c>
      <c r="B531" s="3" t="s">
        <v>508</v>
      </c>
      <c r="C531" s="3" t="s">
        <v>2602</v>
      </c>
      <c r="D531" s="3" t="s">
        <v>781</v>
      </c>
      <c r="E531" s="3" t="s">
        <v>2603</v>
      </c>
      <c r="F531" s="3" t="str">
        <f t="shared" si="2"/>
        <v>2002</v>
      </c>
      <c r="G531" s="3" t="s">
        <v>2604</v>
      </c>
      <c r="H531" s="3" t="s">
        <v>778</v>
      </c>
    </row>
    <row r="532" spans="1:8" ht="14.25" customHeight="1" x14ac:dyDescent="0.35">
      <c r="A532" s="3" t="s">
        <v>2605</v>
      </c>
      <c r="B532" s="3" t="s">
        <v>509</v>
      </c>
      <c r="C532" s="3" t="s">
        <v>2606</v>
      </c>
      <c r="D532" s="3" t="s">
        <v>828</v>
      </c>
      <c r="E532" s="3" t="s">
        <v>2607</v>
      </c>
      <c r="F532" s="3" t="str">
        <f t="shared" si="2"/>
        <v>2002</v>
      </c>
      <c r="G532" s="3" t="s">
        <v>2608</v>
      </c>
      <c r="H532" s="3" t="s">
        <v>778</v>
      </c>
    </row>
    <row r="533" spans="1:8" ht="14.25" customHeight="1" x14ac:dyDescent="0.35">
      <c r="A533" s="3" t="s">
        <v>2609</v>
      </c>
      <c r="B533" s="3" t="s">
        <v>510</v>
      </c>
      <c r="C533" s="3" t="s">
        <v>2610</v>
      </c>
      <c r="D533" s="3" t="s">
        <v>775</v>
      </c>
      <c r="E533" s="3" t="s">
        <v>2611</v>
      </c>
      <c r="F533" s="3" t="str">
        <f t="shared" si="2"/>
        <v>2002</v>
      </c>
      <c r="G533" s="3" t="s">
        <v>2612</v>
      </c>
      <c r="H533" s="3" t="s">
        <v>793</v>
      </c>
    </row>
    <row r="534" spans="1:8" ht="14.25" customHeight="1" x14ac:dyDescent="0.35">
      <c r="A534" s="3" t="s">
        <v>2613</v>
      </c>
      <c r="B534" s="3" t="s">
        <v>511</v>
      </c>
      <c r="C534" s="3" t="s">
        <v>2614</v>
      </c>
      <c r="D534" s="3" t="s">
        <v>775</v>
      </c>
      <c r="E534" s="3" t="s">
        <v>2615</v>
      </c>
      <c r="F534" s="3" t="str">
        <f t="shared" si="2"/>
        <v>2002</v>
      </c>
      <c r="G534" s="3" t="s">
        <v>2616</v>
      </c>
      <c r="H534" s="3" t="s">
        <v>778</v>
      </c>
    </row>
    <row r="535" spans="1:8" ht="14.25" customHeight="1" x14ac:dyDescent="0.35">
      <c r="A535" s="3" t="s">
        <v>2617</v>
      </c>
      <c r="B535" s="3" t="s">
        <v>512</v>
      </c>
      <c r="C535" s="3" t="s">
        <v>2618</v>
      </c>
      <c r="D535" s="3" t="s">
        <v>775</v>
      </c>
      <c r="E535" s="3" t="s">
        <v>2619</v>
      </c>
      <c r="F535" s="3" t="str">
        <f t="shared" si="2"/>
        <v>2002</v>
      </c>
      <c r="G535" s="3" t="s">
        <v>2620</v>
      </c>
      <c r="H535" s="3" t="s">
        <v>1205</v>
      </c>
    </row>
    <row r="536" spans="1:8" ht="14.25" customHeight="1" x14ac:dyDescent="0.35">
      <c r="A536" s="3" t="s">
        <v>2621</v>
      </c>
      <c r="B536" s="3" t="s">
        <v>513</v>
      </c>
      <c r="C536" s="3" t="s">
        <v>2622</v>
      </c>
      <c r="D536" s="3" t="s">
        <v>781</v>
      </c>
      <c r="E536" s="3" t="s">
        <v>2623</v>
      </c>
      <c r="F536" s="3" t="str">
        <f t="shared" si="2"/>
        <v>2002</v>
      </c>
      <c r="G536" s="3" t="s">
        <v>2624</v>
      </c>
      <c r="H536" s="3" t="s">
        <v>778</v>
      </c>
    </row>
    <row r="537" spans="1:8" ht="14.25" customHeight="1" x14ac:dyDescent="0.35">
      <c r="A537" s="3" t="s">
        <v>2625</v>
      </c>
      <c r="B537" s="3" t="s">
        <v>514</v>
      </c>
      <c r="C537" s="3" t="s">
        <v>2626</v>
      </c>
      <c r="D537" s="3" t="s">
        <v>785</v>
      </c>
      <c r="E537" s="3" t="s">
        <v>2627</v>
      </c>
      <c r="F537" s="3" t="str">
        <f t="shared" si="2"/>
        <v>2002</v>
      </c>
      <c r="G537" s="3" t="s">
        <v>2628</v>
      </c>
      <c r="H537" s="3" t="s">
        <v>778</v>
      </c>
    </row>
    <row r="538" spans="1:8" ht="14.25" customHeight="1" x14ac:dyDescent="0.35">
      <c r="A538" s="3" t="s">
        <v>2629</v>
      </c>
      <c r="B538" s="3" t="s">
        <v>515</v>
      </c>
      <c r="C538" s="3" t="s">
        <v>2630</v>
      </c>
      <c r="D538" s="3" t="s">
        <v>845</v>
      </c>
      <c r="E538" s="3" t="s">
        <v>2631</v>
      </c>
      <c r="F538" s="3" t="str">
        <f t="shared" si="2"/>
        <v>2002</v>
      </c>
      <c r="G538" s="3" t="s">
        <v>2632</v>
      </c>
      <c r="H538" s="3" t="s">
        <v>778</v>
      </c>
    </row>
    <row r="539" spans="1:8" ht="14.25" customHeight="1" x14ac:dyDescent="0.35">
      <c r="A539" s="3" t="s">
        <v>2633</v>
      </c>
      <c r="B539" s="3" t="s">
        <v>516</v>
      </c>
      <c r="C539" s="3" t="s">
        <v>2634</v>
      </c>
      <c r="D539" s="3" t="s">
        <v>845</v>
      </c>
      <c r="E539" s="3" t="s">
        <v>2635</v>
      </c>
      <c r="F539" s="3" t="str">
        <f t="shared" si="2"/>
        <v>2002</v>
      </c>
      <c r="G539" s="3" t="s">
        <v>2636</v>
      </c>
      <c r="H539" s="3" t="s">
        <v>778</v>
      </c>
    </row>
    <row r="540" spans="1:8" ht="14.25" customHeight="1" x14ac:dyDescent="0.35">
      <c r="A540" s="3" t="s">
        <v>2637</v>
      </c>
      <c r="B540" s="3" t="s">
        <v>517</v>
      </c>
      <c r="C540" s="3" t="s">
        <v>2638</v>
      </c>
      <c r="D540" s="3" t="s">
        <v>781</v>
      </c>
      <c r="E540" s="3" t="s">
        <v>2639</v>
      </c>
      <c r="F540" s="3" t="str">
        <f t="shared" si="2"/>
        <v>2002</v>
      </c>
      <c r="G540" s="3" t="s">
        <v>2640</v>
      </c>
      <c r="H540" s="3" t="s">
        <v>778</v>
      </c>
    </row>
    <row r="541" spans="1:8" ht="14.25" customHeight="1" x14ac:dyDescent="0.35">
      <c r="A541" s="3" t="s">
        <v>2641</v>
      </c>
      <c r="B541" s="3" t="s">
        <v>518</v>
      </c>
      <c r="C541" s="3" t="s">
        <v>2642</v>
      </c>
      <c r="D541" s="3" t="s">
        <v>836</v>
      </c>
      <c r="E541" s="3" t="s">
        <v>2643</v>
      </c>
      <c r="F541" s="3" t="str">
        <f t="shared" si="2"/>
        <v>2002</v>
      </c>
      <c r="G541" s="3" t="s">
        <v>2644</v>
      </c>
      <c r="H541" s="3" t="s">
        <v>793</v>
      </c>
    </row>
    <row r="542" spans="1:8" ht="14.25" customHeight="1" x14ac:dyDescent="0.35">
      <c r="A542" s="3" t="s">
        <v>2645</v>
      </c>
      <c r="B542" s="3" t="s">
        <v>519</v>
      </c>
      <c r="C542" s="3" t="s">
        <v>2646</v>
      </c>
      <c r="D542" s="3" t="s">
        <v>781</v>
      </c>
      <c r="E542" s="3" t="s">
        <v>2647</v>
      </c>
      <c r="F542" s="3" t="str">
        <f t="shared" si="2"/>
        <v>2002</v>
      </c>
      <c r="G542" s="3" t="s">
        <v>997</v>
      </c>
      <c r="H542" s="3" t="s">
        <v>1205</v>
      </c>
    </row>
    <row r="543" spans="1:8" ht="14.25" customHeight="1" x14ac:dyDescent="0.35">
      <c r="A543" s="3" t="s">
        <v>2648</v>
      </c>
      <c r="B543" s="3" t="s">
        <v>520</v>
      </c>
      <c r="C543" s="3" t="s">
        <v>2649</v>
      </c>
      <c r="D543" s="3" t="s">
        <v>878</v>
      </c>
      <c r="E543" s="3" t="s">
        <v>2650</v>
      </c>
      <c r="F543" s="3" t="str">
        <f t="shared" si="2"/>
        <v>2001</v>
      </c>
      <c r="G543" s="3" t="s">
        <v>2651</v>
      </c>
      <c r="H543" s="3" t="s">
        <v>778</v>
      </c>
    </row>
    <row r="544" spans="1:8" ht="14.25" customHeight="1" x14ac:dyDescent="0.35">
      <c r="A544" s="3" t="s">
        <v>2652</v>
      </c>
      <c r="B544" s="3" t="s">
        <v>521</v>
      </c>
      <c r="C544" s="3" t="s">
        <v>2653</v>
      </c>
      <c r="D544" s="3" t="s">
        <v>819</v>
      </c>
      <c r="E544" s="3" t="s">
        <v>2654</v>
      </c>
      <c r="F544" s="3" t="str">
        <f t="shared" si="2"/>
        <v>2001</v>
      </c>
      <c r="G544" s="3" t="s">
        <v>2655</v>
      </c>
      <c r="H544" s="3" t="s">
        <v>793</v>
      </c>
    </row>
    <row r="545" spans="1:8" ht="14.25" customHeight="1" x14ac:dyDescent="0.35">
      <c r="A545" s="3" t="s">
        <v>2656</v>
      </c>
      <c r="B545" s="3" t="s">
        <v>522</v>
      </c>
      <c r="C545" s="3" t="s">
        <v>2657</v>
      </c>
      <c r="D545" s="3" t="s">
        <v>781</v>
      </c>
      <c r="E545" s="3" t="s">
        <v>2658</v>
      </c>
      <c r="F545" s="3" t="str">
        <f t="shared" si="2"/>
        <v>2001</v>
      </c>
      <c r="G545" s="3" t="s">
        <v>2659</v>
      </c>
      <c r="H545" s="3" t="s">
        <v>778</v>
      </c>
    </row>
    <row r="546" spans="1:8" ht="14.25" customHeight="1" x14ac:dyDescent="0.35">
      <c r="A546" s="3" t="s">
        <v>2660</v>
      </c>
      <c r="B546" s="3" t="s">
        <v>523</v>
      </c>
      <c r="C546" s="3" t="s">
        <v>2661</v>
      </c>
      <c r="D546" s="3" t="s">
        <v>775</v>
      </c>
      <c r="E546" s="3" t="s">
        <v>2662</v>
      </c>
      <c r="F546" s="3" t="str">
        <f t="shared" si="2"/>
        <v>2001</v>
      </c>
      <c r="G546" s="3" t="s">
        <v>2663</v>
      </c>
      <c r="H546" s="3" t="s">
        <v>778</v>
      </c>
    </row>
    <row r="547" spans="1:8" ht="14.25" customHeight="1" x14ac:dyDescent="0.35">
      <c r="A547" s="3" t="s">
        <v>2664</v>
      </c>
      <c r="B547" s="3" t="s">
        <v>524</v>
      </c>
      <c r="C547" s="3" t="s">
        <v>2665</v>
      </c>
      <c r="D547" s="3" t="s">
        <v>781</v>
      </c>
      <c r="E547" s="3" t="s">
        <v>2666</v>
      </c>
      <c r="F547" s="3" t="str">
        <f t="shared" si="2"/>
        <v>2001</v>
      </c>
      <c r="G547" s="3" t="s">
        <v>2667</v>
      </c>
      <c r="H547" s="3" t="s">
        <v>793</v>
      </c>
    </row>
    <row r="548" spans="1:8" ht="14.25" customHeight="1" x14ac:dyDescent="0.35">
      <c r="A548" s="3" t="s">
        <v>2668</v>
      </c>
      <c r="B548" s="3" t="s">
        <v>525</v>
      </c>
      <c r="C548" s="3" t="s">
        <v>2669</v>
      </c>
      <c r="D548" s="3" t="s">
        <v>790</v>
      </c>
      <c r="E548" s="3" t="s">
        <v>2670</v>
      </c>
      <c r="F548" s="3" t="str">
        <f t="shared" si="2"/>
        <v>2001</v>
      </c>
      <c r="G548" s="3" t="s">
        <v>2671</v>
      </c>
      <c r="H548" s="3" t="s">
        <v>778</v>
      </c>
    </row>
    <row r="549" spans="1:8" ht="14.25" customHeight="1" x14ac:dyDescent="0.35">
      <c r="A549" s="3" t="s">
        <v>2672</v>
      </c>
      <c r="B549" s="3" t="s">
        <v>526</v>
      </c>
      <c r="C549" s="3" t="s">
        <v>2673</v>
      </c>
      <c r="D549" s="3" t="s">
        <v>781</v>
      </c>
      <c r="E549" s="3" t="s">
        <v>2670</v>
      </c>
      <c r="F549" s="3" t="str">
        <f t="shared" si="2"/>
        <v>2001</v>
      </c>
      <c r="G549" s="3" t="s">
        <v>2674</v>
      </c>
      <c r="H549" s="3" t="s">
        <v>778</v>
      </c>
    </row>
    <row r="550" spans="1:8" ht="14.25" customHeight="1" x14ac:dyDescent="0.35">
      <c r="A550" s="3" t="s">
        <v>2675</v>
      </c>
      <c r="B550" s="3" t="s">
        <v>527</v>
      </c>
      <c r="C550" s="3" t="s">
        <v>2676</v>
      </c>
      <c r="D550" s="3" t="s">
        <v>836</v>
      </c>
      <c r="E550" s="3" t="s">
        <v>2677</v>
      </c>
      <c r="F550" s="3" t="str">
        <f t="shared" si="2"/>
        <v>2001</v>
      </c>
      <c r="G550" s="3" t="s">
        <v>2678</v>
      </c>
      <c r="H550" s="3" t="s">
        <v>793</v>
      </c>
    </row>
    <row r="551" spans="1:8" ht="14.25" customHeight="1" x14ac:dyDescent="0.35">
      <c r="A551" s="3" t="s">
        <v>2679</v>
      </c>
      <c r="B551" s="3" t="s">
        <v>528</v>
      </c>
      <c r="C551" s="3" t="s">
        <v>2680</v>
      </c>
      <c r="D551" s="3" t="s">
        <v>781</v>
      </c>
      <c r="E551" s="3" t="s">
        <v>2681</v>
      </c>
      <c r="F551" s="3" t="str">
        <f t="shared" si="2"/>
        <v>2001</v>
      </c>
      <c r="G551" s="3" t="s">
        <v>2682</v>
      </c>
      <c r="H551" s="3" t="s">
        <v>1205</v>
      </c>
    </row>
    <row r="552" spans="1:8" ht="14.25" customHeight="1" x14ac:dyDescent="0.35">
      <c r="A552" s="3" t="s">
        <v>2683</v>
      </c>
      <c r="B552" s="3" t="s">
        <v>529</v>
      </c>
      <c r="C552" s="3" t="s">
        <v>2684</v>
      </c>
      <c r="D552" s="3" t="s">
        <v>819</v>
      </c>
      <c r="E552" s="3" t="s">
        <v>2685</v>
      </c>
      <c r="F552" s="3" t="str">
        <f t="shared" si="2"/>
        <v>2001</v>
      </c>
      <c r="G552" s="3" t="s">
        <v>2686</v>
      </c>
      <c r="H552" s="3" t="s">
        <v>778</v>
      </c>
    </row>
    <row r="553" spans="1:8" ht="14.25" customHeight="1" x14ac:dyDescent="0.35">
      <c r="A553" s="3" t="s">
        <v>2687</v>
      </c>
      <c r="B553" s="3" t="s">
        <v>530</v>
      </c>
      <c r="C553" s="3" t="s">
        <v>2688</v>
      </c>
      <c r="D553" s="3" t="s">
        <v>819</v>
      </c>
      <c r="E553" s="3" t="s">
        <v>2689</v>
      </c>
      <c r="F553" s="3" t="str">
        <f t="shared" si="2"/>
        <v>2001</v>
      </c>
      <c r="G553" s="3" t="s">
        <v>2690</v>
      </c>
      <c r="H553" s="3" t="s">
        <v>793</v>
      </c>
    </row>
    <row r="554" spans="1:8" ht="14.25" customHeight="1" x14ac:dyDescent="0.35">
      <c r="A554" s="3" t="s">
        <v>2691</v>
      </c>
      <c r="B554" s="3" t="s">
        <v>531</v>
      </c>
      <c r="C554" s="3" t="s">
        <v>2692</v>
      </c>
      <c r="D554" s="3" t="s">
        <v>878</v>
      </c>
      <c r="E554" s="3" t="s">
        <v>2693</v>
      </c>
      <c r="F554" s="3" t="str">
        <f t="shared" si="2"/>
        <v>2001</v>
      </c>
      <c r="G554" s="3" t="s">
        <v>2694</v>
      </c>
      <c r="H554" s="3" t="s">
        <v>778</v>
      </c>
    </row>
    <row r="555" spans="1:8" ht="14.25" customHeight="1" x14ac:dyDescent="0.35">
      <c r="A555" s="3" t="s">
        <v>2695</v>
      </c>
      <c r="B555" s="3" t="s">
        <v>532</v>
      </c>
      <c r="C555" s="3" t="s">
        <v>2696</v>
      </c>
      <c r="D555" s="3" t="s">
        <v>828</v>
      </c>
      <c r="E555" s="3" t="s">
        <v>2693</v>
      </c>
      <c r="F555" s="3" t="str">
        <f t="shared" si="2"/>
        <v>2001</v>
      </c>
      <c r="G555" s="3" t="s">
        <v>2697</v>
      </c>
      <c r="H555" s="3" t="s">
        <v>793</v>
      </c>
    </row>
    <row r="556" spans="1:8" ht="14.25" customHeight="1" x14ac:dyDescent="0.35">
      <c r="A556" s="3" t="s">
        <v>2698</v>
      </c>
      <c r="B556" s="3" t="s">
        <v>533</v>
      </c>
      <c r="C556" s="3" t="s">
        <v>2699</v>
      </c>
      <c r="D556" s="3" t="s">
        <v>828</v>
      </c>
      <c r="E556" s="3" t="s">
        <v>2700</v>
      </c>
      <c r="F556" s="3" t="str">
        <f t="shared" si="2"/>
        <v>2001</v>
      </c>
      <c r="G556" s="3" t="s">
        <v>2701</v>
      </c>
      <c r="H556" s="3" t="s">
        <v>778</v>
      </c>
    </row>
    <row r="557" spans="1:8" ht="14.25" customHeight="1" x14ac:dyDescent="0.35">
      <c r="A557" s="3" t="s">
        <v>2702</v>
      </c>
      <c r="B557" s="3" t="s">
        <v>534</v>
      </c>
      <c r="C557" s="3" t="s">
        <v>2703</v>
      </c>
      <c r="D557" s="3" t="s">
        <v>878</v>
      </c>
      <c r="E557" s="3" t="s">
        <v>2704</v>
      </c>
      <c r="F557" s="3" t="str">
        <f t="shared" si="2"/>
        <v>2001</v>
      </c>
      <c r="G557" s="3" t="s">
        <v>2705</v>
      </c>
      <c r="H557" s="3" t="s">
        <v>793</v>
      </c>
    </row>
    <row r="558" spans="1:8" ht="14.25" customHeight="1" x14ac:dyDescent="0.35">
      <c r="A558" s="3" t="s">
        <v>2706</v>
      </c>
      <c r="B558" s="3" t="s">
        <v>535</v>
      </c>
      <c r="C558" s="3" t="s">
        <v>2707</v>
      </c>
      <c r="D558" s="3" t="s">
        <v>845</v>
      </c>
      <c r="E558" s="3" t="s">
        <v>2704</v>
      </c>
      <c r="F558" s="3" t="str">
        <f t="shared" si="2"/>
        <v>2001</v>
      </c>
      <c r="G558" s="3" t="s">
        <v>2671</v>
      </c>
      <c r="H558" s="3" t="s">
        <v>778</v>
      </c>
    </row>
    <row r="559" spans="1:8" ht="14.25" customHeight="1" x14ac:dyDescent="0.35">
      <c r="A559" s="3" t="s">
        <v>2708</v>
      </c>
      <c r="B559" s="3" t="s">
        <v>536</v>
      </c>
      <c r="C559" s="3" t="s">
        <v>2709</v>
      </c>
      <c r="D559" s="3" t="s">
        <v>775</v>
      </c>
      <c r="E559" s="3" t="s">
        <v>2710</v>
      </c>
      <c r="F559" s="3" t="str">
        <f t="shared" si="2"/>
        <v>2001</v>
      </c>
      <c r="G559" s="3" t="s">
        <v>2711</v>
      </c>
      <c r="H559" s="3" t="s">
        <v>793</v>
      </c>
    </row>
    <row r="560" spans="1:8" ht="14.25" customHeight="1" x14ac:dyDescent="0.35">
      <c r="A560" s="3" t="s">
        <v>2712</v>
      </c>
      <c r="B560" s="3" t="s">
        <v>537</v>
      </c>
      <c r="C560" s="3" t="s">
        <v>2713</v>
      </c>
      <c r="D560" s="3" t="s">
        <v>836</v>
      </c>
      <c r="E560" s="3" t="s">
        <v>2714</v>
      </c>
      <c r="F560" s="3" t="str">
        <f t="shared" si="2"/>
        <v>2001</v>
      </c>
      <c r="G560" s="3" t="s">
        <v>2715</v>
      </c>
      <c r="H560" s="3" t="s">
        <v>778</v>
      </c>
    </row>
    <row r="561" spans="1:8" ht="14.25" customHeight="1" x14ac:dyDescent="0.35">
      <c r="A561" s="3" t="s">
        <v>2716</v>
      </c>
      <c r="B561" s="3" t="s">
        <v>538</v>
      </c>
      <c r="C561" s="3" t="s">
        <v>2717</v>
      </c>
      <c r="D561" s="3" t="s">
        <v>836</v>
      </c>
      <c r="E561" s="3" t="s">
        <v>2718</v>
      </c>
      <c r="F561" s="3" t="str">
        <f t="shared" si="2"/>
        <v>2001</v>
      </c>
      <c r="G561" s="3" t="s">
        <v>2719</v>
      </c>
      <c r="H561" s="3" t="s">
        <v>778</v>
      </c>
    </row>
    <row r="562" spans="1:8" ht="14.25" customHeight="1" x14ac:dyDescent="0.35">
      <c r="A562" s="3" t="s">
        <v>2720</v>
      </c>
      <c r="B562" s="3" t="s">
        <v>539</v>
      </c>
      <c r="C562" s="3" t="s">
        <v>2721</v>
      </c>
      <c r="D562" s="3" t="s">
        <v>785</v>
      </c>
      <c r="E562" s="3" t="s">
        <v>2722</v>
      </c>
      <c r="F562" s="3" t="str">
        <f t="shared" si="2"/>
        <v>2001</v>
      </c>
      <c r="G562" s="3" t="s">
        <v>2723</v>
      </c>
      <c r="H562" s="3" t="s">
        <v>778</v>
      </c>
    </row>
    <row r="563" spans="1:8" ht="14.25" customHeight="1" x14ac:dyDescent="0.35">
      <c r="A563" s="3" t="s">
        <v>2724</v>
      </c>
      <c r="B563" s="3" t="s">
        <v>540</v>
      </c>
      <c r="C563" s="3" t="s">
        <v>2725</v>
      </c>
      <c r="D563" s="3" t="s">
        <v>899</v>
      </c>
      <c r="E563" s="3" t="s">
        <v>2726</v>
      </c>
      <c r="F563" s="3" t="str">
        <f t="shared" si="2"/>
        <v>2001</v>
      </c>
      <c r="G563" s="3" t="s">
        <v>2727</v>
      </c>
      <c r="H563" s="3" t="s">
        <v>778</v>
      </c>
    </row>
    <row r="564" spans="1:8" ht="14.25" customHeight="1" x14ac:dyDescent="0.35">
      <c r="A564" s="3" t="s">
        <v>2724</v>
      </c>
      <c r="B564" s="3" t="s">
        <v>540</v>
      </c>
      <c r="C564" s="3" t="s">
        <v>2725</v>
      </c>
      <c r="D564" s="3" t="s">
        <v>901</v>
      </c>
      <c r="E564" s="3" t="s">
        <v>2726</v>
      </c>
      <c r="F564" s="3" t="str">
        <f t="shared" si="2"/>
        <v>2001</v>
      </c>
      <c r="G564" s="3" t="s">
        <v>2727</v>
      </c>
      <c r="H564" s="3" t="s">
        <v>778</v>
      </c>
    </row>
    <row r="565" spans="1:8" ht="14.25" customHeight="1" x14ac:dyDescent="0.35">
      <c r="A565" s="3" t="s">
        <v>2728</v>
      </c>
      <c r="B565" s="3" t="s">
        <v>541</v>
      </c>
      <c r="C565" s="3" t="s">
        <v>2729</v>
      </c>
      <c r="D565" s="3" t="s">
        <v>845</v>
      </c>
      <c r="E565" s="3" t="s">
        <v>2730</v>
      </c>
      <c r="F565" s="3" t="str">
        <f t="shared" si="2"/>
        <v>2001</v>
      </c>
      <c r="G565" s="3" t="s">
        <v>2731</v>
      </c>
      <c r="H565" s="3" t="s">
        <v>778</v>
      </c>
    </row>
    <row r="566" spans="1:8" ht="14.25" customHeight="1" x14ac:dyDescent="0.35">
      <c r="A566" s="3" t="s">
        <v>2732</v>
      </c>
      <c r="B566" s="3" t="s">
        <v>542</v>
      </c>
      <c r="C566" s="3" t="s">
        <v>2733</v>
      </c>
      <c r="D566" s="3" t="s">
        <v>845</v>
      </c>
      <c r="E566" s="3" t="s">
        <v>2734</v>
      </c>
      <c r="F566" s="3" t="str">
        <f t="shared" si="2"/>
        <v>2000</v>
      </c>
      <c r="G566" s="3" t="s">
        <v>2735</v>
      </c>
      <c r="H566" s="3" t="s">
        <v>793</v>
      </c>
    </row>
    <row r="567" spans="1:8" ht="14.25" customHeight="1" x14ac:dyDescent="0.35">
      <c r="A567" s="3" t="s">
        <v>2736</v>
      </c>
      <c r="B567" s="3" t="s">
        <v>543</v>
      </c>
      <c r="C567" s="3" t="s">
        <v>2737</v>
      </c>
      <c r="D567" s="3" t="s">
        <v>775</v>
      </c>
      <c r="E567" s="3" t="s">
        <v>2738</v>
      </c>
      <c r="F567" s="3" t="str">
        <f t="shared" si="2"/>
        <v>2000</v>
      </c>
      <c r="G567" s="3" t="s">
        <v>2739</v>
      </c>
      <c r="H567" s="3" t="s">
        <v>778</v>
      </c>
    </row>
    <row r="568" spans="1:8" ht="14.25" customHeight="1" x14ac:dyDescent="0.35">
      <c r="A568" s="3" t="s">
        <v>2740</v>
      </c>
      <c r="B568" s="3" t="s">
        <v>544</v>
      </c>
      <c r="C568" s="3" t="s">
        <v>2741</v>
      </c>
      <c r="D568" s="3" t="s">
        <v>899</v>
      </c>
      <c r="E568" s="3" t="s">
        <v>2742</v>
      </c>
      <c r="F568" s="3" t="str">
        <f t="shared" si="2"/>
        <v>2000</v>
      </c>
      <c r="G568" s="3" t="s">
        <v>2743</v>
      </c>
      <c r="H568" s="3" t="s">
        <v>1205</v>
      </c>
    </row>
    <row r="569" spans="1:8" ht="14.25" customHeight="1" x14ac:dyDescent="0.35">
      <c r="A569" s="3" t="s">
        <v>2740</v>
      </c>
      <c r="B569" s="3" t="s">
        <v>544</v>
      </c>
      <c r="C569" s="3" t="s">
        <v>2741</v>
      </c>
      <c r="D569" s="3" t="s">
        <v>901</v>
      </c>
      <c r="E569" s="3" t="s">
        <v>2742</v>
      </c>
      <c r="F569" s="3" t="str">
        <f t="shared" si="2"/>
        <v>2000</v>
      </c>
      <c r="G569" s="3" t="s">
        <v>2743</v>
      </c>
      <c r="H569" s="3" t="s">
        <v>1205</v>
      </c>
    </row>
    <row r="570" spans="1:8" ht="14.25" customHeight="1" x14ac:dyDescent="0.35">
      <c r="A570" s="3" t="s">
        <v>2744</v>
      </c>
      <c r="B570" s="3" t="s">
        <v>545</v>
      </c>
      <c r="C570" s="3" t="s">
        <v>2745</v>
      </c>
      <c r="D570" s="3" t="s">
        <v>899</v>
      </c>
      <c r="E570" s="3" t="s">
        <v>2746</v>
      </c>
      <c r="F570" s="3" t="str">
        <f t="shared" si="2"/>
        <v>2000</v>
      </c>
      <c r="G570" s="3" t="s">
        <v>2747</v>
      </c>
      <c r="H570" s="3" t="s">
        <v>778</v>
      </c>
    </row>
    <row r="571" spans="1:8" ht="14.25" customHeight="1" x14ac:dyDescent="0.35">
      <c r="A571" s="3" t="s">
        <v>2748</v>
      </c>
      <c r="B571" s="3" t="s">
        <v>546</v>
      </c>
      <c r="C571" s="3" t="s">
        <v>2749</v>
      </c>
      <c r="D571" s="3" t="s">
        <v>781</v>
      </c>
      <c r="E571" s="3" t="s">
        <v>2746</v>
      </c>
      <c r="F571" s="3" t="str">
        <f t="shared" si="2"/>
        <v>2000</v>
      </c>
      <c r="G571" s="3" t="s">
        <v>2750</v>
      </c>
      <c r="H571" s="3" t="s">
        <v>778</v>
      </c>
    </row>
    <row r="572" spans="1:8" ht="14.25" customHeight="1" x14ac:dyDescent="0.35">
      <c r="A572" s="3" t="s">
        <v>2744</v>
      </c>
      <c r="B572" s="3" t="s">
        <v>545</v>
      </c>
      <c r="C572" s="3" t="s">
        <v>2745</v>
      </c>
      <c r="D572" s="3" t="s">
        <v>901</v>
      </c>
      <c r="E572" s="3" t="s">
        <v>2746</v>
      </c>
      <c r="F572" s="3" t="str">
        <f t="shared" si="2"/>
        <v>2000</v>
      </c>
      <c r="G572" s="3" t="s">
        <v>2747</v>
      </c>
      <c r="H572" s="3" t="s">
        <v>778</v>
      </c>
    </row>
    <row r="573" spans="1:8" ht="14.25" customHeight="1" x14ac:dyDescent="0.35">
      <c r="A573" s="3" t="s">
        <v>2751</v>
      </c>
      <c r="B573" s="3" t="s">
        <v>547</v>
      </c>
      <c r="C573" s="3" t="s">
        <v>2752</v>
      </c>
      <c r="D573" s="3" t="s">
        <v>785</v>
      </c>
      <c r="E573" s="3" t="s">
        <v>2753</v>
      </c>
      <c r="F573" s="3" t="str">
        <f t="shared" si="2"/>
        <v>2000</v>
      </c>
      <c r="G573" s="3" t="s">
        <v>2754</v>
      </c>
      <c r="H573" s="3" t="s">
        <v>793</v>
      </c>
    </row>
    <row r="574" spans="1:8" ht="14.25" customHeight="1" x14ac:dyDescent="0.35">
      <c r="A574" s="3" t="s">
        <v>2755</v>
      </c>
      <c r="B574" s="3" t="s">
        <v>548</v>
      </c>
      <c r="C574" s="3" t="s">
        <v>2756</v>
      </c>
      <c r="D574" s="3" t="s">
        <v>781</v>
      </c>
      <c r="E574" s="3" t="s">
        <v>2757</v>
      </c>
      <c r="F574" s="3" t="str">
        <f t="shared" si="2"/>
        <v>2000</v>
      </c>
      <c r="G574" s="3" t="s">
        <v>2758</v>
      </c>
      <c r="H574" s="3" t="s">
        <v>793</v>
      </c>
    </row>
    <row r="575" spans="1:8" ht="14.25" customHeight="1" x14ac:dyDescent="0.35">
      <c r="A575" s="3" t="s">
        <v>2759</v>
      </c>
      <c r="B575" s="3" t="s">
        <v>549</v>
      </c>
      <c r="C575" s="3" t="s">
        <v>2760</v>
      </c>
      <c r="D575" s="3" t="s">
        <v>785</v>
      </c>
      <c r="E575" s="3" t="s">
        <v>2761</v>
      </c>
      <c r="F575" s="3" t="str">
        <f t="shared" si="2"/>
        <v>2000</v>
      </c>
      <c r="G575" s="3" t="s">
        <v>2762</v>
      </c>
      <c r="H575" s="3" t="s">
        <v>793</v>
      </c>
    </row>
    <row r="576" spans="1:8" ht="14.25" customHeight="1" x14ac:dyDescent="0.35">
      <c r="A576" s="3" t="s">
        <v>2763</v>
      </c>
      <c r="B576" s="3" t="s">
        <v>550</v>
      </c>
      <c r="C576" s="3" t="s">
        <v>2764</v>
      </c>
      <c r="D576" s="3" t="s">
        <v>878</v>
      </c>
      <c r="E576" s="3" t="s">
        <v>2765</v>
      </c>
      <c r="F576" s="3" t="str">
        <f t="shared" si="2"/>
        <v>2000</v>
      </c>
      <c r="G576" s="3" t="s">
        <v>2766</v>
      </c>
      <c r="H576" s="3" t="s">
        <v>778</v>
      </c>
    </row>
    <row r="577" spans="1:8" ht="14.25" customHeight="1" x14ac:dyDescent="0.35">
      <c r="A577" s="3" t="s">
        <v>2767</v>
      </c>
      <c r="B577" s="3" t="s">
        <v>551</v>
      </c>
      <c r="C577" s="3" t="s">
        <v>2768</v>
      </c>
      <c r="D577" s="3" t="s">
        <v>836</v>
      </c>
      <c r="E577" s="3" t="s">
        <v>2769</v>
      </c>
      <c r="F577" s="3" t="str">
        <f t="shared" si="2"/>
        <v>2000</v>
      </c>
      <c r="G577" s="3" t="s">
        <v>2770</v>
      </c>
      <c r="H577" s="3" t="s">
        <v>793</v>
      </c>
    </row>
    <row r="578" spans="1:8" ht="14.25" customHeight="1" x14ac:dyDescent="0.35">
      <c r="A578" s="3" t="s">
        <v>2771</v>
      </c>
      <c r="B578" s="3" t="s">
        <v>552</v>
      </c>
      <c r="C578" s="3" t="s">
        <v>2772</v>
      </c>
      <c r="D578" s="3" t="s">
        <v>899</v>
      </c>
      <c r="E578" s="3" t="s">
        <v>2773</v>
      </c>
      <c r="F578" s="3" t="str">
        <f t="shared" si="2"/>
        <v>2000</v>
      </c>
      <c r="G578" s="3" t="s">
        <v>2774</v>
      </c>
      <c r="H578" s="3" t="s">
        <v>778</v>
      </c>
    </row>
    <row r="579" spans="1:8" ht="14.25" customHeight="1" x14ac:dyDescent="0.35">
      <c r="A579" s="3" t="s">
        <v>2771</v>
      </c>
      <c r="B579" s="3" t="s">
        <v>552</v>
      </c>
      <c r="C579" s="3" t="s">
        <v>2772</v>
      </c>
      <c r="D579" s="3" t="s">
        <v>901</v>
      </c>
      <c r="E579" s="3" t="s">
        <v>2773</v>
      </c>
      <c r="F579" s="3" t="str">
        <f t="shared" si="2"/>
        <v>2000</v>
      </c>
      <c r="G579" s="3" t="s">
        <v>2774</v>
      </c>
      <c r="H579" s="3" t="s">
        <v>778</v>
      </c>
    </row>
    <row r="580" spans="1:8" ht="14.25" customHeight="1" x14ac:dyDescent="0.35">
      <c r="A580" s="3" t="s">
        <v>2775</v>
      </c>
      <c r="B580" s="3" t="s">
        <v>553</v>
      </c>
      <c r="C580" s="3" t="s">
        <v>2776</v>
      </c>
      <c r="D580" s="3" t="s">
        <v>775</v>
      </c>
      <c r="E580" s="3" t="s">
        <v>2777</v>
      </c>
      <c r="F580" s="3" t="str">
        <f t="shared" si="2"/>
        <v>2000</v>
      </c>
      <c r="G580" s="3" t="s">
        <v>2778</v>
      </c>
      <c r="H580" s="3" t="s">
        <v>778</v>
      </c>
    </row>
    <row r="581" spans="1:8" ht="14.25" customHeight="1" x14ac:dyDescent="0.35">
      <c r="A581" s="3" t="s">
        <v>2779</v>
      </c>
      <c r="B581" s="3" t="s">
        <v>554</v>
      </c>
      <c r="C581" s="3" t="s">
        <v>2780</v>
      </c>
      <c r="D581" s="3" t="s">
        <v>781</v>
      </c>
      <c r="E581" s="3" t="s">
        <v>2781</v>
      </c>
      <c r="F581" s="3" t="str">
        <f t="shared" si="2"/>
        <v>2000</v>
      </c>
      <c r="G581" s="3" t="s">
        <v>2782</v>
      </c>
      <c r="H581" s="3" t="s">
        <v>793</v>
      </c>
    </row>
    <row r="582" spans="1:8" ht="14.25" customHeight="1" x14ac:dyDescent="0.35">
      <c r="A582" s="3" t="s">
        <v>2783</v>
      </c>
      <c r="B582" s="3" t="s">
        <v>555</v>
      </c>
      <c r="C582" s="3" t="s">
        <v>2784</v>
      </c>
      <c r="D582" s="3" t="s">
        <v>781</v>
      </c>
      <c r="E582" s="3" t="s">
        <v>2785</v>
      </c>
      <c r="F582" s="3" t="str">
        <f t="shared" si="2"/>
        <v>2000</v>
      </c>
      <c r="G582" s="3" t="s">
        <v>2786</v>
      </c>
      <c r="H582" s="3" t="s">
        <v>793</v>
      </c>
    </row>
    <row r="583" spans="1:8" ht="14.25" customHeight="1" x14ac:dyDescent="0.35">
      <c r="A583" s="3" t="s">
        <v>2787</v>
      </c>
      <c r="B583" s="3" t="s">
        <v>556</v>
      </c>
      <c r="C583" s="3" t="s">
        <v>2788</v>
      </c>
      <c r="D583" s="3" t="s">
        <v>781</v>
      </c>
      <c r="E583" s="3" t="s">
        <v>2785</v>
      </c>
      <c r="F583" s="3" t="str">
        <f t="shared" si="2"/>
        <v>2000</v>
      </c>
      <c r="G583" s="3" t="s">
        <v>2671</v>
      </c>
      <c r="H583" s="3" t="s">
        <v>793</v>
      </c>
    </row>
    <row r="584" spans="1:8" ht="14.25" customHeight="1" x14ac:dyDescent="0.35">
      <c r="A584" s="3" t="s">
        <v>2789</v>
      </c>
      <c r="B584" s="3" t="s">
        <v>557</v>
      </c>
      <c r="C584" s="3" t="s">
        <v>2790</v>
      </c>
      <c r="D584" s="3" t="s">
        <v>790</v>
      </c>
      <c r="E584" s="3" t="s">
        <v>2791</v>
      </c>
      <c r="F584" s="3" t="str">
        <f t="shared" si="2"/>
        <v>1999</v>
      </c>
      <c r="G584" s="3" t="s">
        <v>2792</v>
      </c>
      <c r="H584" s="3" t="s">
        <v>793</v>
      </c>
    </row>
    <row r="585" spans="1:8" ht="14.25" customHeight="1" x14ac:dyDescent="0.35">
      <c r="A585" s="3" t="s">
        <v>2793</v>
      </c>
      <c r="B585" s="3" t="s">
        <v>558</v>
      </c>
      <c r="C585" s="3" t="s">
        <v>2794</v>
      </c>
      <c r="D585" s="3" t="s">
        <v>845</v>
      </c>
      <c r="E585" s="3" t="s">
        <v>2795</v>
      </c>
      <c r="F585" s="3" t="str">
        <f t="shared" si="2"/>
        <v>1999</v>
      </c>
      <c r="G585" s="3" t="s">
        <v>2796</v>
      </c>
      <c r="H585" s="3" t="s">
        <v>778</v>
      </c>
    </row>
    <row r="586" spans="1:8" ht="14.25" customHeight="1" x14ac:dyDescent="0.35">
      <c r="A586" s="3" t="s">
        <v>2797</v>
      </c>
      <c r="B586" s="3" t="s">
        <v>559</v>
      </c>
      <c r="C586" s="3" t="s">
        <v>2798</v>
      </c>
      <c r="D586" s="3" t="s">
        <v>845</v>
      </c>
      <c r="E586" s="3" t="s">
        <v>2799</v>
      </c>
      <c r="F586" s="3" t="str">
        <f t="shared" si="2"/>
        <v>1999</v>
      </c>
      <c r="G586" s="3" t="s">
        <v>2800</v>
      </c>
      <c r="H586" s="3" t="s">
        <v>793</v>
      </c>
    </row>
    <row r="587" spans="1:8" ht="14.25" customHeight="1" x14ac:dyDescent="0.35">
      <c r="A587" s="3" t="s">
        <v>2801</v>
      </c>
      <c r="B587" s="3" t="s">
        <v>560</v>
      </c>
      <c r="C587" s="3" t="s">
        <v>2802</v>
      </c>
      <c r="D587" s="3" t="s">
        <v>781</v>
      </c>
      <c r="E587" s="3" t="s">
        <v>2803</v>
      </c>
      <c r="F587" s="3" t="str">
        <f t="shared" si="2"/>
        <v>1999</v>
      </c>
      <c r="G587" s="3" t="s">
        <v>2804</v>
      </c>
      <c r="H587" s="3" t="s">
        <v>793</v>
      </c>
    </row>
    <row r="588" spans="1:8" ht="14.25" customHeight="1" x14ac:dyDescent="0.35">
      <c r="A588" s="3" t="s">
        <v>2805</v>
      </c>
      <c r="B588" s="3" t="s">
        <v>561</v>
      </c>
      <c r="C588" s="3" t="s">
        <v>2806</v>
      </c>
      <c r="D588" s="3" t="s">
        <v>775</v>
      </c>
      <c r="E588" s="3" t="s">
        <v>2807</v>
      </c>
      <c r="F588" s="3" t="str">
        <f t="shared" si="2"/>
        <v>1998</v>
      </c>
      <c r="G588" s="3" t="s">
        <v>2808</v>
      </c>
      <c r="H588" s="3" t="s">
        <v>778</v>
      </c>
    </row>
    <row r="589" spans="1:8" ht="14.25" customHeight="1" x14ac:dyDescent="0.35">
      <c r="A589" s="3" t="s">
        <v>2809</v>
      </c>
      <c r="B589" s="3" t="s">
        <v>562</v>
      </c>
      <c r="C589" s="3" t="s">
        <v>2810</v>
      </c>
      <c r="D589" s="3" t="s">
        <v>775</v>
      </c>
      <c r="E589" s="3" t="s">
        <v>2811</v>
      </c>
      <c r="F589" s="3" t="str">
        <f t="shared" si="2"/>
        <v>1998</v>
      </c>
      <c r="G589" s="3" t="s">
        <v>2812</v>
      </c>
      <c r="H589" s="3" t="s">
        <v>793</v>
      </c>
    </row>
    <row r="590" spans="1:8" ht="14.25" customHeight="1" x14ac:dyDescent="0.35">
      <c r="A590" s="3" t="s">
        <v>2813</v>
      </c>
      <c r="B590" s="3" t="s">
        <v>563</v>
      </c>
      <c r="C590" s="3" t="s">
        <v>2814</v>
      </c>
      <c r="D590" s="3" t="s">
        <v>775</v>
      </c>
      <c r="E590" s="3" t="s">
        <v>2815</v>
      </c>
      <c r="F590" s="3" t="str">
        <f t="shared" si="2"/>
        <v>1998</v>
      </c>
      <c r="G590" s="3" t="s">
        <v>2816</v>
      </c>
      <c r="H590" s="3" t="s">
        <v>793</v>
      </c>
    </row>
    <row r="591" spans="1:8" ht="14.25" customHeight="1" x14ac:dyDescent="0.35">
      <c r="A591" s="3" t="s">
        <v>2817</v>
      </c>
      <c r="B591" s="3" t="s">
        <v>564</v>
      </c>
      <c r="C591" s="3" t="s">
        <v>2818</v>
      </c>
      <c r="D591" s="3" t="s">
        <v>836</v>
      </c>
      <c r="E591" s="3" t="s">
        <v>2819</v>
      </c>
      <c r="F591" s="3" t="str">
        <f t="shared" si="2"/>
        <v>1997</v>
      </c>
      <c r="G591" s="3" t="s">
        <v>2820</v>
      </c>
      <c r="H591" s="3" t="s">
        <v>778</v>
      </c>
    </row>
    <row r="592" spans="1:8" ht="14.25" customHeight="1" x14ac:dyDescent="0.35">
      <c r="A592" s="3" t="s">
        <v>2821</v>
      </c>
      <c r="B592" s="3" t="s">
        <v>565</v>
      </c>
      <c r="C592" s="3" t="s">
        <v>2822</v>
      </c>
      <c r="D592" s="3" t="s">
        <v>845</v>
      </c>
      <c r="E592" s="3" t="s">
        <v>2823</v>
      </c>
      <c r="F592" s="3" t="str">
        <f t="shared" si="2"/>
        <v>1997</v>
      </c>
      <c r="G592" s="3" t="s">
        <v>2824</v>
      </c>
      <c r="H592" s="3" t="s">
        <v>778</v>
      </c>
    </row>
    <row r="593" spans="1:8" ht="14.25" customHeight="1" x14ac:dyDescent="0.35">
      <c r="A593" s="3" t="s">
        <v>2825</v>
      </c>
      <c r="B593" s="3" t="s">
        <v>566</v>
      </c>
      <c r="C593" s="3" t="s">
        <v>2826</v>
      </c>
      <c r="D593" s="3" t="s">
        <v>775</v>
      </c>
      <c r="E593" s="3" t="s">
        <v>2827</v>
      </c>
      <c r="F593" s="3" t="str">
        <f t="shared" si="2"/>
        <v>1997</v>
      </c>
      <c r="G593" s="3" t="s">
        <v>2828</v>
      </c>
      <c r="H593" s="3" t="s">
        <v>793</v>
      </c>
    </row>
    <row r="594" spans="1:8" ht="14.25" customHeight="1" x14ac:dyDescent="0.35">
      <c r="A594" s="3" t="s">
        <v>2829</v>
      </c>
      <c r="B594" s="3" t="s">
        <v>567</v>
      </c>
      <c r="C594" s="3" t="s">
        <v>2830</v>
      </c>
      <c r="D594" s="3" t="s">
        <v>845</v>
      </c>
      <c r="E594" s="3" t="s">
        <v>2831</v>
      </c>
      <c r="F594" s="3" t="str">
        <f t="shared" si="2"/>
        <v>1997</v>
      </c>
      <c r="G594" s="3" t="s">
        <v>2832</v>
      </c>
      <c r="H594" s="3" t="s">
        <v>778</v>
      </c>
    </row>
    <row r="595" spans="1:8" ht="14.25" customHeight="1" x14ac:dyDescent="0.35">
      <c r="A595" s="3" t="s">
        <v>2833</v>
      </c>
      <c r="B595" s="3" t="s">
        <v>568</v>
      </c>
      <c r="C595" s="3" t="s">
        <v>2834</v>
      </c>
      <c r="D595" s="3" t="s">
        <v>785</v>
      </c>
      <c r="E595" s="3" t="s">
        <v>2835</v>
      </c>
      <c r="F595" s="3" t="str">
        <f t="shared" si="2"/>
        <v>1997</v>
      </c>
      <c r="G595" s="3" t="s">
        <v>2836</v>
      </c>
      <c r="H595" s="3" t="s">
        <v>793</v>
      </c>
    </row>
    <row r="596" spans="1:8" ht="14.25" customHeight="1" x14ac:dyDescent="0.35">
      <c r="A596" s="3" t="s">
        <v>2837</v>
      </c>
      <c r="B596" s="3" t="s">
        <v>569</v>
      </c>
      <c r="C596" s="3" t="s">
        <v>2838</v>
      </c>
      <c r="D596" s="3" t="s">
        <v>785</v>
      </c>
      <c r="E596" s="3" t="s">
        <v>2839</v>
      </c>
      <c r="F596" s="3" t="str">
        <f t="shared" si="2"/>
        <v>1997</v>
      </c>
      <c r="G596" s="3" t="s">
        <v>2840</v>
      </c>
      <c r="H596" s="3" t="s">
        <v>793</v>
      </c>
    </row>
    <row r="597" spans="1:8" ht="14.25" customHeight="1" x14ac:dyDescent="0.35">
      <c r="A597" s="3" t="s">
        <v>2841</v>
      </c>
      <c r="B597" s="3" t="s">
        <v>570</v>
      </c>
      <c r="C597" s="3" t="s">
        <v>2842</v>
      </c>
      <c r="D597" s="3" t="s">
        <v>836</v>
      </c>
      <c r="E597" s="3" t="s">
        <v>2843</v>
      </c>
      <c r="F597" s="3" t="str">
        <f t="shared" si="2"/>
        <v>1997</v>
      </c>
      <c r="G597" s="3" t="s">
        <v>2844</v>
      </c>
      <c r="H597" s="3" t="s">
        <v>793</v>
      </c>
    </row>
    <row r="598" spans="1:8" ht="14.25" customHeight="1" x14ac:dyDescent="0.35">
      <c r="A598" s="3" t="s">
        <v>2845</v>
      </c>
      <c r="B598" s="3" t="s">
        <v>571</v>
      </c>
      <c r="C598" s="3" t="s">
        <v>2846</v>
      </c>
      <c r="D598" s="3" t="s">
        <v>836</v>
      </c>
      <c r="E598" s="3" t="s">
        <v>2847</v>
      </c>
      <c r="F598" s="3" t="str">
        <f t="shared" si="2"/>
        <v>1997</v>
      </c>
      <c r="G598" s="3" t="s">
        <v>2848</v>
      </c>
      <c r="H598" s="3" t="s">
        <v>778</v>
      </c>
    </row>
    <row r="599" spans="1:8" ht="14.25" customHeight="1" x14ac:dyDescent="0.35">
      <c r="A599" s="3" t="s">
        <v>2849</v>
      </c>
      <c r="B599" s="3" t="s">
        <v>572</v>
      </c>
      <c r="C599" s="3" t="s">
        <v>2850</v>
      </c>
      <c r="D599" s="3" t="s">
        <v>836</v>
      </c>
      <c r="E599" s="3" t="s">
        <v>2851</v>
      </c>
      <c r="F599" s="3" t="str">
        <f t="shared" si="2"/>
        <v>1997</v>
      </c>
      <c r="G599" s="3" t="s">
        <v>2852</v>
      </c>
      <c r="H599" s="3" t="s">
        <v>778</v>
      </c>
    </row>
    <row r="600" spans="1:8" ht="14.25" customHeight="1" x14ac:dyDescent="0.35">
      <c r="A600" s="3" t="s">
        <v>2853</v>
      </c>
      <c r="B600" s="3" t="s">
        <v>573</v>
      </c>
      <c r="C600" s="3" t="s">
        <v>2854</v>
      </c>
      <c r="D600" s="3" t="s">
        <v>899</v>
      </c>
      <c r="E600" s="3" t="s">
        <v>2855</v>
      </c>
      <c r="F600" s="3" t="str">
        <f t="shared" si="2"/>
        <v>1997</v>
      </c>
      <c r="G600" s="3" t="s">
        <v>2856</v>
      </c>
      <c r="H600" s="3" t="s">
        <v>793</v>
      </c>
    </row>
    <row r="601" spans="1:8" ht="14.25" customHeight="1" x14ac:dyDescent="0.35">
      <c r="A601" s="3" t="s">
        <v>2853</v>
      </c>
      <c r="B601" s="3" t="s">
        <v>573</v>
      </c>
      <c r="C601" s="3" t="s">
        <v>2854</v>
      </c>
      <c r="D601" s="3" t="s">
        <v>901</v>
      </c>
      <c r="E601" s="3" t="s">
        <v>2855</v>
      </c>
      <c r="F601" s="3" t="str">
        <f t="shared" si="2"/>
        <v>1997</v>
      </c>
      <c r="G601" s="3" t="s">
        <v>2856</v>
      </c>
      <c r="H601" s="3" t="s">
        <v>793</v>
      </c>
    </row>
    <row r="602" spans="1:8" ht="14.25" customHeight="1" x14ac:dyDescent="0.35">
      <c r="A602" s="3" t="s">
        <v>2857</v>
      </c>
      <c r="B602" s="3" t="s">
        <v>574</v>
      </c>
      <c r="C602" s="3" t="s">
        <v>2858</v>
      </c>
      <c r="D602" s="3" t="s">
        <v>775</v>
      </c>
      <c r="E602" s="3" t="s">
        <v>2859</v>
      </c>
      <c r="F602" s="3" t="str">
        <f t="shared" si="2"/>
        <v>1997</v>
      </c>
      <c r="G602" s="3" t="s">
        <v>2860</v>
      </c>
      <c r="H602" s="3" t="s">
        <v>1205</v>
      </c>
    </row>
    <row r="603" spans="1:8" ht="14.25" customHeight="1" x14ac:dyDescent="0.35">
      <c r="A603" s="3" t="s">
        <v>2861</v>
      </c>
      <c r="B603" s="3" t="s">
        <v>575</v>
      </c>
      <c r="C603" s="3" t="s">
        <v>2862</v>
      </c>
      <c r="D603" s="3" t="s">
        <v>845</v>
      </c>
      <c r="E603" s="3" t="s">
        <v>2863</v>
      </c>
      <c r="F603" s="3" t="str">
        <f t="shared" si="2"/>
        <v>1997</v>
      </c>
      <c r="G603" s="3" t="s">
        <v>2864</v>
      </c>
      <c r="H603" s="3" t="s">
        <v>793</v>
      </c>
    </row>
    <row r="604" spans="1:8" ht="14.25" customHeight="1" x14ac:dyDescent="0.35">
      <c r="A604" s="3" t="s">
        <v>2865</v>
      </c>
      <c r="B604" s="3" t="s">
        <v>576</v>
      </c>
      <c r="C604" s="3" t="s">
        <v>2866</v>
      </c>
      <c r="D604" s="3" t="s">
        <v>845</v>
      </c>
      <c r="E604" s="3" t="s">
        <v>2867</v>
      </c>
      <c r="F604" s="3" t="str">
        <f t="shared" si="2"/>
        <v>1997</v>
      </c>
      <c r="G604" s="3" t="s">
        <v>2868</v>
      </c>
      <c r="H604" s="3" t="s">
        <v>778</v>
      </c>
    </row>
    <row r="605" spans="1:8" ht="14.25" customHeight="1" x14ac:dyDescent="0.35">
      <c r="A605" s="3" t="s">
        <v>2869</v>
      </c>
      <c r="B605" s="3" t="s">
        <v>577</v>
      </c>
      <c r="C605" s="3" t="s">
        <v>2870</v>
      </c>
      <c r="D605" s="3" t="s">
        <v>781</v>
      </c>
      <c r="E605" s="3" t="s">
        <v>2871</v>
      </c>
      <c r="F605" s="3" t="str">
        <f t="shared" si="2"/>
        <v>1997</v>
      </c>
      <c r="G605" s="3" t="s">
        <v>2872</v>
      </c>
      <c r="H605" s="3" t="s">
        <v>793</v>
      </c>
    </row>
    <row r="606" spans="1:8" ht="14.25" customHeight="1" x14ac:dyDescent="0.35">
      <c r="A606" s="3" t="s">
        <v>2873</v>
      </c>
      <c r="B606" s="3" t="s">
        <v>578</v>
      </c>
      <c r="C606" s="3" t="s">
        <v>2874</v>
      </c>
      <c r="D606" s="3" t="s">
        <v>899</v>
      </c>
      <c r="E606" s="3" t="s">
        <v>2875</v>
      </c>
      <c r="F606" s="3" t="str">
        <f t="shared" si="2"/>
        <v>1997</v>
      </c>
      <c r="G606" s="3" t="s">
        <v>2876</v>
      </c>
      <c r="H606" s="3" t="s">
        <v>793</v>
      </c>
    </row>
    <row r="607" spans="1:8" ht="14.25" customHeight="1" x14ac:dyDescent="0.35">
      <c r="A607" s="3" t="s">
        <v>2873</v>
      </c>
      <c r="B607" s="3" t="s">
        <v>578</v>
      </c>
      <c r="C607" s="3" t="s">
        <v>2874</v>
      </c>
      <c r="D607" s="3" t="s">
        <v>901</v>
      </c>
      <c r="E607" s="3" t="s">
        <v>2875</v>
      </c>
      <c r="F607" s="3" t="str">
        <f t="shared" si="2"/>
        <v>1997</v>
      </c>
      <c r="G607" s="3" t="s">
        <v>2876</v>
      </c>
      <c r="H607" s="3" t="s">
        <v>793</v>
      </c>
    </row>
    <row r="608" spans="1:8" ht="14.25" customHeight="1" x14ac:dyDescent="0.35">
      <c r="A608" s="3" t="s">
        <v>2877</v>
      </c>
      <c r="B608" s="3" t="s">
        <v>579</v>
      </c>
      <c r="C608" s="3" t="s">
        <v>2878</v>
      </c>
      <c r="D608" s="3" t="s">
        <v>828</v>
      </c>
      <c r="E608" s="3" t="s">
        <v>2879</v>
      </c>
      <c r="F608" s="3" t="str">
        <f t="shared" si="2"/>
        <v>1997</v>
      </c>
      <c r="G608" s="3" t="s">
        <v>2880</v>
      </c>
      <c r="H608" s="3" t="s">
        <v>793</v>
      </c>
    </row>
    <row r="609" spans="1:8" ht="14.25" customHeight="1" x14ac:dyDescent="0.35">
      <c r="A609" s="3" t="s">
        <v>2881</v>
      </c>
      <c r="B609" s="3" t="s">
        <v>580</v>
      </c>
      <c r="C609" s="3" t="s">
        <v>2882</v>
      </c>
      <c r="D609" s="3" t="s">
        <v>781</v>
      </c>
      <c r="E609" s="3" t="s">
        <v>2883</v>
      </c>
      <c r="F609" s="3" t="str">
        <f t="shared" si="2"/>
        <v>1997</v>
      </c>
      <c r="G609" s="3" t="s">
        <v>2884</v>
      </c>
      <c r="H609" s="3" t="s">
        <v>778</v>
      </c>
    </row>
    <row r="610" spans="1:8" ht="14.25" customHeight="1" x14ac:dyDescent="0.35">
      <c r="A610" s="3" t="s">
        <v>2885</v>
      </c>
      <c r="B610" s="3" t="s">
        <v>581</v>
      </c>
      <c r="C610" s="3" t="s">
        <v>2886</v>
      </c>
      <c r="D610" s="3" t="s">
        <v>878</v>
      </c>
      <c r="E610" s="3" t="s">
        <v>2887</v>
      </c>
      <c r="F610" s="3" t="str">
        <f t="shared" si="2"/>
        <v>1997</v>
      </c>
      <c r="G610" s="3" t="s">
        <v>2888</v>
      </c>
      <c r="H610" s="3" t="s">
        <v>793</v>
      </c>
    </row>
    <row r="611" spans="1:8" ht="14.25" customHeight="1" x14ac:dyDescent="0.35">
      <c r="A611" s="3" t="s">
        <v>2889</v>
      </c>
      <c r="B611" s="3" t="s">
        <v>582</v>
      </c>
      <c r="C611" s="3" t="s">
        <v>2890</v>
      </c>
      <c r="D611" s="3" t="s">
        <v>845</v>
      </c>
      <c r="E611" s="3" t="s">
        <v>2891</v>
      </c>
      <c r="F611" s="3" t="str">
        <f t="shared" si="2"/>
        <v>1997</v>
      </c>
      <c r="G611" s="3" t="s">
        <v>2892</v>
      </c>
      <c r="H611" s="3" t="s">
        <v>793</v>
      </c>
    </row>
    <row r="612" spans="1:8" ht="14.25" customHeight="1" x14ac:dyDescent="0.35">
      <c r="A612" s="3" t="s">
        <v>2893</v>
      </c>
      <c r="B612" s="3" t="s">
        <v>583</v>
      </c>
      <c r="C612" s="3" t="s">
        <v>2894</v>
      </c>
      <c r="D612" s="3" t="s">
        <v>899</v>
      </c>
      <c r="E612" s="3" t="s">
        <v>2895</v>
      </c>
      <c r="F612" s="3" t="str">
        <f t="shared" si="2"/>
        <v>1997</v>
      </c>
      <c r="G612" s="3" t="s">
        <v>2896</v>
      </c>
      <c r="H612" s="3" t="s">
        <v>793</v>
      </c>
    </row>
    <row r="613" spans="1:8" ht="14.25" customHeight="1" x14ac:dyDescent="0.35">
      <c r="A613" s="3" t="s">
        <v>2893</v>
      </c>
      <c r="B613" s="3" t="s">
        <v>583</v>
      </c>
      <c r="C613" s="3" t="s">
        <v>2894</v>
      </c>
      <c r="D613" s="3" t="s">
        <v>901</v>
      </c>
      <c r="E613" s="3" t="s">
        <v>2895</v>
      </c>
      <c r="F613" s="3" t="str">
        <f t="shared" si="2"/>
        <v>1997</v>
      </c>
      <c r="G613" s="3" t="s">
        <v>2896</v>
      </c>
      <c r="H613" s="3" t="s">
        <v>793</v>
      </c>
    </row>
    <row r="614" spans="1:8" ht="14.25" customHeight="1" x14ac:dyDescent="0.35">
      <c r="A614" s="3" t="s">
        <v>2897</v>
      </c>
      <c r="B614" s="3" t="s">
        <v>584</v>
      </c>
      <c r="C614" s="3" t="s">
        <v>2898</v>
      </c>
      <c r="D614" s="3" t="s">
        <v>781</v>
      </c>
      <c r="E614" s="3" t="s">
        <v>2899</v>
      </c>
      <c r="F614" s="3" t="str">
        <f t="shared" si="2"/>
        <v>1997</v>
      </c>
      <c r="G614" s="3" t="s">
        <v>2900</v>
      </c>
      <c r="H614" s="3" t="s">
        <v>793</v>
      </c>
    </row>
    <row r="615" spans="1:8" ht="14.25" customHeight="1" x14ac:dyDescent="0.35">
      <c r="A615" s="3" t="s">
        <v>2901</v>
      </c>
      <c r="B615" s="3" t="s">
        <v>585</v>
      </c>
      <c r="C615" s="3" t="s">
        <v>2902</v>
      </c>
      <c r="D615" s="3" t="s">
        <v>790</v>
      </c>
      <c r="E615" s="3" t="s">
        <v>2903</v>
      </c>
      <c r="F615" s="3" t="str">
        <f t="shared" si="2"/>
        <v>1997</v>
      </c>
      <c r="G615" s="3" t="s">
        <v>2904</v>
      </c>
      <c r="H615" s="3" t="s">
        <v>778</v>
      </c>
    </row>
    <row r="616" spans="1:8" ht="14.25" customHeight="1" x14ac:dyDescent="0.35">
      <c r="A616" s="3" t="s">
        <v>2905</v>
      </c>
      <c r="B616" s="3" t="s">
        <v>586</v>
      </c>
      <c r="C616" s="3" t="s">
        <v>2906</v>
      </c>
      <c r="D616" s="3" t="s">
        <v>828</v>
      </c>
      <c r="E616" s="3" t="s">
        <v>2907</v>
      </c>
      <c r="F616" s="3" t="str">
        <f t="shared" si="2"/>
        <v>1996</v>
      </c>
      <c r="G616" s="3" t="s">
        <v>2908</v>
      </c>
      <c r="H616" s="3" t="s">
        <v>778</v>
      </c>
    </row>
    <row r="617" spans="1:8" ht="14.25" customHeight="1" x14ac:dyDescent="0.35">
      <c r="A617" s="3" t="s">
        <v>2909</v>
      </c>
      <c r="B617" s="3" t="s">
        <v>587</v>
      </c>
      <c r="C617" s="3" t="s">
        <v>2910</v>
      </c>
      <c r="D617" s="3" t="s">
        <v>785</v>
      </c>
      <c r="E617" s="3" t="s">
        <v>2911</v>
      </c>
      <c r="F617" s="3" t="str">
        <f t="shared" si="2"/>
        <v>1996</v>
      </c>
      <c r="G617" s="3" t="s">
        <v>2912</v>
      </c>
      <c r="H617" s="3" t="s">
        <v>793</v>
      </c>
    </row>
    <row r="618" spans="1:8" ht="14.25" customHeight="1" x14ac:dyDescent="0.35">
      <c r="A618" s="3" t="s">
        <v>2913</v>
      </c>
      <c r="B618" s="3" t="s">
        <v>588</v>
      </c>
      <c r="C618" s="3" t="s">
        <v>2914</v>
      </c>
      <c r="D618" s="3" t="s">
        <v>785</v>
      </c>
      <c r="E618" s="3" t="s">
        <v>2915</v>
      </c>
      <c r="F618" s="3" t="str">
        <f t="shared" si="2"/>
        <v>1996</v>
      </c>
      <c r="G618" s="3" t="s">
        <v>2916</v>
      </c>
      <c r="H618" s="3" t="s">
        <v>793</v>
      </c>
    </row>
    <row r="619" spans="1:8" ht="14.25" customHeight="1" x14ac:dyDescent="0.35">
      <c r="A619" s="3" t="s">
        <v>2917</v>
      </c>
      <c r="B619" s="3" t="s">
        <v>589</v>
      </c>
      <c r="C619" s="3" t="s">
        <v>2918</v>
      </c>
      <c r="D619" s="3" t="s">
        <v>775</v>
      </c>
      <c r="E619" s="3" t="s">
        <v>2919</v>
      </c>
      <c r="F619" s="3" t="str">
        <f t="shared" si="2"/>
        <v>1996</v>
      </c>
      <c r="G619" s="3" t="s">
        <v>2920</v>
      </c>
      <c r="H619" s="3" t="s">
        <v>793</v>
      </c>
    </row>
    <row r="620" spans="1:8" ht="14.25" customHeight="1" x14ac:dyDescent="0.35">
      <c r="A620" s="3" t="s">
        <v>2921</v>
      </c>
      <c r="B620" s="3" t="s">
        <v>590</v>
      </c>
      <c r="C620" s="3" t="s">
        <v>2922</v>
      </c>
      <c r="D620" s="3" t="s">
        <v>785</v>
      </c>
      <c r="E620" s="3" t="s">
        <v>2923</v>
      </c>
      <c r="F620" s="3" t="str">
        <f t="shared" si="2"/>
        <v>1996</v>
      </c>
      <c r="G620" s="3" t="s">
        <v>2924</v>
      </c>
      <c r="H620" s="3" t="s">
        <v>778</v>
      </c>
    </row>
    <row r="621" spans="1:8" ht="14.25" customHeight="1" x14ac:dyDescent="0.35">
      <c r="A621" s="3" t="s">
        <v>2925</v>
      </c>
      <c r="B621" s="3" t="s">
        <v>591</v>
      </c>
      <c r="C621" s="3" t="s">
        <v>2926</v>
      </c>
      <c r="D621" s="3" t="s">
        <v>845</v>
      </c>
      <c r="E621" s="3" t="s">
        <v>2927</v>
      </c>
      <c r="F621" s="3" t="str">
        <f t="shared" si="2"/>
        <v>1996</v>
      </c>
      <c r="G621" s="3" t="s">
        <v>2928</v>
      </c>
      <c r="H621" s="3" t="s">
        <v>778</v>
      </c>
    </row>
    <row r="622" spans="1:8" ht="14.25" customHeight="1" x14ac:dyDescent="0.35">
      <c r="A622" s="3" t="s">
        <v>2929</v>
      </c>
      <c r="B622" s="3" t="s">
        <v>592</v>
      </c>
      <c r="C622" s="3" t="s">
        <v>2930</v>
      </c>
      <c r="D622" s="3" t="s">
        <v>775</v>
      </c>
      <c r="E622" s="3" t="s">
        <v>2931</v>
      </c>
      <c r="F622" s="3" t="str">
        <f t="shared" si="2"/>
        <v>1996</v>
      </c>
      <c r="G622" s="3" t="s">
        <v>2932</v>
      </c>
      <c r="H622" s="3" t="s">
        <v>793</v>
      </c>
    </row>
    <row r="623" spans="1:8" ht="14.25" customHeight="1" x14ac:dyDescent="0.35">
      <c r="A623" s="3" t="s">
        <v>2933</v>
      </c>
      <c r="B623" s="3" t="s">
        <v>593</v>
      </c>
      <c r="C623" s="3" t="s">
        <v>2934</v>
      </c>
      <c r="D623" s="3" t="s">
        <v>781</v>
      </c>
      <c r="E623" s="3" t="s">
        <v>2935</v>
      </c>
      <c r="F623" s="3" t="str">
        <f t="shared" si="2"/>
        <v>1996</v>
      </c>
      <c r="G623" s="3" t="s">
        <v>2936</v>
      </c>
      <c r="H623" s="3" t="s">
        <v>793</v>
      </c>
    </row>
    <row r="624" spans="1:8" ht="14.25" customHeight="1" x14ac:dyDescent="0.35">
      <c r="A624" s="3" t="s">
        <v>2937</v>
      </c>
      <c r="B624" s="3" t="s">
        <v>594</v>
      </c>
      <c r="C624" s="3" t="s">
        <v>2938</v>
      </c>
      <c r="D624" s="3" t="s">
        <v>785</v>
      </c>
      <c r="E624" s="3" t="s">
        <v>2939</v>
      </c>
      <c r="F624" s="3" t="str">
        <f t="shared" si="2"/>
        <v>1996</v>
      </c>
      <c r="G624" s="3" t="s">
        <v>2940</v>
      </c>
      <c r="H624" s="3" t="s">
        <v>778</v>
      </c>
    </row>
    <row r="625" spans="1:8" ht="14.25" customHeight="1" x14ac:dyDescent="0.35">
      <c r="A625" s="3" t="s">
        <v>2941</v>
      </c>
      <c r="B625" s="3" t="s">
        <v>595</v>
      </c>
      <c r="C625" s="3" t="s">
        <v>2942</v>
      </c>
      <c r="D625" s="3" t="s">
        <v>899</v>
      </c>
      <c r="E625" s="3" t="s">
        <v>2943</v>
      </c>
      <c r="F625" s="3" t="str">
        <f t="shared" si="2"/>
        <v>1996</v>
      </c>
      <c r="G625" s="3" t="s">
        <v>2944</v>
      </c>
      <c r="H625" s="3" t="s">
        <v>793</v>
      </c>
    </row>
    <row r="626" spans="1:8" ht="14.25" customHeight="1" x14ac:dyDescent="0.35">
      <c r="A626" s="3" t="s">
        <v>2941</v>
      </c>
      <c r="B626" s="3" t="s">
        <v>595</v>
      </c>
      <c r="C626" s="3" t="s">
        <v>2942</v>
      </c>
      <c r="D626" s="3" t="s">
        <v>901</v>
      </c>
      <c r="E626" s="3" t="s">
        <v>2943</v>
      </c>
      <c r="F626" s="3" t="str">
        <f t="shared" si="2"/>
        <v>1996</v>
      </c>
      <c r="G626" s="3" t="s">
        <v>2944</v>
      </c>
      <c r="H626" s="3" t="s">
        <v>793</v>
      </c>
    </row>
    <row r="627" spans="1:8" ht="14.25" customHeight="1" x14ac:dyDescent="0.35">
      <c r="A627" s="3" t="s">
        <v>2945</v>
      </c>
      <c r="B627" s="3" t="s">
        <v>596</v>
      </c>
      <c r="C627" s="3" t="s">
        <v>2946</v>
      </c>
      <c r="D627" s="3" t="s">
        <v>845</v>
      </c>
      <c r="E627" s="3" t="s">
        <v>2947</v>
      </c>
      <c r="F627" s="3" t="str">
        <f t="shared" si="2"/>
        <v>1996</v>
      </c>
      <c r="G627" s="3" t="s">
        <v>2948</v>
      </c>
      <c r="H627" s="3" t="s">
        <v>778</v>
      </c>
    </row>
    <row r="628" spans="1:8" ht="14.25" customHeight="1" x14ac:dyDescent="0.35">
      <c r="A628" s="3" t="s">
        <v>2949</v>
      </c>
      <c r="B628" s="3" t="s">
        <v>597</v>
      </c>
      <c r="C628" s="3" t="s">
        <v>2950</v>
      </c>
      <c r="D628" s="3" t="s">
        <v>781</v>
      </c>
      <c r="E628" s="3" t="s">
        <v>2951</v>
      </c>
      <c r="F628" s="3" t="str">
        <f t="shared" si="2"/>
        <v>1995</v>
      </c>
      <c r="G628" s="3" t="s">
        <v>2952</v>
      </c>
      <c r="H628" s="3" t="s">
        <v>793</v>
      </c>
    </row>
    <row r="629" spans="1:8" ht="14.25" customHeight="1" x14ac:dyDescent="0.35">
      <c r="A629" s="3" t="s">
        <v>2953</v>
      </c>
      <c r="B629" s="3" t="s">
        <v>598</v>
      </c>
      <c r="C629" s="3" t="s">
        <v>2954</v>
      </c>
      <c r="D629" s="3" t="s">
        <v>785</v>
      </c>
      <c r="E629" s="3" t="s">
        <v>2955</v>
      </c>
      <c r="F629" s="3" t="str">
        <f t="shared" si="2"/>
        <v>1995</v>
      </c>
      <c r="G629" s="3" t="s">
        <v>2956</v>
      </c>
      <c r="H629" s="3" t="s">
        <v>793</v>
      </c>
    </row>
    <row r="630" spans="1:8" ht="14.25" customHeight="1" x14ac:dyDescent="0.35">
      <c r="A630" s="3" t="s">
        <v>2957</v>
      </c>
      <c r="B630" s="3" t="s">
        <v>599</v>
      </c>
      <c r="C630" s="3" t="s">
        <v>2958</v>
      </c>
      <c r="D630" s="3" t="s">
        <v>828</v>
      </c>
      <c r="E630" s="3" t="s">
        <v>2959</v>
      </c>
      <c r="F630" s="3" t="str">
        <f t="shared" si="2"/>
        <v>1995</v>
      </c>
      <c r="G630" s="3" t="s">
        <v>2960</v>
      </c>
      <c r="H630" s="3" t="s">
        <v>793</v>
      </c>
    </row>
    <row r="631" spans="1:8" ht="14.25" customHeight="1" x14ac:dyDescent="0.35">
      <c r="A631" s="3" t="s">
        <v>2961</v>
      </c>
      <c r="B631" s="3" t="s">
        <v>600</v>
      </c>
      <c r="C631" s="3" t="s">
        <v>2962</v>
      </c>
      <c r="D631" s="3" t="s">
        <v>878</v>
      </c>
      <c r="E631" s="3" t="s">
        <v>2963</v>
      </c>
      <c r="F631" s="3" t="str">
        <f t="shared" si="2"/>
        <v>1995</v>
      </c>
      <c r="G631" s="3" t="s">
        <v>2964</v>
      </c>
      <c r="H631" s="3" t="s">
        <v>793</v>
      </c>
    </row>
    <row r="632" spans="1:8" ht="14.25" customHeight="1" x14ac:dyDescent="0.35">
      <c r="A632" s="3" t="s">
        <v>2965</v>
      </c>
      <c r="B632" s="3" t="s">
        <v>601</v>
      </c>
      <c r="C632" s="3" t="s">
        <v>2966</v>
      </c>
      <c r="D632" s="3" t="s">
        <v>899</v>
      </c>
      <c r="E632" s="3" t="s">
        <v>2963</v>
      </c>
      <c r="F632" s="3" t="str">
        <f t="shared" si="2"/>
        <v>1995</v>
      </c>
      <c r="G632" s="3" t="s">
        <v>2967</v>
      </c>
      <c r="H632" s="3" t="s">
        <v>793</v>
      </c>
    </row>
    <row r="633" spans="1:8" ht="14.25" customHeight="1" x14ac:dyDescent="0.35">
      <c r="A633" s="3" t="s">
        <v>2965</v>
      </c>
      <c r="B633" s="3" t="s">
        <v>601</v>
      </c>
      <c r="C633" s="3" t="s">
        <v>2966</v>
      </c>
      <c r="D633" s="3" t="s">
        <v>901</v>
      </c>
      <c r="E633" s="3" t="s">
        <v>2963</v>
      </c>
      <c r="F633" s="3" t="str">
        <f t="shared" si="2"/>
        <v>1995</v>
      </c>
      <c r="G633" s="3" t="s">
        <v>2967</v>
      </c>
      <c r="H633" s="3" t="s">
        <v>793</v>
      </c>
    </row>
    <row r="634" spans="1:8" ht="14.25" customHeight="1" x14ac:dyDescent="0.35">
      <c r="A634" s="3" t="s">
        <v>2968</v>
      </c>
      <c r="B634" s="3" t="s">
        <v>602</v>
      </c>
      <c r="C634" s="3" t="s">
        <v>2969</v>
      </c>
      <c r="D634" s="3" t="s">
        <v>899</v>
      </c>
      <c r="E634" s="3" t="s">
        <v>2970</v>
      </c>
      <c r="F634" s="3" t="str">
        <f t="shared" si="2"/>
        <v>1995</v>
      </c>
      <c r="G634" s="3" t="s">
        <v>2971</v>
      </c>
      <c r="H634" s="3" t="s">
        <v>778</v>
      </c>
    </row>
    <row r="635" spans="1:8" ht="14.25" customHeight="1" x14ac:dyDescent="0.35">
      <c r="A635" s="3" t="s">
        <v>2968</v>
      </c>
      <c r="B635" s="3" t="s">
        <v>602</v>
      </c>
      <c r="C635" s="3" t="s">
        <v>2969</v>
      </c>
      <c r="D635" s="3" t="s">
        <v>901</v>
      </c>
      <c r="E635" s="3" t="s">
        <v>2970</v>
      </c>
      <c r="F635" s="3" t="str">
        <f t="shared" si="2"/>
        <v>1995</v>
      </c>
      <c r="G635" s="3" t="s">
        <v>2971</v>
      </c>
      <c r="H635" s="3" t="s">
        <v>778</v>
      </c>
    </row>
    <row r="636" spans="1:8" ht="14.25" customHeight="1" x14ac:dyDescent="0.35">
      <c r="A636" s="3" t="s">
        <v>2972</v>
      </c>
      <c r="B636" s="3" t="s">
        <v>603</v>
      </c>
      <c r="C636" s="3" t="s">
        <v>2973</v>
      </c>
      <c r="D636" s="3" t="s">
        <v>828</v>
      </c>
      <c r="E636" s="3" t="s">
        <v>2974</v>
      </c>
      <c r="F636" s="3" t="str">
        <f t="shared" si="2"/>
        <v>1995</v>
      </c>
      <c r="G636" s="3" t="s">
        <v>1492</v>
      </c>
      <c r="H636" s="3" t="s">
        <v>793</v>
      </c>
    </row>
    <row r="637" spans="1:8" ht="14.25" customHeight="1" x14ac:dyDescent="0.35">
      <c r="A637" s="3" t="s">
        <v>2975</v>
      </c>
      <c r="B637" s="3" t="s">
        <v>604</v>
      </c>
      <c r="C637" s="3" t="s">
        <v>2976</v>
      </c>
      <c r="D637" s="3" t="s">
        <v>878</v>
      </c>
      <c r="E637" s="3" t="s">
        <v>2977</v>
      </c>
      <c r="F637" s="3" t="str">
        <f t="shared" si="2"/>
        <v>1995</v>
      </c>
      <c r="G637" s="3" t="s">
        <v>2978</v>
      </c>
      <c r="H637" s="3" t="s">
        <v>793</v>
      </c>
    </row>
    <row r="638" spans="1:8" ht="14.25" customHeight="1" x14ac:dyDescent="0.35">
      <c r="A638" s="3" t="s">
        <v>2979</v>
      </c>
      <c r="B638" s="3" t="s">
        <v>605</v>
      </c>
      <c r="C638" s="3" t="s">
        <v>2980</v>
      </c>
      <c r="D638" s="3" t="s">
        <v>828</v>
      </c>
      <c r="E638" s="3" t="s">
        <v>2981</v>
      </c>
      <c r="F638" s="3" t="str">
        <f t="shared" si="2"/>
        <v>1995</v>
      </c>
      <c r="G638" s="3" t="s">
        <v>2982</v>
      </c>
      <c r="H638" s="3" t="s">
        <v>793</v>
      </c>
    </row>
    <row r="639" spans="1:8" ht="14.25" customHeight="1" x14ac:dyDescent="0.35">
      <c r="A639" s="3" t="s">
        <v>2983</v>
      </c>
      <c r="B639" s="3" t="s">
        <v>606</v>
      </c>
      <c r="C639" s="3" t="s">
        <v>2984</v>
      </c>
      <c r="D639" s="3" t="s">
        <v>845</v>
      </c>
      <c r="E639" s="3" t="s">
        <v>2985</v>
      </c>
      <c r="F639" s="3" t="str">
        <f t="shared" si="2"/>
        <v>1995</v>
      </c>
      <c r="G639" s="3" t="s">
        <v>2986</v>
      </c>
      <c r="H639" s="3" t="s">
        <v>793</v>
      </c>
    </row>
    <row r="640" spans="1:8" ht="14.25" customHeight="1" x14ac:dyDescent="0.35">
      <c r="A640" s="3" t="s">
        <v>2987</v>
      </c>
      <c r="B640" s="3" t="s">
        <v>607</v>
      </c>
      <c r="C640" s="3" t="s">
        <v>2988</v>
      </c>
      <c r="D640" s="3" t="s">
        <v>775</v>
      </c>
      <c r="E640" s="3" t="s">
        <v>2989</v>
      </c>
      <c r="F640" s="3" t="str">
        <f t="shared" si="2"/>
        <v>1995</v>
      </c>
      <c r="G640" s="3" t="s">
        <v>2990</v>
      </c>
      <c r="H640" s="3" t="s">
        <v>778</v>
      </c>
    </row>
    <row r="641" spans="1:8" ht="14.25" customHeight="1" x14ac:dyDescent="0.35">
      <c r="A641" s="3" t="s">
        <v>2991</v>
      </c>
      <c r="B641" s="3" t="s">
        <v>608</v>
      </c>
      <c r="C641" s="3" t="s">
        <v>2992</v>
      </c>
      <c r="D641" s="3" t="s">
        <v>828</v>
      </c>
      <c r="E641" s="3" t="s">
        <v>2993</v>
      </c>
      <c r="F641" s="3" t="str">
        <f t="shared" si="2"/>
        <v>1995</v>
      </c>
      <c r="G641" s="3" t="s">
        <v>2994</v>
      </c>
      <c r="H641" s="3" t="s">
        <v>778</v>
      </c>
    </row>
    <row r="642" spans="1:8" ht="14.25" customHeight="1" x14ac:dyDescent="0.35">
      <c r="A642" s="3" t="s">
        <v>2995</v>
      </c>
      <c r="B642" s="3" t="s">
        <v>609</v>
      </c>
      <c r="C642" s="3" t="s">
        <v>2996</v>
      </c>
      <c r="D642" s="3" t="s">
        <v>899</v>
      </c>
      <c r="E642" s="3" t="s">
        <v>2997</v>
      </c>
      <c r="F642" s="3" t="str">
        <f t="shared" si="2"/>
        <v>1995</v>
      </c>
      <c r="G642" s="3" t="s">
        <v>2998</v>
      </c>
      <c r="H642" s="3" t="s">
        <v>778</v>
      </c>
    </row>
    <row r="643" spans="1:8" ht="14.25" customHeight="1" x14ac:dyDescent="0.35">
      <c r="A643" s="3" t="s">
        <v>2995</v>
      </c>
      <c r="B643" s="3" t="s">
        <v>609</v>
      </c>
      <c r="C643" s="3" t="s">
        <v>2996</v>
      </c>
      <c r="D643" s="3" t="s">
        <v>901</v>
      </c>
      <c r="E643" s="3" t="s">
        <v>2997</v>
      </c>
      <c r="F643" s="3" t="str">
        <f t="shared" si="2"/>
        <v>1995</v>
      </c>
      <c r="G643" s="3" t="s">
        <v>2998</v>
      </c>
      <c r="H643" s="3" t="s">
        <v>778</v>
      </c>
    </row>
    <row r="644" spans="1:8" ht="14.25" customHeight="1" x14ac:dyDescent="0.35">
      <c r="A644" s="3" t="s">
        <v>2999</v>
      </c>
      <c r="B644" s="3" t="s">
        <v>610</v>
      </c>
      <c r="C644" s="3" t="s">
        <v>3000</v>
      </c>
      <c r="D644" s="3" t="s">
        <v>785</v>
      </c>
      <c r="E644" s="3" t="s">
        <v>3001</v>
      </c>
      <c r="F644" s="3" t="str">
        <f t="shared" si="2"/>
        <v>1995</v>
      </c>
      <c r="G644" s="3" t="s">
        <v>3002</v>
      </c>
      <c r="H644" s="3" t="s">
        <v>793</v>
      </c>
    </row>
    <row r="645" spans="1:8" ht="14.25" customHeight="1" x14ac:dyDescent="0.35">
      <c r="A645" s="3" t="s">
        <v>3003</v>
      </c>
      <c r="B645" s="3" t="s">
        <v>611</v>
      </c>
      <c r="C645" s="3" t="s">
        <v>3004</v>
      </c>
      <c r="D645" s="3" t="s">
        <v>899</v>
      </c>
      <c r="E645" s="3" t="s">
        <v>3005</v>
      </c>
      <c r="F645" s="3" t="str">
        <f t="shared" si="2"/>
        <v>1995</v>
      </c>
      <c r="G645" s="3" t="s">
        <v>3006</v>
      </c>
      <c r="H645" s="3" t="s">
        <v>778</v>
      </c>
    </row>
    <row r="646" spans="1:8" ht="14.25" customHeight="1" x14ac:dyDescent="0.35">
      <c r="A646" s="3" t="s">
        <v>3003</v>
      </c>
      <c r="B646" s="3" t="s">
        <v>611</v>
      </c>
      <c r="C646" s="3" t="s">
        <v>3004</v>
      </c>
      <c r="D646" s="3" t="s">
        <v>901</v>
      </c>
      <c r="E646" s="3" t="s">
        <v>3005</v>
      </c>
      <c r="F646" s="3" t="str">
        <f t="shared" si="2"/>
        <v>1995</v>
      </c>
      <c r="G646" s="3" t="s">
        <v>3006</v>
      </c>
      <c r="H646" s="3" t="s">
        <v>778</v>
      </c>
    </row>
    <row r="647" spans="1:8" ht="14.25" customHeight="1" x14ac:dyDescent="0.35">
      <c r="A647" s="3" t="s">
        <v>3007</v>
      </c>
      <c r="B647" s="3" t="s">
        <v>612</v>
      </c>
      <c r="C647" s="3" t="s">
        <v>3008</v>
      </c>
      <c r="D647" s="3" t="s">
        <v>785</v>
      </c>
      <c r="E647" s="3" t="s">
        <v>3009</v>
      </c>
      <c r="F647" s="3" t="str">
        <f t="shared" si="2"/>
        <v>1994</v>
      </c>
      <c r="G647" s="3" t="s">
        <v>3010</v>
      </c>
      <c r="H647" s="3" t="s">
        <v>778</v>
      </c>
    </row>
    <row r="648" spans="1:8" ht="14.25" customHeight="1" x14ac:dyDescent="0.35">
      <c r="A648" s="3" t="s">
        <v>3011</v>
      </c>
      <c r="B648" s="3" t="s">
        <v>613</v>
      </c>
      <c r="C648" s="3" t="s">
        <v>3012</v>
      </c>
      <c r="D648" s="3" t="s">
        <v>899</v>
      </c>
      <c r="E648" s="3" t="s">
        <v>3013</v>
      </c>
      <c r="F648" s="3" t="str">
        <f t="shared" si="2"/>
        <v>1994</v>
      </c>
      <c r="G648" s="3" t="s">
        <v>3014</v>
      </c>
      <c r="H648" s="3" t="s">
        <v>778</v>
      </c>
    </row>
    <row r="649" spans="1:8" ht="14.25" customHeight="1" x14ac:dyDescent="0.35">
      <c r="A649" s="3" t="s">
        <v>3011</v>
      </c>
      <c r="B649" s="3" t="s">
        <v>613</v>
      </c>
      <c r="C649" s="3" t="s">
        <v>3012</v>
      </c>
      <c r="D649" s="3" t="s">
        <v>901</v>
      </c>
      <c r="E649" s="3" t="s">
        <v>3013</v>
      </c>
      <c r="F649" s="3" t="str">
        <f t="shared" si="2"/>
        <v>1994</v>
      </c>
      <c r="G649" s="3" t="s">
        <v>3014</v>
      </c>
      <c r="H649" s="3" t="s">
        <v>778</v>
      </c>
    </row>
    <row r="650" spans="1:8" ht="14.25" customHeight="1" x14ac:dyDescent="0.35">
      <c r="A650" s="3" t="s">
        <v>3015</v>
      </c>
      <c r="B650" s="3" t="s">
        <v>614</v>
      </c>
      <c r="C650" s="3" t="s">
        <v>3016</v>
      </c>
      <c r="D650" s="3" t="s">
        <v>845</v>
      </c>
      <c r="E650" s="3" t="s">
        <v>3017</v>
      </c>
      <c r="F650" s="3" t="str">
        <f t="shared" si="2"/>
        <v>1994</v>
      </c>
      <c r="G650" s="3" t="s">
        <v>3018</v>
      </c>
      <c r="H650" s="3" t="s">
        <v>1205</v>
      </c>
    </row>
    <row r="651" spans="1:8" ht="14.25" customHeight="1" x14ac:dyDescent="0.35">
      <c r="A651" s="3" t="s">
        <v>3019</v>
      </c>
      <c r="B651" s="3" t="s">
        <v>615</v>
      </c>
      <c r="C651" s="3" t="s">
        <v>3020</v>
      </c>
      <c r="D651" s="3" t="s">
        <v>836</v>
      </c>
      <c r="E651" s="3" t="s">
        <v>3021</v>
      </c>
      <c r="F651" s="3" t="str">
        <f t="shared" si="2"/>
        <v>1994</v>
      </c>
      <c r="G651" s="3" t="s">
        <v>3022</v>
      </c>
      <c r="H651" s="3" t="s">
        <v>793</v>
      </c>
    </row>
    <row r="652" spans="1:8" ht="14.25" customHeight="1" x14ac:dyDescent="0.35">
      <c r="A652" s="3" t="s">
        <v>3023</v>
      </c>
      <c r="B652" s="3" t="s">
        <v>616</v>
      </c>
      <c r="C652" s="3" t="s">
        <v>3024</v>
      </c>
      <c r="D652" s="3" t="s">
        <v>845</v>
      </c>
      <c r="E652" s="3" t="s">
        <v>3025</v>
      </c>
      <c r="F652" s="3" t="str">
        <f t="shared" si="2"/>
        <v>1994</v>
      </c>
      <c r="G652" s="3" t="s">
        <v>3026</v>
      </c>
      <c r="H652" s="3" t="s">
        <v>778</v>
      </c>
    </row>
    <row r="653" spans="1:8" ht="14.25" customHeight="1" x14ac:dyDescent="0.35">
      <c r="A653" s="3" t="s">
        <v>3027</v>
      </c>
      <c r="B653" s="3" t="s">
        <v>617</v>
      </c>
      <c r="C653" s="3" t="s">
        <v>3028</v>
      </c>
      <c r="D653" s="3" t="s">
        <v>785</v>
      </c>
      <c r="E653" s="3" t="s">
        <v>3029</v>
      </c>
      <c r="F653" s="3" t="str">
        <f t="shared" si="2"/>
        <v>1994</v>
      </c>
      <c r="G653" s="3" t="s">
        <v>3030</v>
      </c>
      <c r="H653" s="3" t="s">
        <v>778</v>
      </c>
    </row>
    <row r="654" spans="1:8" ht="14.25" customHeight="1" x14ac:dyDescent="0.35">
      <c r="A654" s="3" t="s">
        <v>3031</v>
      </c>
      <c r="B654" s="3" t="s">
        <v>618</v>
      </c>
      <c r="C654" s="3" t="s">
        <v>3032</v>
      </c>
      <c r="D654" s="3" t="s">
        <v>790</v>
      </c>
      <c r="E654" s="3" t="s">
        <v>3033</v>
      </c>
      <c r="F654" s="3" t="str">
        <f t="shared" si="2"/>
        <v>1994</v>
      </c>
      <c r="G654" s="3" t="s">
        <v>3034</v>
      </c>
      <c r="H654" s="3" t="s">
        <v>778</v>
      </c>
    </row>
    <row r="655" spans="1:8" ht="14.25" customHeight="1" x14ac:dyDescent="0.35">
      <c r="A655" s="3" t="s">
        <v>3035</v>
      </c>
      <c r="B655" s="3" t="s">
        <v>619</v>
      </c>
      <c r="C655" s="3" t="s">
        <v>3036</v>
      </c>
      <c r="D655" s="3" t="s">
        <v>828</v>
      </c>
      <c r="E655" s="3" t="s">
        <v>3033</v>
      </c>
      <c r="F655" s="3" t="str">
        <f t="shared" si="2"/>
        <v>1994</v>
      </c>
      <c r="G655" s="3" t="s">
        <v>3037</v>
      </c>
      <c r="H655" s="3" t="s">
        <v>778</v>
      </c>
    </row>
    <row r="656" spans="1:8" ht="14.25" customHeight="1" x14ac:dyDescent="0.35">
      <c r="A656" s="3" t="s">
        <v>3038</v>
      </c>
      <c r="B656" s="3" t="s">
        <v>620</v>
      </c>
      <c r="C656" s="3" t="s">
        <v>3039</v>
      </c>
      <c r="D656" s="3" t="s">
        <v>775</v>
      </c>
      <c r="E656" s="3" t="s">
        <v>3040</v>
      </c>
      <c r="F656" s="3" t="str">
        <f t="shared" si="2"/>
        <v>1994</v>
      </c>
      <c r="G656" s="3" t="s">
        <v>3041</v>
      </c>
      <c r="H656" s="3" t="s">
        <v>778</v>
      </c>
    </row>
    <row r="657" spans="1:8" ht="14.25" customHeight="1" x14ac:dyDescent="0.35">
      <c r="A657" s="3" t="s">
        <v>3042</v>
      </c>
      <c r="B657" s="3" t="s">
        <v>621</v>
      </c>
      <c r="C657" s="3" t="s">
        <v>3043</v>
      </c>
      <c r="D657" s="3" t="s">
        <v>819</v>
      </c>
      <c r="E657" s="3" t="s">
        <v>3044</v>
      </c>
      <c r="F657" s="3" t="str">
        <f t="shared" si="2"/>
        <v>1994</v>
      </c>
      <c r="G657" s="3" t="s">
        <v>3045</v>
      </c>
      <c r="H657" s="3" t="s">
        <v>793</v>
      </c>
    </row>
    <row r="658" spans="1:8" ht="14.25" customHeight="1" x14ac:dyDescent="0.35">
      <c r="A658" s="3" t="s">
        <v>3046</v>
      </c>
      <c r="B658" s="3" t="s">
        <v>622</v>
      </c>
      <c r="C658" s="3" t="s">
        <v>3047</v>
      </c>
      <c r="D658" s="3" t="s">
        <v>836</v>
      </c>
      <c r="E658" s="3" t="s">
        <v>3048</v>
      </c>
      <c r="F658" s="3" t="str">
        <f t="shared" si="2"/>
        <v>1994</v>
      </c>
      <c r="G658" s="3" t="s">
        <v>3049</v>
      </c>
      <c r="H658" s="3" t="s">
        <v>793</v>
      </c>
    </row>
    <row r="659" spans="1:8" ht="14.25" customHeight="1" x14ac:dyDescent="0.35">
      <c r="A659" s="3" t="s">
        <v>3050</v>
      </c>
      <c r="B659" s="3" t="s">
        <v>623</v>
      </c>
      <c r="C659" s="3" t="s">
        <v>3051</v>
      </c>
      <c r="D659" s="3" t="s">
        <v>785</v>
      </c>
      <c r="E659" s="3" t="s">
        <v>3052</v>
      </c>
      <c r="F659" s="3" t="str">
        <f t="shared" si="2"/>
        <v>1994</v>
      </c>
      <c r="G659" s="3" t="s">
        <v>3053</v>
      </c>
      <c r="H659" s="3" t="s">
        <v>778</v>
      </c>
    </row>
    <row r="660" spans="1:8" ht="14.25" customHeight="1" x14ac:dyDescent="0.35">
      <c r="A660" s="3" t="s">
        <v>3054</v>
      </c>
      <c r="B660" s="3" t="s">
        <v>624</v>
      </c>
      <c r="C660" s="3" t="s">
        <v>3055</v>
      </c>
      <c r="D660" s="3" t="s">
        <v>785</v>
      </c>
      <c r="E660" s="3" t="s">
        <v>3056</v>
      </c>
      <c r="F660" s="3" t="str">
        <f t="shared" si="2"/>
        <v>1994</v>
      </c>
      <c r="G660" s="3" t="s">
        <v>3057</v>
      </c>
      <c r="H660" s="3" t="s">
        <v>793</v>
      </c>
    </row>
    <row r="661" spans="1:8" ht="14.25" customHeight="1" x14ac:dyDescent="0.35">
      <c r="A661" s="3" t="s">
        <v>3058</v>
      </c>
      <c r="B661" s="3" t="s">
        <v>625</v>
      </c>
      <c r="C661" s="3" t="s">
        <v>3059</v>
      </c>
      <c r="D661" s="3" t="s">
        <v>790</v>
      </c>
      <c r="E661" s="3" t="s">
        <v>3060</v>
      </c>
      <c r="F661" s="3" t="str">
        <f t="shared" si="2"/>
        <v>1994</v>
      </c>
      <c r="G661" s="3" t="s">
        <v>3061</v>
      </c>
      <c r="H661" s="3" t="s">
        <v>1205</v>
      </c>
    </row>
    <row r="662" spans="1:8" ht="14.25" customHeight="1" x14ac:dyDescent="0.35">
      <c r="A662" s="3" t="s">
        <v>3062</v>
      </c>
      <c r="B662" s="3" t="s">
        <v>626</v>
      </c>
      <c r="C662" s="3" t="s">
        <v>3063</v>
      </c>
      <c r="D662" s="3" t="s">
        <v>845</v>
      </c>
      <c r="E662" s="3" t="s">
        <v>3064</v>
      </c>
      <c r="F662" s="3" t="str">
        <f t="shared" si="2"/>
        <v>1994</v>
      </c>
      <c r="G662" s="3" t="s">
        <v>3065</v>
      </c>
      <c r="H662" s="3" t="s">
        <v>1323</v>
      </c>
    </row>
    <row r="663" spans="1:8" ht="14.25" customHeight="1" x14ac:dyDescent="0.35">
      <c r="A663" s="3" t="s">
        <v>3066</v>
      </c>
      <c r="B663" s="3" t="s">
        <v>627</v>
      </c>
      <c r="C663" s="3" t="s">
        <v>3067</v>
      </c>
      <c r="D663" s="3" t="s">
        <v>828</v>
      </c>
      <c r="E663" s="3" t="s">
        <v>3068</v>
      </c>
      <c r="F663" s="3" t="str">
        <f t="shared" si="2"/>
        <v>1994</v>
      </c>
      <c r="G663" s="3" t="s">
        <v>3069</v>
      </c>
      <c r="H663" s="3" t="s">
        <v>778</v>
      </c>
    </row>
    <row r="664" spans="1:8" ht="14.25" customHeight="1" x14ac:dyDescent="0.35">
      <c r="A664" s="3" t="s">
        <v>3070</v>
      </c>
      <c r="B664" s="3" t="s">
        <v>628</v>
      </c>
      <c r="C664" s="3" t="s">
        <v>3071</v>
      </c>
      <c r="D664" s="3" t="s">
        <v>819</v>
      </c>
      <c r="E664" s="3" t="s">
        <v>3072</v>
      </c>
      <c r="F664" s="3" t="str">
        <f t="shared" si="2"/>
        <v>1994</v>
      </c>
      <c r="G664" s="3" t="s">
        <v>3073</v>
      </c>
      <c r="H664" s="3" t="s">
        <v>793</v>
      </c>
    </row>
    <row r="665" spans="1:8" ht="14.25" customHeight="1" x14ac:dyDescent="0.35">
      <c r="A665" s="3" t="s">
        <v>3074</v>
      </c>
      <c r="B665" s="3" t="s">
        <v>629</v>
      </c>
      <c r="C665" s="3" t="s">
        <v>3075</v>
      </c>
      <c r="D665" s="3" t="s">
        <v>775</v>
      </c>
      <c r="E665" s="3" t="s">
        <v>3076</v>
      </c>
      <c r="F665" s="3" t="str">
        <f t="shared" si="2"/>
        <v>1994</v>
      </c>
      <c r="G665" s="3" t="s">
        <v>3077</v>
      </c>
      <c r="H665" s="3" t="s">
        <v>1205</v>
      </c>
    </row>
    <row r="666" spans="1:8" ht="14.25" customHeight="1" x14ac:dyDescent="0.35">
      <c r="A666" s="3" t="s">
        <v>3078</v>
      </c>
      <c r="B666" s="3" t="s">
        <v>630</v>
      </c>
      <c r="C666" s="3" t="s">
        <v>3079</v>
      </c>
      <c r="D666" s="3" t="s">
        <v>899</v>
      </c>
      <c r="E666" s="3" t="s">
        <v>3080</v>
      </c>
      <c r="F666" s="3" t="str">
        <f t="shared" si="2"/>
        <v>1994</v>
      </c>
      <c r="G666" s="3" t="s">
        <v>3081</v>
      </c>
      <c r="H666" s="3" t="s">
        <v>793</v>
      </c>
    </row>
    <row r="667" spans="1:8" ht="14.25" customHeight="1" x14ac:dyDescent="0.35">
      <c r="A667" s="3" t="s">
        <v>3078</v>
      </c>
      <c r="B667" s="3" t="s">
        <v>630</v>
      </c>
      <c r="C667" s="3" t="s">
        <v>3079</v>
      </c>
      <c r="D667" s="3" t="s">
        <v>901</v>
      </c>
      <c r="E667" s="3" t="s">
        <v>3080</v>
      </c>
      <c r="F667" s="3" t="str">
        <f t="shared" si="2"/>
        <v>1994</v>
      </c>
      <c r="G667" s="3" t="s">
        <v>3081</v>
      </c>
      <c r="H667" s="3" t="s">
        <v>793</v>
      </c>
    </row>
    <row r="668" spans="1:8" ht="14.25" customHeight="1" x14ac:dyDescent="0.35">
      <c r="A668" s="3" t="s">
        <v>3082</v>
      </c>
      <c r="B668" s="3" t="s">
        <v>631</v>
      </c>
      <c r="C668" s="3" t="s">
        <v>3083</v>
      </c>
      <c r="D668" s="3" t="s">
        <v>785</v>
      </c>
      <c r="E668" s="3" t="s">
        <v>3084</v>
      </c>
      <c r="F668" s="3" t="str">
        <f t="shared" si="2"/>
        <v>1994</v>
      </c>
      <c r="G668" s="3" t="s">
        <v>3085</v>
      </c>
      <c r="H668" s="3" t="s">
        <v>778</v>
      </c>
    </row>
    <row r="669" spans="1:8" ht="14.25" customHeight="1" x14ac:dyDescent="0.35">
      <c r="A669" s="3" t="s">
        <v>3086</v>
      </c>
      <c r="B669" s="3" t="s">
        <v>632</v>
      </c>
      <c r="C669" s="3" t="s">
        <v>3087</v>
      </c>
      <c r="D669" s="3" t="s">
        <v>845</v>
      </c>
      <c r="E669" s="3" t="s">
        <v>3088</v>
      </c>
      <c r="F669" s="3" t="str">
        <f t="shared" si="2"/>
        <v>1994</v>
      </c>
      <c r="G669" s="3" t="s">
        <v>3089</v>
      </c>
      <c r="H669" s="3" t="s">
        <v>793</v>
      </c>
    </row>
    <row r="670" spans="1:8" ht="14.25" customHeight="1" x14ac:dyDescent="0.35">
      <c r="A670" s="3" t="s">
        <v>3090</v>
      </c>
      <c r="B670" s="3" t="s">
        <v>633</v>
      </c>
      <c r="C670" s="3" t="s">
        <v>3091</v>
      </c>
      <c r="D670" s="3" t="s">
        <v>878</v>
      </c>
      <c r="E670" s="3" t="s">
        <v>3092</v>
      </c>
      <c r="F670" s="3" t="str">
        <f t="shared" si="2"/>
        <v>1994</v>
      </c>
      <c r="G670" s="3" t="s">
        <v>3093</v>
      </c>
      <c r="H670" s="3" t="s">
        <v>793</v>
      </c>
    </row>
    <row r="671" spans="1:8" ht="14.25" customHeight="1" x14ac:dyDescent="0.35">
      <c r="A671" s="3" t="s">
        <v>3094</v>
      </c>
      <c r="B671" s="3" t="s">
        <v>634</v>
      </c>
      <c r="C671" s="3" t="s">
        <v>3095</v>
      </c>
      <c r="D671" s="3" t="s">
        <v>878</v>
      </c>
      <c r="E671" s="3" t="s">
        <v>3096</v>
      </c>
      <c r="F671" s="3" t="str">
        <f t="shared" si="2"/>
        <v>1994</v>
      </c>
      <c r="G671" s="3" t="s">
        <v>3097</v>
      </c>
      <c r="H671" s="3" t="s">
        <v>778</v>
      </c>
    </row>
    <row r="672" spans="1:8" ht="14.25" customHeight="1" x14ac:dyDescent="0.35">
      <c r="A672" s="3" t="s">
        <v>3098</v>
      </c>
      <c r="B672" s="3" t="s">
        <v>635</v>
      </c>
      <c r="C672" s="3" t="s">
        <v>3099</v>
      </c>
      <c r="D672" s="3" t="s">
        <v>781</v>
      </c>
      <c r="E672" s="3" t="s">
        <v>3100</v>
      </c>
      <c r="F672" s="3" t="str">
        <f t="shared" si="2"/>
        <v>1994</v>
      </c>
      <c r="G672" s="3" t="s">
        <v>3101</v>
      </c>
      <c r="H672" s="3" t="s">
        <v>793</v>
      </c>
    </row>
    <row r="673" spans="1:8" ht="14.25" customHeight="1" x14ac:dyDescent="0.35">
      <c r="A673" s="3" t="s">
        <v>3102</v>
      </c>
      <c r="B673" s="3" t="s">
        <v>636</v>
      </c>
      <c r="C673" s="3" t="s">
        <v>3103</v>
      </c>
      <c r="D673" s="3" t="s">
        <v>845</v>
      </c>
      <c r="E673" s="3" t="s">
        <v>3104</v>
      </c>
      <c r="F673" s="3" t="str">
        <f t="shared" si="2"/>
        <v>1994</v>
      </c>
      <c r="G673" s="3" t="s">
        <v>3105</v>
      </c>
      <c r="H673" s="3" t="s">
        <v>778</v>
      </c>
    </row>
    <row r="674" spans="1:8" ht="14.25" customHeight="1" x14ac:dyDescent="0.35">
      <c r="A674" s="3" t="s">
        <v>3106</v>
      </c>
      <c r="B674" s="3" t="s">
        <v>637</v>
      </c>
      <c r="C674" s="3" t="s">
        <v>3107</v>
      </c>
      <c r="D674" s="3" t="s">
        <v>899</v>
      </c>
      <c r="E674" s="3" t="s">
        <v>3108</v>
      </c>
      <c r="F674" s="3" t="str">
        <f t="shared" si="2"/>
        <v>1994</v>
      </c>
      <c r="G674" s="3" t="s">
        <v>3109</v>
      </c>
      <c r="H674" s="3" t="s">
        <v>778</v>
      </c>
    </row>
    <row r="675" spans="1:8" ht="14.25" customHeight="1" x14ac:dyDescent="0.35">
      <c r="A675" s="3" t="s">
        <v>3106</v>
      </c>
      <c r="B675" s="3" t="s">
        <v>637</v>
      </c>
      <c r="C675" s="3" t="s">
        <v>3107</v>
      </c>
      <c r="D675" s="3" t="s">
        <v>901</v>
      </c>
      <c r="E675" s="3" t="s">
        <v>3108</v>
      </c>
      <c r="F675" s="3" t="str">
        <f t="shared" si="2"/>
        <v>1994</v>
      </c>
      <c r="G675" s="3" t="s">
        <v>3109</v>
      </c>
      <c r="H675" s="3" t="s">
        <v>778</v>
      </c>
    </row>
    <row r="676" spans="1:8" ht="14.25" customHeight="1" x14ac:dyDescent="0.35">
      <c r="A676" s="3" t="s">
        <v>3110</v>
      </c>
      <c r="B676" s="3" t="s">
        <v>638</v>
      </c>
      <c r="C676" s="3" t="s">
        <v>3111</v>
      </c>
      <c r="D676" s="3" t="s">
        <v>899</v>
      </c>
      <c r="E676" s="3" t="s">
        <v>3112</v>
      </c>
      <c r="F676" s="3" t="str">
        <f t="shared" si="2"/>
        <v>1994</v>
      </c>
      <c r="G676" s="3" t="s">
        <v>3113</v>
      </c>
      <c r="H676" s="3" t="s">
        <v>793</v>
      </c>
    </row>
    <row r="677" spans="1:8" ht="14.25" customHeight="1" x14ac:dyDescent="0.35">
      <c r="A677" s="3" t="s">
        <v>3114</v>
      </c>
      <c r="B677" s="3" t="s">
        <v>639</v>
      </c>
      <c r="C677" s="3" t="s">
        <v>3115</v>
      </c>
      <c r="D677" s="3" t="s">
        <v>781</v>
      </c>
      <c r="E677" s="3" t="s">
        <v>3112</v>
      </c>
      <c r="F677" s="3" t="str">
        <f t="shared" si="2"/>
        <v>1994</v>
      </c>
      <c r="G677" s="3" t="s">
        <v>3116</v>
      </c>
      <c r="H677" s="3" t="s">
        <v>778</v>
      </c>
    </row>
    <row r="678" spans="1:8" ht="14.25" customHeight="1" x14ac:dyDescent="0.35">
      <c r="A678" s="3" t="s">
        <v>3110</v>
      </c>
      <c r="B678" s="3" t="s">
        <v>638</v>
      </c>
      <c r="C678" s="3" t="s">
        <v>3111</v>
      </c>
      <c r="D678" s="3" t="s">
        <v>901</v>
      </c>
      <c r="E678" s="3" t="s">
        <v>3112</v>
      </c>
      <c r="F678" s="3" t="str">
        <f t="shared" si="2"/>
        <v>1994</v>
      </c>
      <c r="G678" s="3" t="s">
        <v>3113</v>
      </c>
      <c r="H678" s="3" t="s">
        <v>793</v>
      </c>
    </row>
    <row r="679" spans="1:8" ht="14.25" customHeight="1" x14ac:dyDescent="0.35">
      <c r="A679" s="3" t="s">
        <v>3117</v>
      </c>
      <c r="B679" s="3" t="s">
        <v>640</v>
      </c>
      <c r="C679" s="3" t="s">
        <v>3118</v>
      </c>
      <c r="D679" s="3" t="s">
        <v>899</v>
      </c>
      <c r="E679" s="3" t="s">
        <v>3119</v>
      </c>
      <c r="F679" s="3" t="str">
        <f t="shared" si="2"/>
        <v>1994</v>
      </c>
      <c r="G679" s="3" t="s">
        <v>3120</v>
      </c>
      <c r="H679" s="3" t="s">
        <v>793</v>
      </c>
    </row>
    <row r="680" spans="1:8" ht="14.25" customHeight="1" x14ac:dyDescent="0.35">
      <c r="A680" s="3" t="s">
        <v>3117</v>
      </c>
      <c r="B680" s="3" t="s">
        <v>640</v>
      </c>
      <c r="C680" s="3" t="s">
        <v>3118</v>
      </c>
      <c r="D680" s="3" t="s">
        <v>901</v>
      </c>
      <c r="E680" s="3" t="s">
        <v>3119</v>
      </c>
      <c r="F680" s="3" t="str">
        <f t="shared" si="2"/>
        <v>1994</v>
      </c>
      <c r="G680" s="3" t="s">
        <v>3120</v>
      </c>
      <c r="H680" s="3" t="s">
        <v>793</v>
      </c>
    </row>
    <row r="681" spans="1:8" ht="14.25" customHeight="1" x14ac:dyDescent="0.35">
      <c r="A681" s="3" t="s">
        <v>3121</v>
      </c>
      <c r="B681" s="3" t="s">
        <v>641</v>
      </c>
      <c r="C681" s="3" t="s">
        <v>3122</v>
      </c>
      <c r="D681" s="3" t="s">
        <v>775</v>
      </c>
      <c r="E681" s="3" t="s">
        <v>3123</v>
      </c>
      <c r="F681" s="3" t="str">
        <f t="shared" si="2"/>
        <v>1994</v>
      </c>
      <c r="G681" s="3" t="s">
        <v>3124</v>
      </c>
      <c r="H681" s="3" t="s">
        <v>778</v>
      </c>
    </row>
    <row r="682" spans="1:8" ht="14.25" customHeight="1" x14ac:dyDescent="0.35">
      <c r="A682" s="3" t="s">
        <v>3125</v>
      </c>
      <c r="B682" s="3" t="s">
        <v>642</v>
      </c>
      <c r="C682" s="3" t="s">
        <v>3126</v>
      </c>
      <c r="D682" s="3" t="s">
        <v>775</v>
      </c>
      <c r="E682" s="3" t="s">
        <v>3127</v>
      </c>
      <c r="F682" s="3" t="str">
        <f t="shared" si="2"/>
        <v>1994</v>
      </c>
      <c r="G682" s="3" t="s">
        <v>3128</v>
      </c>
      <c r="H682" s="3" t="s">
        <v>778</v>
      </c>
    </row>
    <row r="683" spans="1:8" ht="14.25" customHeight="1" x14ac:dyDescent="0.35">
      <c r="A683" s="3" t="s">
        <v>3129</v>
      </c>
      <c r="B683" s="3" t="s">
        <v>643</v>
      </c>
      <c r="C683" s="3" t="s">
        <v>3130</v>
      </c>
      <c r="D683" s="3" t="s">
        <v>845</v>
      </c>
      <c r="E683" s="3" t="s">
        <v>3131</v>
      </c>
      <c r="F683" s="3" t="str">
        <f t="shared" si="2"/>
        <v>1993</v>
      </c>
      <c r="G683" s="3" t="s">
        <v>3132</v>
      </c>
      <c r="H683" s="3" t="s">
        <v>793</v>
      </c>
    </row>
    <row r="684" spans="1:8" ht="14.25" customHeight="1" x14ac:dyDescent="0.35">
      <c r="A684" s="3" t="s">
        <v>3133</v>
      </c>
      <c r="B684" s="3" t="s">
        <v>644</v>
      </c>
      <c r="C684" s="3" t="s">
        <v>3134</v>
      </c>
      <c r="D684" s="3" t="s">
        <v>785</v>
      </c>
      <c r="E684" s="3" t="s">
        <v>3135</v>
      </c>
      <c r="F684" s="3" t="str">
        <f t="shared" si="2"/>
        <v>1993</v>
      </c>
      <c r="G684" s="3" t="s">
        <v>3136</v>
      </c>
      <c r="H684" s="3" t="s">
        <v>778</v>
      </c>
    </row>
    <row r="685" spans="1:8" ht="14.25" customHeight="1" x14ac:dyDescent="0.35">
      <c r="A685" s="3" t="s">
        <v>3137</v>
      </c>
      <c r="B685" s="3" t="s">
        <v>645</v>
      </c>
      <c r="C685" s="3" t="s">
        <v>3138</v>
      </c>
      <c r="D685" s="3" t="s">
        <v>845</v>
      </c>
      <c r="E685" s="3" t="s">
        <v>3139</v>
      </c>
      <c r="F685" s="3" t="str">
        <f t="shared" si="2"/>
        <v>1993</v>
      </c>
      <c r="G685" s="3" t="s">
        <v>3140</v>
      </c>
      <c r="H685" s="3" t="s">
        <v>793</v>
      </c>
    </row>
    <row r="686" spans="1:8" ht="14.25" customHeight="1" x14ac:dyDescent="0.35">
      <c r="A686" s="3" t="s">
        <v>3141</v>
      </c>
      <c r="B686" s="3" t="s">
        <v>646</v>
      </c>
      <c r="C686" s="3" t="s">
        <v>3142</v>
      </c>
      <c r="D686" s="3" t="s">
        <v>775</v>
      </c>
      <c r="E686" s="3" t="s">
        <v>3143</v>
      </c>
      <c r="F686" s="3" t="str">
        <f t="shared" si="2"/>
        <v>1993</v>
      </c>
      <c r="G686" s="3" t="s">
        <v>3144</v>
      </c>
      <c r="H686" s="3" t="s">
        <v>778</v>
      </c>
    </row>
    <row r="687" spans="1:8" ht="14.25" customHeight="1" x14ac:dyDescent="0.35">
      <c r="A687" s="3" t="s">
        <v>3145</v>
      </c>
      <c r="B687" s="3" t="s">
        <v>647</v>
      </c>
      <c r="C687" s="3" t="s">
        <v>3146</v>
      </c>
      <c r="D687" s="3" t="s">
        <v>775</v>
      </c>
      <c r="E687" s="3" t="s">
        <v>3147</v>
      </c>
      <c r="F687" s="3" t="str">
        <f t="shared" si="2"/>
        <v>1993</v>
      </c>
      <c r="G687" s="3" t="s">
        <v>3148</v>
      </c>
      <c r="H687" s="3" t="s">
        <v>793</v>
      </c>
    </row>
    <row r="688" spans="1:8" ht="14.25" customHeight="1" x14ac:dyDescent="0.35">
      <c r="A688" s="3" t="s">
        <v>3149</v>
      </c>
      <c r="B688" s="3" t="s">
        <v>648</v>
      </c>
      <c r="C688" s="3" t="s">
        <v>3150</v>
      </c>
      <c r="D688" s="3" t="s">
        <v>899</v>
      </c>
      <c r="E688" s="3" t="s">
        <v>3151</v>
      </c>
      <c r="F688" s="3" t="str">
        <f t="shared" si="2"/>
        <v>1993</v>
      </c>
      <c r="G688" s="3" t="s">
        <v>3152</v>
      </c>
      <c r="H688" s="3" t="s">
        <v>793</v>
      </c>
    </row>
    <row r="689" spans="1:8" ht="14.25" customHeight="1" x14ac:dyDescent="0.35">
      <c r="A689" s="3" t="s">
        <v>3149</v>
      </c>
      <c r="B689" s="3" t="s">
        <v>648</v>
      </c>
      <c r="C689" s="3" t="s">
        <v>3150</v>
      </c>
      <c r="D689" s="3" t="s">
        <v>901</v>
      </c>
      <c r="E689" s="3" t="s">
        <v>3151</v>
      </c>
      <c r="F689" s="3" t="str">
        <f t="shared" si="2"/>
        <v>1993</v>
      </c>
      <c r="G689" s="3" t="s">
        <v>3152</v>
      </c>
      <c r="H689" s="3" t="s">
        <v>793</v>
      </c>
    </row>
    <row r="690" spans="1:8" ht="14.25" customHeight="1" x14ac:dyDescent="0.35">
      <c r="A690" s="3" t="s">
        <v>3153</v>
      </c>
      <c r="B690" s="3" t="s">
        <v>649</v>
      </c>
      <c r="C690" s="3" t="s">
        <v>3154</v>
      </c>
      <c r="D690" s="3" t="s">
        <v>828</v>
      </c>
      <c r="E690" s="3" t="s">
        <v>3155</v>
      </c>
      <c r="F690" s="3" t="str">
        <f t="shared" si="2"/>
        <v>1993</v>
      </c>
      <c r="G690" s="3" t="s">
        <v>3156</v>
      </c>
      <c r="H690" s="3" t="s">
        <v>793</v>
      </c>
    </row>
    <row r="691" spans="1:8" ht="14.25" customHeight="1" x14ac:dyDescent="0.35">
      <c r="A691" s="3" t="s">
        <v>3157</v>
      </c>
      <c r="B691" s="3" t="s">
        <v>650</v>
      </c>
      <c r="C691" s="3" t="s">
        <v>3158</v>
      </c>
      <c r="D691" s="3" t="s">
        <v>845</v>
      </c>
      <c r="E691" s="3" t="s">
        <v>3159</v>
      </c>
      <c r="F691" s="3" t="str">
        <f t="shared" si="2"/>
        <v>1993</v>
      </c>
      <c r="G691" s="3" t="s">
        <v>3160</v>
      </c>
      <c r="H691" s="3" t="s">
        <v>793</v>
      </c>
    </row>
    <row r="692" spans="1:8" ht="14.25" customHeight="1" x14ac:dyDescent="0.35">
      <c r="A692" s="3" t="s">
        <v>3161</v>
      </c>
      <c r="B692" s="3" t="s">
        <v>651</v>
      </c>
      <c r="C692" s="3" t="s">
        <v>3162</v>
      </c>
      <c r="D692" s="3" t="s">
        <v>828</v>
      </c>
      <c r="E692" s="3" t="s">
        <v>3163</v>
      </c>
      <c r="F692" s="3" t="str">
        <f t="shared" si="2"/>
        <v>1993</v>
      </c>
      <c r="G692" s="3" t="s">
        <v>3164</v>
      </c>
      <c r="H692" s="3" t="s">
        <v>778</v>
      </c>
    </row>
    <row r="693" spans="1:8" ht="14.25" customHeight="1" x14ac:dyDescent="0.35">
      <c r="A693" s="3" t="s">
        <v>3165</v>
      </c>
      <c r="B693" s="3" t="s">
        <v>652</v>
      </c>
      <c r="C693" s="3" t="s">
        <v>3166</v>
      </c>
      <c r="D693" s="3" t="s">
        <v>828</v>
      </c>
      <c r="E693" s="3" t="s">
        <v>3167</v>
      </c>
      <c r="F693" s="3" t="str">
        <f t="shared" si="2"/>
        <v>1993</v>
      </c>
      <c r="G693" s="3" t="s">
        <v>3168</v>
      </c>
      <c r="H693" s="3" t="s">
        <v>778</v>
      </c>
    </row>
    <row r="694" spans="1:8" ht="14.25" customHeight="1" x14ac:dyDescent="0.35">
      <c r="A694" s="3" t="s">
        <v>3169</v>
      </c>
      <c r="B694" s="3" t="s">
        <v>653</v>
      </c>
      <c r="C694" s="3" t="s">
        <v>3170</v>
      </c>
      <c r="D694" s="3" t="s">
        <v>775</v>
      </c>
      <c r="E694" s="3" t="s">
        <v>3171</v>
      </c>
      <c r="F694" s="3" t="str">
        <f t="shared" si="2"/>
        <v>1993</v>
      </c>
      <c r="G694" s="3" t="s">
        <v>3172</v>
      </c>
      <c r="H694" s="3" t="s">
        <v>793</v>
      </c>
    </row>
    <row r="695" spans="1:8" ht="14.25" customHeight="1" x14ac:dyDescent="0.35">
      <c r="A695" s="3" t="s">
        <v>3173</v>
      </c>
      <c r="B695" s="3" t="s">
        <v>654</v>
      </c>
      <c r="C695" s="3" t="s">
        <v>3174</v>
      </c>
      <c r="D695" s="3" t="s">
        <v>785</v>
      </c>
      <c r="E695" s="3" t="s">
        <v>3175</v>
      </c>
      <c r="F695" s="3" t="str">
        <f t="shared" si="2"/>
        <v>1993</v>
      </c>
      <c r="G695" s="3" t="s">
        <v>3176</v>
      </c>
      <c r="H695" s="3" t="s">
        <v>793</v>
      </c>
    </row>
    <row r="696" spans="1:8" ht="14.25" customHeight="1" x14ac:dyDescent="0.35">
      <c r="A696" s="3" t="s">
        <v>3177</v>
      </c>
      <c r="B696" s="3" t="s">
        <v>655</v>
      </c>
      <c r="C696" s="3" t="s">
        <v>3178</v>
      </c>
      <c r="D696" s="3" t="s">
        <v>828</v>
      </c>
      <c r="E696" s="3" t="s">
        <v>3179</v>
      </c>
      <c r="F696" s="3" t="str">
        <f t="shared" si="2"/>
        <v>1992</v>
      </c>
      <c r="G696" s="3" t="s">
        <v>3045</v>
      </c>
      <c r="H696" s="3" t="s">
        <v>778</v>
      </c>
    </row>
    <row r="697" spans="1:8" ht="14.25" customHeight="1" x14ac:dyDescent="0.35">
      <c r="A697" s="3" t="s">
        <v>3180</v>
      </c>
      <c r="B697" s="3" t="s">
        <v>656</v>
      </c>
      <c r="C697" s="3" t="s">
        <v>3181</v>
      </c>
      <c r="D697" s="3" t="s">
        <v>828</v>
      </c>
      <c r="E697" s="3" t="s">
        <v>3182</v>
      </c>
      <c r="F697" s="3" t="str">
        <f t="shared" si="2"/>
        <v>1992</v>
      </c>
      <c r="G697" s="3" t="s">
        <v>3183</v>
      </c>
      <c r="H697" s="3" t="s">
        <v>793</v>
      </c>
    </row>
    <row r="698" spans="1:8" ht="14.25" customHeight="1" x14ac:dyDescent="0.35">
      <c r="A698" s="3" t="s">
        <v>3184</v>
      </c>
      <c r="B698" s="3" t="s">
        <v>657</v>
      </c>
      <c r="C698" s="3" t="s">
        <v>3185</v>
      </c>
      <c r="D698" s="3" t="s">
        <v>899</v>
      </c>
      <c r="E698" s="3" t="s">
        <v>3186</v>
      </c>
      <c r="F698" s="3" t="str">
        <f t="shared" si="2"/>
        <v>1992</v>
      </c>
      <c r="G698" s="3" t="s">
        <v>3187</v>
      </c>
      <c r="H698" s="3" t="s">
        <v>778</v>
      </c>
    </row>
    <row r="699" spans="1:8" ht="14.25" customHeight="1" x14ac:dyDescent="0.35">
      <c r="A699" s="3" t="s">
        <v>3184</v>
      </c>
      <c r="B699" s="3" t="s">
        <v>657</v>
      </c>
      <c r="C699" s="3" t="s">
        <v>3185</v>
      </c>
      <c r="D699" s="3" t="s">
        <v>901</v>
      </c>
      <c r="E699" s="3" t="s">
        <v>3186</v>
      </c>
      <c r="F699" s="3" t="str">
        <f t="shared" si="2"/>
        <v>1992</v>
      </c>
      <c r="G699" s="3" t="s">
        <v>3187</v>
      </c>
      <c r="H699" s="3" t="s">
        <v>778</v>
      </c>
    </row>
    <row r="700" spans="1:8" ht="14.25" customHeight="1" x14ac:dyDescent="0.35">
      <c r="A700" s="3" t="s">
        <v>3188</v>
      </c>
      <c r="B700" s="3" t="s">
        <v>658</v>
      </c>
      <c r="C700" s="3" t="s">
        <v>3189</v>
      </c>
      <c r="D700" s="3" t="s">
        <v>775</v>
      </c>
      <c r="E700" s="3" t="s">
        <v>3190</v>
      </c>
      <c r="F700" s="3" t="str">
        <f t="shared" si="2"/>
        <v>1992</v>
      </c>
      <c r="G700" s="3" t="s">
        <v>3191</v>
      </c>
      <c r="H700" s="3" t="s">
        <v>793</v>
      </c>
    </row>
    <row r="701" spans="1:8" ht="14.25" customHeight="1" x14ac:dyDescent="0.35">
      <c r="A701" s="3" t="s">
        <v>3192</v>
      </c>
      <c r="B701" s="3" t="s">
        <v>659</v>
      </c>
      <c r="C701" s="3" t="s">
        <v>3193</v>
      </c>
      <c r="D701" s="3" t="s">
        <v>899</v>
      </c>
      <c r="E701" s="3" t="s">
        <v>3194</v>
      </c>
      <c r="F701" s="3" t="str">
        <f t="shared" si="2"/>
        <v>1992</v>
      </c>
      <c r="G701" s="3" t="s">
        <v>3195</v>
      </c>
      <c r="H701" s="3" t="s">
        <v>793</v>
      </c>
    </row>
    <row r="702" spans="1:8" ht="14.25" customHeight="1" x14ac:dyDescent="0.35">
      <c r="A702" s="3" t="s">
        <v>3192</v>
      </c>
      <c r="B702" s="3" t="s">
        <v>659</v>
      </c>
      <c r="C702" s="3" t="s">
        <v>3193</v>
      </c>
      <c r="D702" s="3" t="s">
        <v>901</v>
      </c>
      <c r="E702" s="3" t="s">
        <v>3194</v>
      </c>
      <c r="F702" s="3" t="str">
        <f t="shared" si="2"/>
        <v>1992</v>
      </c>
      <c r="G702" s="3" t="s">
        <v>3195</v>
      </c>
      <c r="H702" s="3" t="s">
        <v>793</v>
      </c>
    </row>
    <row r="703" spans="1:8" ht="14.25" customHeight="1" x14ac:dyDescent="0.35">
      <c r="A703" s="3" t="s">
        <v>3196</v>
      </c>
      <c r="B703" s="3" t="s">
        <v>660</v>
      </c>
      <c r="C703" s="3" t="s">
        <v>3197</v>
      </c>
      <c r="D703" s="3" t="s">
        <v>845</v>
      </c>
      <c r="E703" s="3" t="s">
        <v>3198</v>
      </c>
      <c r="F703" s="3" t="str">
        <f t="shared" si="2"/>
        <v>1992</v>
      </c>
      <c r="G703" s="3" t="s">
        <v>3199</v>
      </c>
      <c r="H703" s="3" t="s">
        <v>778</v>
      </c>
    </row>
    <row r="704" spans="1:8" ht="14.25" customHeight="1" x14ac:dyDescent="0.35">
      <c r="A704" s="3" t="s">
        <v>3200</v>
      </c>
      <c r="B704" s="3" t="s">
        <v>661</v>
      </c>
      <c r="C704" s="3" t="s">
        <v>3201</v>
      </c>
      <c r="D704" s="3" t="s">
        <v>828</v>
      </c>
      <c r="E704" s="3" t="s">
        <v>3202</v>
      </c>
      <c r="F704" s="3" t="str">
        <f t="shared" si="2"/>
        <v>1992</v>
      </c>
      <c r="G704" s="3" t="s">
        <v>3203</v>
      </c>
      <c r="H704" s="3" t="s">
        <v>778</v>
      </c>
    </row>
    <row r="705" spans="1:8" ht="14.25" customHeight="1" x14ac:dyDescent="0.35">
      <c r="A705" s="3" t="s">
        <v>3204</v>
      </c>
      <c r="B705" s="3" t="s">
        <v>662</v>
      </c>
      <c r="C705" s="3" t="s">
        <v>3205</v>
      </c>
      <c r="D705" s="3" t="s">
        <v>785</v>
      </c>
      <c r="E705" s="3" t="s">
        <v>3206</v>
      </c>
      <c r="F705" s="3" t="str">
        <f t="shared" si="2"/>
        <v>1992</v>
      </c>
      <c r="G705" s="3" t="s">
        <v>3207</v>
      </c>
      <c r="H705" s="3" t="s">
        <v>778</v>
      </c>
    </row>
    <row r="706" spans="1:8" ht="14.25" customHeight="1" x14ac:dyDescent="0.35">
      <c r="A706" s="3" t="s">
        <v>3208</v>
      </c>
      <c r="B706" s="3" t="s">
        <v>663</v>
      </c>
      <c r="C706" s="3" t="s">
        <v>3209</v>
      </c>
      <c r="D706" s="3" t="s">
        <v>785</v>
      </c>
      <c r="E706" s="3" t="s">
        <v>3210</v>
      </c>
      <c r="F706" s="3" t="str">
        <f t="shared" si="2"/>
        <v>1992</v>
      </c>
      <c r="G706" s="3" t="s">
        <v>3211</v>
      </c>
      <c r="H706" s="3" t="s">
        <v>793</v>
      </c>
    </row>
    <row r="707" spans="1:8" ht="14.25" customHeight="1" x14ac:dyDescent="0.35">
      <c r="A707" s="3" t="s">
        <v>3212</v>
      </c>
      <c r="B707" s="3" t="s">
        <v>664</v>
      </c>
      <c r="C707" s="3" t="s">
        <v>3213</v>
      </c>
      <c r="D707" s="3" t="s">
        <v>775</v>
      </c>
      <c r="E707" s="3" t="s">
        <v>3214</v>
      </c>
      <c r="F707" s="3" t="str">
        <f t="shared" si="2"/>
        <v>1992</v>
      </c>
      <c r="G707" s="3" t="s">
        <v>3215</v>
      </c>
      <c r="H707" s="3" t="s">
        <v>793</v>
      </c>
    </row>
    <row r="708" spans="1:8" ht="14.25" customHeight="1" x14ac:dyDescent="0.35">
      <c r="A708" s="3" t="s">
        <v>3216</v>
      </c>
      <c r="B708" s="3" t="s">
        <v>665</v>
      </c>
      <c r="C708" s="3" t="s">
        <v>3217</v>
      </c>
      <c r="D708" s="3" t="s">
        <v>828</v>
      </c>
      <c r="E708" s="3" t="s">
        <v>3218</v>
      </c>
      <c r="F708" s="3" t="str">
        <f t="shared" si="2"/>
        <v>1991</v>
      </c>
      <c r="G708" s="3" t="s">
        <v>3219</v>
      </c>
      <c r="H708" s="3" t="s">
        <v>778</v>
      </c>
    </row>
    <row r="709" spans="1:8" ht="14.25" customHeight="1" x14ac:dyDescent="0.35">
      <c r="A709" s="3" t="s">
        <v>3220</v>
      </c>
      <c r="B709" s="3" t="s">
        <v>666</v>
      </c>
      <c r="C709" s="3" t="s">
        <v>3221</v>
      </c>
      <c r="D709" s="3" t="s">
        <v>836</v>
      </c>
      <c r="E709" s="3" t="s">
        <v>3222</v>
      </c>
      <c r="F709" s="3" t="str">
        <f t="shared" si="2"/>
        <v>1991</v>
      </c>
      <c r="G709" s="3" t="s">
        <v>1096</v>
      </c>
      <c r="H709" s="3" t="s">
        <v>793</v>
      </c>
    </row>
    <row r="710" spans="1:8" ht="14.25" customHeight="1" x14ac:dyDescent="0.35">
      <c r="A710" s="3" t="s">
        <v>3223</v>
      </c>
      <c r="B710" s="3" t="s">
        <v>667</v>
      </c>
      <c r="C710" s="3" t="s">
        <v>3224</v>
      </c>
      <c r="D710" s="3" t="s">
        <v>899</v>
      </c>
      <c r="E710" s="3" t="s">
        <v>3225</v>
      </c>
      <c r="F710" s="3" t="str">
        <f t="shared" si="2"/>
        <v>1991</v>
      </c>
      <c r="G710" s="3" t="s">
        <v>3226</v>
      </c>
      <c r="H710" s="3" t="s">
        <v>793</v>
      </c>
    </row>
    <row r="711" spans="1:8" ht="14.25" customHeight="1" x14ac:dyDescent="0.35">
      <c r="A711" s="3" t="s">
        <v>3223</v>
      </c>
      <c r="B711" s="3" t="s">
        <v>667</v>
      </c>
      <c r="C711" s="3" t="s">
        <v>3224</v>
      </c>
      <c r="D711" s="3" t="s">
        <v>901</v>
      </c>
      <c r="E711" s="3" t="s">
        <v>3225</v>
      </c>
      <c r="F711" s="3" t="str">
        <f t="shared" si="2"/>
        <v>1991</v>
      </c>
      <c r="G711" s="3" t="s">
        <v>3226</v>
      </c>
      <c r="H711" s="3" t="s">
        <v>793</v>
      </c>
    </row>
    <row r="712" spans="1:8" ht="14.25" customHeight="1" x14ac:dyDescent="0.35">
      <c r="A712" s="3" t="s">
        <v>3227</v>
      </c>
      <c r="B712" s="3" t="s">
        <v>668</v>
      </c>
      <c r="C712" s="3" t="s">
        <v>3228</v>
      </c>
      <c r="D712" s="3" t="s">
        <v>775</v>
      </c>
      <c r="E712" s="3" t="s">
        <v>3229</v>
      </c>
      <c r="F712" s="3" t="str">
        <f t="shared" si="2"/>
        <v>1991</v>
      </c>
      <c r="G712" s="3" t="s">
        <v>3230</v>
      </c>
      <c r="H712" s="3" t="s">
        <v>778</v>
      </c>
    </row>
    <row r="713" spans="1:8" ht="14.25" customHeight="1" x14ac:dyDescent="0.35">
      <c r="A713" s="3" t="s">
        <v>3231</v>
      </c>
      <c r="B713" s="3" t="s">
        <v>669</v>
      </c>
      <c r="C713" s="3" t="s">
        <v>3232</v>
      </c>
      <c r="D713" s="3" t="s">
        <v>845</v>
      </c>
      <c r="E713" s="3" t="s">
        <v>3233</v>
      </c>
      <c r="F713" s="3" t="str">
        <f t="shared" si="2"/>
        <v>1991</v>
      </c>
      <c r="G713" s="3" t="s">
        <v>3234</v>
      </c>
      <c r="H713" s="3" t="s">
        <v>793</v>
      </c>
    </row>
    <row r="714" spans="1:8" ht="14.25" customHeight="1" x14ac:dyDescent="0.35">
      <c r="A714" s="3" t="s">
        <v>3235</v>
      </c>
      <c r="B714" s="3" t="s">
        <v>670</v>
      </c>
      <c r="C714" s="3" t="s">
        <v>3236</v>
      </c>
      <c r="D714" s="3" t="s">
        <v>775</v>
      </c>
      <c r="E714" s="3" t="s">
        <v>3237</v>
      </c>
      <c r="F714" s="3" t="str">
        <f t="shared" si="2"/>
        <v>1991</v>
      </c>
      <c r="G714" s="3" t="s">
        <v>3238</v>
      </c>
      <c r="H714" s="3" t="s">
        <v>778</v>
      </c>
    </row>
    <row r="715" spans="1:8" ht="14.25" customHeight="1" x14ac:dyDescent="0.35">
      <c r="A715" s="3" t="s">
        <v>3239</v>
      </c>
      <c r="B715" s="3" t="s">
        <v>671</v>
      </c>
      <c r="C715" s="3" t="s">
        <v>3240</v>
      </c>
      <c r="D715" s="3" t="s">
        <v>828</v>
      </c>
      <c r="E715" s="3" t="s">
        <v>3241</v>
      </c>
      <c r="F715" s="3" t="str">
        <f t="shared" si="2"/>
        <v>1991</v>
      </c>
      <c r="G715" s="3" t="s">
        <v>3242</v>
      </c>
      <c r="H715" s="3" t="s">
        <v>778</v>
      </c>
    </row>
    <row r="716" spans="1:8" ht="14.25" customHeight="1" x14ac:dyDescent="0.35">
      <c r="A716" s="3" t="s">
        <v>3243</v>
      </c>
      <c r="B716" s="3" t="s">
        <v>672</v>
      </c>
      <c r="C716" s="3" t="s">
        <v>3244</v>
      </c>
      <c r="D716" s="3" t="s">
        <v>785</v>
      </c>
      <c r="E716" s="3" t="s">
        <v>3245</v>
      </c>
      <c r="F716" s="3" t="str">
        <f t="shared" si="2"/>
        <v>1991</v>
      </c>
      <c r="G716" s="3" t="s">
        <v>3246</v>
      </c>
      <c r="H716" s="3" t="s">
        <v>793</v>
      </c>
    </row>
    <row r="717" spans="1:8" ht="14.25" customHeight="1" x14ac:dyDescent="0.35">
      <c r="A717" s="3" t="s">
        <v>3247</v>
      </c>
      <c r="B717" s="3" t="s">
        <v>673</v>
      </c>
      <c r="C717" s="3" t="s">
        <v>3248</v>
      </c>
      <c r="D717" s="3" t="s">
        <v>781</v>
      </c>
      <c r="E717" s="3" t="s">
        <v>3249</v>
      </c>
      <c r="F717" s="3" t="str">
        <f t="shared" si="2"/>
        <v>1991</v>
      </c>
      <c r="G717" s="3" t="s">
        <v>3250</v>
      </c>
      <c r="H717" s="3" t="s">
        <v>778</v>
      </c>
    </row>
    <row r="718" spans="1:8" ht="14.25" customHeight="1" x14ac:dyDescent="0.35">
      <c r="A718" s="3" t="s">
        <v>3251</v>
      </c>
      <c r="B718" s="3" t="s">
        <v>674</v>
      </c>
      <c r="C718" s="3" t="s">
        <v>3252</v>
      </c>
      <c r="D718" s="3" t="s">
        <v>828</v>
      </c>
      <c r="E718" s="3" t="s">
        <v>3253</v>
      </c>
      <c r="F718" s="3" t="str">
        <f t="shared" si="2"/>
        <v>1991</v>
      </c>
      <c r="G718" s="3" t="s">
        <v>3254</v>
      </c>
      <c r="H718" s="3" t="s">
        <v>1205</v>
      </c>
    </row>
    <row r="719" spans="1:8" ht="14.25" customHeight="1" x14ac:dyDescent="0.35">
      <c r="A719" s="3" t="s">
        <v>3255</v>
      </c>
      <c r="B719" s="3" t="s">
        <v>675</v>
      </c>
      <c r="C719" s="3" t="s">
        <v>3256</v>
      </c>
      <c r="D719" s="3" t="s">
        <v>819</v>
      </c>
      <c r="E719" s="3" t="s">
        <v>3257</v>
      </c>
      <c r="F719" s="3" t="str">
        <f t="shared" si="2"/>
        <v>1991</v>
      </c>
      <c r="G719" s="3" t="s">
        <v>3258</v>
      </c>
      <c r="H719" s="3" t="s">
        <v>793</v>
      </c>
    </row>
    <row r="720" spans="1:8" ht="14.25" customHeight="1" x14ac:dyDescent="0.35">
      <c r="A720" s="3" t="s">
        <v>3259</v>
      </c>
      <c r="B720" s="3" t="s">
        <v>676</v>
      </c>
      <c r="C720" s="3" t="s">
        <v>3260</v>
      </c>
      <c r="D720" s="3" t="s">
        <v>775</v>
      </c>
      <c r="E720" s="3" t="s">
        <v>3261</v>
      </c>
      <c r="F720" s="3" t="str">
        <f t="shared" si="2"/>
        <v>1990</v>
      </c>
      <c r="G720" s="3" t="s">
        <v>3262</v>
      </c>
      <c r="H720" s="3" t="s">
        <v>778</v>
      </c>
    </row>
    <row r="721" spans="1:8" ht="14.25" customHeight="1" x14ac:dyDescent="0.35">
      <c r="A721" s="3" t="s">
        <v>3263</v>
      </c>
      <c r="B721" s="3" t="s">
        <v>677</v>
      </c>
      <c r="C721" s="3" t="s">
        <v>3264</v>
      </c>
      <c r="D721" s="3" t="s">
        <v>785</v>
      </c>
      <c r="E721" s="3" t="s">
        <v>3265</v>
      </c>
      <c r="F721" s="3" t="str">
        <f t="shared" si="2"/>
        <v>1990</v>
      </c>
      <c r="G721" s="3" t="s">
        <v>3266</v>
      </c>
      <c r="H721" s="3" t="s">
        <v>793</v>
      </c>
    </row>
    <row r="722" spans="1:8" ht="14.25" customHeight="1" x14ac:dyDescent="0.35">
      <c r="A722" s="3" t="s">
        <v>3267</v>
      </c>
      <c r="B722" s="3" t="s">
        <v>678</v>
      </c>
      <c r="C722" s="3" t="s">
        <v>3268</v>
      </c>
      <c r="D722" s="3" t="s">
        <v>845</v>
      </c>
      <c r="E722" s="3" t="s">
        <v>3265</v>
      </c>
      <c r="F722" s="3" t="str">
        <f t="shared" si="2"/>
        <v>1990</v>
      </c>
      <c r="G722" s="3" t="s">
        <v>3269</v>
      </c>
      <c r="H722" s="3" t="s">
        <v>793</v>
      </c>
    </row>
    <row r="723" spans="1:8" ht="14.25" customHeight="1" x14ac:dyDescent="0.35">
      <c r="A723" s="3" t="s">
        <v>3270</v>
      </c>
      <c r="B723" s="3" t="s">
        <v>679</v>
      </c>
      <c r="C723" s="3" t="s">
        <v>3271</v>
      </c>
      <c r="D723" s="3" t="s">
        <v>775</v>
      </c>
      <c r="E723" s="3" t="s">
        <v>3272</v>
      </c>
      <c r="F723" s="3" t="str">
        <f t="shared" si="2"/>
        <v>1990</v>
      </c>
      <c r="G723" s="3" t="s">
        <v>3273</v>
      </c>
      <c r="H723" s="3" t="s">
        <v>793</v>
      </c>
    </row>
    <row r="724" spans="1:8" ht="14.25" customHeight="1" x14ac:dyDescent="0.35">
      <c r="A724" s="3" t="s">
        <v>3274</v>
      </c>
      <c r="B724" s="3" t="s">
        <v>680</v>
      </c>
      <c r="C724" s="3" t="s">
        <v>3275</v>
      </c>
      <c r="D724" s="3" t="s">
        <v>845</v>
      </c>
      <c r="E724" s="3" t="s">
        <v>3276</v>
      </c>
      <c r="F724" s="3" t="str">
        <f t="shared" si="2"/>
        <v>1990</v>
      </c>
      <c r="G724" s="3" t="s">
        <v>3277</v>
      </c>
      <c r="H724" s="3" t="s">
        <v>793</v>
      </c>
    </row>
    <row r="725" spans="1:8" ht="14.25" customHeight="1" x14ac:dyDescent="0.35">
      <c r="A725" s="3" t="s">
        <v>3278</v>
      </c>
      <c r="B725" s="3" t="s">
        <v>681</v>
      </c>
      <c r="C725" s="3" t="s">
        <v>3279</v>
      </c>
      <c r="D725" s="3" t="s">
        <v>828</v>
      </c>
      <c r="E725" s="3" t="s">
        <v>3280</v>
      </c>
      <c r="F725" s="3" t="str">
        <f t="shared" si="2"/>
        <v>1990</v>
      </c>
      <c r="G725" s="3" t="s">
        <v>3281</v>
      </c>
      <c r="H725" s="3" t="s">
        <v>793</v>
      </c>
    </row>
    <row r="726" spans="1:8" ht="14.25" customHeight="1" x14ac:dyDescent="0.35">
      <c r="A726" s="3" t="s">
        <v>3282</v>
      </c>
      <c r="B726" s="3" t="s">
        <v>682</v>
      </c>
      <c r="C726" s="3" t="s">
        <v>3283</v>
      </c>
      <c r="D726" s="3" t="s">
        <v>785</v>
      </c>
      <c r="E726" s="3" t="s">
        <v>3284</v>
      </c>
      <c r="F726" s="3" t="str">
        <f t="shared" si="2"/>
        <v>1990</v>
      </c>
      <c r="G726" s="3" t="s">
        <v>3285</v>
      </c>
      <c r="H726" s="3" t="s">
        <v>793</v>
      </c>
    </row>
    <row r="727" spans="1:8" ht="14.25" customHeight="1" x14ac:dyDescent="0.35">
      <c r="A727" s="3" t="s">
        <v>3286</v>
      </c>
      <c r="B727" s="3" t="s">
        <v>683</v>
      </c>
      <c r="C727" s="3" t="s">
        <v>3287</v>
      </c>
      <c r="D727" s="3" t="s">
        <v>845</v>
      </c>
      <c r="E727" s="3" t="s">
        <v>3288</v>
      </c>
      <c r="F727" s="3" t="str">
        <f t="shared" si="2"/>
        <v>1990</v>
      </c>
      <c r="G727" s="3" t="s">
        <v>3289</v>
      </c>
      <c r="H727" s="3" t="s">
        <v>778</v>
      </c>
    </row>
    <row r="728" spans="1:8" ht="14.25" customHeight="1" x14ac:dyDescent="0.35">
      <c r="A728" s="3" t="s">
        <v>3290</v>
      </c>
      <c r="B728" s="3" t="s">
        <v>684</v>
      </c>
      <c r="C728" s="3" t="s">
        <v>3291</v>
      </c>
      <c r="D728" s="3" t="s">
        <v>775</v>
      </c>
      <c r="E728" s="3" t="s">
        <v>3292</v>
      </c>
      <c r="F728" s="3" t="str">
        <f t="shared" si="2"/>
        <v>1990</v>
      </c>
      <c r="G728" s="3" t="s">
        <v>3293</v>
      </c>
      <c r="H728" s="3" t="s">
        <v>778</v>
      </c>
    </row>
    <row r="729" spans="1:8" ht="14.25" customHeight="1" x14ac:dyDescent="0.35">
      <c r="A729" s="3" t="s">
        <v>3294</v>
      </c>
      <c r="B729" s="3" t="s">
        <v>685</v>
      </c>
      <c r="C729" s="3" t="s">
        <v>3295</v>
      </c>
      <c r="D729" s="3" t="s">
        <v>836</v>
      </c>
      <c r="E729" s="3" t="s">
        <v>3296</v>
      </c>
      <c r="F729" s="3" t="str">
        <f t="shared" si="2"/>
        <v>1990</v>
      </c>
      <c r="G729" s="3" t="s">
        <v>3297</v>
      </c>
      <c r="H729" s="3" t="s">
        <v>778</v>
      </c>
    </row>
    <row r="730" spans="1:8" ht="14.25" customHeight="1" x14ac:dyDescent="0.35">
      <c r="A730" s="3" t="s">
        <v>3298</v>
      </c>
      <c r="B730" s="3" t="s">
        <v>686</v>
      </c>
      <c r="C730" s="3" t="s">
        <v>3299</v>
      </c>
      <c r="D730" s="3" t="s">
        <v>785</v>
      </c>
      <c r="E730" s="3" t="s">
        <v>3296</v>
      </c>
      <c r="F730" s="3" t="str">
        <f t="shared" si="2"/>
        <v>1990</v>
      </c>
      <c r="G730" s="3" t="s">
        <v>3300</v>
      </c>
      <c r="H730" s="3" t="s">
        <v>793</v>
      </c>
    </row>
    <row r="731" spans="1:8" ht="14.25" customHeight="1" x14ac:dyDescent="0.35">
      <c r="A731" s="3" t="s">
        <v>3301</v>
      </c>
      <c r="B731" s="3" t="s">
        <v>687</v>
      </c>
      <c r="C731" s="3" t="s">
        <v>3302</v>
      </c>
      <c r="D731" s="3" t="s">
        <v>845</v>
      </c>
      <c r="E731" s="3" t="s">
        <v>3303</v>
      </c>
      <c r="F731" s="3" t="str">
        <f t="shared" si="2"/>
        <v>1990</v>
      </c>
      <c r="G731" s="3" t="s">
        <v>3304</v>
      </c>
      <c r="H731" s="3" t="s">
        <v>793</v>
      </c>
    </row>
    <row r="732" spans="1:8" ht="14.25" customHeight="1" x14ac:dyDescent="0.35">
      <c r="A732" s="3" t="s">
        <v>3305</v>
      </c>
      <c r="B732" s="3" t="s">
        <v>688</v>
      </c>
      <c r="C732" s="3" t="s">
        <v>3306</v>
      </c>
      <c r="D732" s="3" t="s">
        <v>775</v>
      </c>
      <c r="E732" s="3" t="s">
        <v>3307</v>
      </c>
      <c r="F732" s="3" t="str">
        <f t="shared" si="2"/>
        <v>1990</v>
      </c>
      <c r="G732" s="3" t="s">
        <v>3308</v>
      </c>
      <c r="H732" s="3" t="s">
        <v>793</v>
      </c>
    </row>
    <row r="733" spans="1:8" ht="14.25" customHeight="1" x14ac:dyDescent="0.35">
      <c r="A733" s="3" t="s">
        <v>3309</v>
      </c>
      <c r="B733" s="3" t="s">
        <v>689</v>
      </c>
      <c r="C733" s="3" t="s">
        <v>3310</v>
      </c>
      <c r="D733" s="3" t="s">
        <v>785</v>
      </c>
      <c r="E733" s="3" t="s">
        <v>3311</v>
      </c>
      <c r="F733" s="3" t="str">
        <f t="shared" si="2"/>
        <v>1990</v>
      </c>
      <c r="G733" s="3" t="s">
        <v>3312</v>
      </c>
      <c r="H733" s="3" t="s">
        <v>778</v>
      </c>
    </row>
    <row r="734" spans="1:8" ht="14.25" customHeight="1" x14ac:dyDescent="0.35">
      <c r="A734" s="3" t="s">
        <v>3313</v>
      </c>
      <c r="B734" s="3" t="s">
        <v>690</v>
      </c>
      <c r="C734" s="3" t="s">
        <v>3314</v>
      </c>
      <c r="D734" s="3" t="s">
        <v>785</v>
      </c>
      <c r="E734" s="3" t="s">
        <v>3315</v>
      </c>
      <c r="F734" s="3" t="str">
        <f t="shared" si="2"/>
        <v>1990</v>
      </c>
      <c r="G734" s="3" t="s">
        <v>3316</v>
      </c>
      <c r="H734" s="3" t="s">
        <v>793</v>
      </c>
    </row>
    <row r="735" spans="1:8" ht="14.25" customHeight="1" x14ac:dyDescent="0.35">
      <c r="A735" s="3" t="s">
        <v>3317</v>
      </c>
      <c r="B735" s="3" t="s">
        <v>691</v>
      </c>
      <c r="C735" s="3" t="s">
        <v>3318</v>
      </c>
      <c r="D735" s="3" t="s">
        <v>899</v>
      </c>
      <c r="E735" s="3" t="s">
        <v>3315</v>
      </c>
      <c r="F735" s="3" t="str">
        <f t="shared" si="2"/>
        <v>1990</v>
      </c>
      <c r="G735" s="3" t="s">
        <v>3319</v>
      </c>
      <c r="H735" s="3" t="s">
        <v>793</v>
      </c>
    </row>
    <row r="736" spans="1:8" ht="14.25" customHeight="1" x14ac:dyDescent="0.35">
      <c r="A736" s="3" t="s">
        <v>3320</v>
      </c>
      <c r="B736" s="3" t="s">
        <v>692</v>
      </c>
      <c r="C736" s="3" t="s">
        <v>3321</v>
      </c>
      <c r="D736" s="3" t="s">
        <v>781</v>
      </c>
      <c r="E736" s="3" t="s">
        <v>3315</v>
      </c>
      <c r="F736" s="3" t="str">
        <f t="shared" si="2"/>
        <v>1990</v>
      </c>
      <c r="G736" s="3" t="s">
        <v>3322</v>
      </c>
      <c r="H736" s="3" t="s">
        <v>778</v>
      </c>
    </row>
    <row r="737" spans="1:8" ht="14.25" customHeight="1" x14ac:dyDescent="0.35">
      <c r="A737" s="3" t="s">
        <v>3317</v>
      </c>
      <c r="B737" s="3" t="s">
        <v>691</v>
      </c>
      <c r="C737" s="3" t="s">
        <v>3318</v>
      </c>
      <c r="D737" s="3" t="s">
        <v>901</v>
      </c>
      <c r="E737" s="3" t="s">
        <v>3315</v>
      </c>
      <c r="F737" s="3" t="str">
        <f t="shared" si="2"/>
        <v>1990</v>
      </c>
      <c r="G737" s="3" t="s">
        <v>3319</v>
      </c>
      <c r="H737" s="3" t="s">
        <v>793</v>
      </c>
    </row>
    <row r="738" spans="1:8" ht="14.25" customHeight="1" x14ac:dyDescent="0.35">
      <c r="A738" s="3" t="s">
        <v>3323</v>
      </c>
      <c r="B738" s="3" t="s">
        <v>693</v>
      </c>
      <c r="C738" s="3" t="s">
        <v>3324</v>
      </c>
      <c r="D738" s="3" t="s">
        <v>845</v>
      </c>
      <c r="E738" s="3" t="s">
        <v>3325</v>
      </c>
      <c r="F738" s="3" t="str">
        <f t="shared" si="2"/>
        <v>1990</v>
      </c>
      <c r="G738" s="3" t="s">
        <v>3326</v>
      </c>
      <c r="H738" s="3" t="s">
        <v>793</v>
      </c>
    </row>
    <row r="739" spans="1:8" ht="14.25" customHeight="1" x14ac:dyDescent="0.35">
      <c r="A739" s="3" t="s">
        <v>3327</v>
      </c>
      <c r="B739" s="3" t="s">
        <v>694</v>
      </c>
      <c r="C739" s="3" t="s">
        <v>3328</v>
      </c>
      <c r="D739" s="3" t="s">
        <v>819</v>
      </c>
      <c r="E739" s="3" t="s">
        <v>3329</v>
      </c>
      <c r="F739" s="3" t="str">
        <f t="shared" si="2"/>
        <v>1990</v>
      </c>
      <c r="G739" s="3" t="s">
        <v>3330</v>
      </c>
      <c r="H739" s="3" t="s">
        <v>778</v>
      </c>
    </row>
    <row r="740" spans="1:8" ht="14.25" customHeight="1" x14ac:dyDescent="0.35">
      <c r="A740" s="3" t="s">
        <v>3331</v>
      </c>
      <c r="B740" s="3" t="s">
        <v>695</v>
      </c>
      <c r="C740" s="3" t="s">
        <v>3332</v>
      </c>
      <c r="D740" s="3" t="s">
        <v>775</v>
      </c>
      <c r="E740" s="3" t="s">
        <v>3333</v>
      </c>
      <c r="F740" s="3" t="str">
        <f t="shared" si="2"/>
        <v>1990</v>
      </c>
      <c r="G740" s="3" t="s">
        <v>3334</v>
      </c>
      <c r="H740" s="3" t="s">
        <v>793</v>
      </c>
    </row>
    <row r="741" spans="1:8" ht="14.25" customHeight="1" x14ac:dyDescent="0.35">
      <c r="A741" s="3" t="s">
        <v>3335</v>
      </c>
      <c r="B741" s="3" t="s">
        <v>696</v>
      </c>
      <c r="C741" s="3" t="s">
        <v>3336</v>
      </c>
      <c r="D741" s="3" t="s">
        <v>775</v>
      </c>
      <c r="E741" s="3" t="s">
        <v>3333</v>
      </c>
      <c r="F741" s="3" t="str">
        <f t="shared" si="2"/>
        <v>1990</v>
      </c>
      <c r="G741" s="3" t="s">
        <v>3337</v>
      </c>
      <c r="H741" s="3" t="s">
        <v>778</v>
      </c>
    </row>
    <row r="742" spans="1:8" ht="14.25" customHeight="1" x14ac:dyDescent="0.35">
      <c r="A742" s="3" t="s">
        <v>3338</v>
      </c>
      <c r="B742" s="3" t="s">
        <v>697</v>
      </c>
      <c r="C742" s="3" t="s">
        <v>3339</v>
      </c>
      <c r="D742" s="3" t="s">
        <v>899</v>
      </c>
      <c r="E742" s="3" t="s">
        <v>3333</v>
      </c>
      <c r="F742" s="3" t="str">
        <f t="shared" si="2"/>
        <v>1990</v>
      </c>
      <c r="G742" s="3" t="s">
        <v>3340</v>
      </c>
      <c r="H742" s="3" t="s">
        <v>793</v>
      </c>
    </row>
    <row r="743" spans="1:8" ht="14.25" customHeight="1" x14ac:dyDescent="0.35">
      <c r="A743" s="3" t="s">
        <v>3338</v>
      </c>
      <c r="B743" s="3" t="s">
        <v>697</v>
      </c>
      <c r="C743" s="3" t="s">
        <v>3339</v>
      </c>
      <c r="D743" s="3" t="s">
        <v>901</v>
      </c>
      <c r="E743" s="3" t="s">
        <v>3333</v>
      </c>
      <c r="F743" s="3" t="str">
        <f t="shared" si="2"/>
        <v>1990</v>
      </c>
      <c r="G743" s="3" t="s">
        <v>3340</v>
      </c>
      <c r="H743" s="3" t="s">
        <v>793</v>
      </c>
    </row>
    <row r="744" spans="1:8" ht="14.25" customHeight="1" x14ac:dyDescent="0.35">
      <c r="A744" s="3" t="s">
        <v>3341</v>
      </c>
      <c r="B744" s="3" t="s">
        <v>698</v>
      </c>
      <c r="C744" s="3" t="s">
        <v>3342</v>
      </c>
      <c r="D744" s="3" t="s">
        <v>775</v>
      </c>
      <c r="E744" s="3" t="s">
        <v>3343</v>
      </c>
      <c r="F744" s="3" t="str">
        <f t="shared" si="2"/>
        <v>1990</v>
      </c>
      <c r="G744" s="3" t="s">
        <v>3344</v>
      </c>
      <c r="H744" s="3" t="s">
        <v>793</v>
      </c>
    </row>
    <row r="745" spans="1:8" ht="14.25" customHeight="1" x14ac:dyDescent="0.35">
      <c r="A745" s="3" t="s">
        <v>3345</v>
      </c>
      <c r="B745" s="3" t="s">
        <v>699</v>
      </c>
      <c r="C745" s="3" t="s">
        <v>3346</v>
      </c>
      <c r="D745" s="3" t="s">
        <v>836</v>
      </c>
      <c r="E745" s="3" t="s">
        <v>3347</v>
      </c>
      <c r="F745" s="3" t="str">
        <f t="shared" si="2"/>
        <v>1990</v>
      </c>
      <c r="G745" s="3" t="s">
        <v>3348</v>
      </c>
      <c r="H745" s="3" t="s">
        <v>778</v>
      </c>
    </row>
    <row r="746" spans="1:8" ht="14.25" customHeight="1" x14ac:dyDescent="0.35">
      <c r="A746" s="3" t="s">
        <v>3349</v>
      </c>
      <c r="B746" s="3" t="s">
        <v>700</v>
      </c>
      <c r="C746" s="3" t="s">
        <v>3350</v>
      </c>
      <c r="D746" s="3" t="s">
        <v>785</v>
      </c>
      <c r="E746" s="3" t="s">
        <v>3351</v>
      </c>
      <c r="F746" s="3" t="str">
        <f t="shared" si="2"/>
        <v>1990</v>
      </c>
      <c r="G746" s="3" t="s">
        <v>3352</v>
      </c>
      <c r="H746" s="3" t="s">
        <v>778</v>
      </c>
    </row>
    <row r="747" spans="1:8" ht="14.25" customHeight="1" x14ac:dyDescent="0.35">
      <c r="A747" s="3" t="s">
        <v>3353</v>
      </c>
      <c r="B747" s="3" t="s">
        <v>701</v>
      </c>
      <c r="C747" s="3" t="s">
        <v>3354</v>
      </c>
      <c r="D747" s="3" t="s">
        <v>775</v>
      </c>
      <c r="E747" s="3" t="s">
        <v>3355</v>
      </c>
      <c r="F747" s="3" t="str">
        <f t="shared" si="2"/>
        <v>1990</v>
      </c>
      <c r="G747" s="3" t="s">
        <v>3356</v>
      </c>
      <c r="H747" s="3" t="s">
        <v>793</v>
      </c>
    </row>
    <row r="748" spans="1:8" ht="14.25" customHeight="1" x14ac:dyDescent="0.35">
      <c r="A748" s="3" t="s">
        <v>3357</v>
      </c>
      <c r="B748" s="3" t="s">
        <v>702</v>
      </c>
      <c r="C748" s="3" t="s">
        <v>3358</v>
      </c>
      <c r="D748" s="3" t="s">
        <v>845</v>
      </c>
      <c r="E748" s="3" t="s">
        <v>3355</v>
      </c>
      <c r="F748" s="3" t="str">
        <f t="shared" si="2"/>
        <v>1990</v>
      </c>
      <c r="G748" s="3" t="s">
        <v>3359</v>
      </c>
      <c r="H748" s="3" t="s">
        <v>778</v>
      </c>
    </row>
    <row r="749" spans="1:8" ht="14.25" customHeight="1" x14ac:dyDescent="0.35">
      <c r="A749" s="3" t="s">
        <v>3360</v>
      </c>
      <c r="B749" s="3" t="s">
        <v>703</v>
      </c>
      <c r="C749" s="3" t="s">
        <v>3361</v>
      </c>
      <c r="D749" s="3" t="s">
        <v>845</v>
      </c>
      <c r="E749" s="3" t="s">
        <v>3362</v>
      </c>
      <c r="F749" s="3" t="str">
        <f t="shared" si="2"/>
        <v>1990</v>
      </c>
      <c r="G749" s="3" t="s">
        <v>3363</v>
      </c>
      <c r="H749" s="3" t="s">
        <v>793</v>
      </c>
    </row>
    <row r="750" spans="1:8" ht="14.25" customHeight="1" x14ac:dyDescent="0.35">
      <c r="A750" s="3" t="s">
        <v>3364</v>
      </c>
      <c r="B750" s="3" t="s">
        <v>704</v>
      </c>
      <c r="C750" s="3" t="s">
        <v>3365</v>
      </c>
      <c r="D750" s="3" t="s">
        <v>899</v>
      </c>
      <c r="E750" s="3" t="s">
        <v>3366</v>
      </c>
      <c r="F750" s="3" t="str">
        <f t="shared" si="2"/>
        <v>1990</v>
      </c>
      <c r="G750" s="3" t="s">
        <v>3367</v>
      </c>
      <c r="H750" s="3" t="s">
        <v>793</v>
      </c>
    </row>
    <row r="751" spans="1:8" ht="14.25" customHeight="1" x14ac:dyDescent="0.35">
      <c r="A751" s="3" t="s">
        <v>3364</v>
      </c>
      <c r="B751" s="3" t="s">
        <v>704</v>
      </c>
      <c r="C751" s="3" t="s">
        <v>3365</v>
      </c>
      <c r="D751" s="3" t="s">
        <v>901</v>
      </c>
      <c r="E751" s="3" t="s">
        <v>3366</v>
      </c>
      <c r="F751" s="3" t="str">
        <f t="shared" si="2"/>
        <v>1990</v>
      </c>
      <c r="G751" s="3" t="s">
        <v>3367</v>
      </c>
      <c r="H751" s="3" t="s">
        <v>793</v>
      </c>
    </row>
    <row r="752" spans="1:8" ht="14.25" customHeight="1" x14ac:dyDescent="0.35">
      <c r="A752" s="3" t="s">
        <v>3368</v>
      </c>
      <c r="B752" s="3" t="s">
        <v>705</v>
      </c>
      <c r="C752" s="3" t="s">
        <v>3369</v>
      </c>
      <c r="D752" s="3" t="s">
        <v>781</v>
      </c>
      <c r="E752" s="3" t="s">
        <v>3370</v>
      </c>
      <c r="F752" s="3" t="str">
        <f t="shared" si="2"/>
        <v>1990</v>
      </c>
      <c r="G752" s="3" t="s">
        <v>3371</v>
      </c>
      <c r="H752" s="3" t="s">
        <v>778</v>
      </c>
    </row>
    <row r="753" spans="1:8" ht="14.25" customHeight="1" x14ac:dyDescent="0.35">
      <c r="A753" s="3" t="s">
        <v>3372</v>
      </c>
      <c r="B753" s="3" t="s">
        <v>706</v>
      </c>
      <c r="C753" s="3" t="s">
        <v>3373</v>
      </c>
      <c r="D753" s="3" t="s">
        <v>785</v>
      </c>
      <c r="E753" s="3" t="s">
        <v>3374</v>
      </c>
      <c r="F753" s="3" t="str">
        <f t="shared" si="2"/>
        <v>1990</v>
      </c>
      <c r="G753" s="3" t="s">
        <v>3375</v>
      </c>
      <c r="H753" s="3" t="s">
        <v>793</v>
      </c>
    </row>
    <row r="754" spans="1:8" ht="14.25" customHeight="1" x14ac:dyDescent="0.35">
      <c r="A754" s="3" t="s">
        <v>3376</v>
      </c>
      <c r="B754" s="3" t="s">
        <v>707</v>
      </c>
      <c r="C754" s="3" t="s">
        <v>3377</v>
      </c>
      <c r="D754" s="3" t="s">
        <v>781</v>
      </c>
      <c r="E754" s="3" t="s">
        <v>3378</v>
      </c>
      <c r="F754" s="3" t="str">
        <f t="shared" si="2"/>
        <v>1990</v>
      </c>
      <c r="G754" s="3" t="s">
        <v>3379</v>
      </c>
      <c r="H754" s="3" t="s">
        <v>793</v>
      </c>
    </row>
    <row r="755" spans="1:8" ht="14.25" customHeight="1" x14ac:dyDescent="0.35">
      <c r="A755" s="3" t="s">
        <v>3380</v>
      </c>
      <c r="B755" s="3" t="s">
        <v>708</v>
      </c>
      <c r="C755" s="3" t="s">
        <v>3381</v>
      </c>
      <c r="D755" s="3" t="s">
        <v>775</v>
      </c>
      <c r="E755" s="3" t="s">
        <v>3382</v>
      </c>
      <c r="F755" s="3" t="str">
        <f t="shared" si="2"/>
        <v>1990</v>
      </c>
      <c r="G755" s="3" t="s">
        <v>3383</v>
      </c>
      <c r="H755" s="3" t="s">
        <v>793</v>
      </c>
    </row>
    <row r="756" spans="1:8" ht="14.25" customHeight="1" x14ac:dyDescent="0.35">
      <c r="A756" s="3" t="s">
        <v>3384</v>
      </c>
      <c r="B756" s="3" t="s">
        <v>709</v>
      </c>
      <c r="C756" s="3" t="s">
        <v>3385</v>
      </c>
      <c r="D756" s="3" t="s">
        <v>836</v>
      </c>
      <c r="E756" s="3" t="s">
        <v>3386</v>
      </c>
      <c r="F756" s="3" t="str">
        <f t="shared" si="2"/>
        <v>1990</v>
      </c>
      <c r="G756" s="3" t="s">
        <v>3387</v>
      </c>
      <c r="H756" s="3" t="s">
        <v>778</v>
      </c>
    </row>
    <row r="757" spans="1:8" ht="14.25" customHeight="1" x14ac:dyDescent="0.35">
      <c r="A757" s="3" t="s">
        <v>3388</v>
      </c>
      <c r="B757" s="3" t="s">
        <v>710</v>
      </c>
      <c r="C757" s="3" t="s">
        <v>3389</v>
      </c>
      <c r="D757" s="3" t="s">
        <v>845</v>
      </c>
      <c r="E757" s="3" t="s">
        <v>3390</v>
      </c>
      <c r="F757" s="3" t="str">
        <f t="shared" si="2"/>
        <v>1990</v>
      </c>
      <c r="G757" s="3" t="s">
        <v>3391</v>
      </c>
      <c r="H757" s="3" t="s">
        <v>793</v>
      </c>
    </row>
    <row r="758" spans="1:8" ht="14.25" customHeight="1" x14ac:dyDescent="0.35">
      <c r="A758" s="3" t="s">
        <v>3392</v>
      </c>
      <c r="B758" s="3" t="s">
        <v>711</v>
      </c>
      <c r="C758" s="3" t="s">
        <v>3393</v>
      </c>
      <c r="D758" s="3" t="s">
        <v>781</v>
      </c>
      <c r="E758" s="3" t="s">
        <v>3394</v>
      </c>
      <c r="F758" s="3" t="str">
        <f t="shared" si="2"/>
        <v>1990</v>
      </c>
      <c r="G758" s="3" t="s">
        <v>3395</v>
      </c>
      <c r="H758" s="3" t="s">
        <v>793</v>
      </c>
    </row>
    <row r="759" spans="1:8" ht="14.25" customHeight="1" x14ac:dyDescent="0.35">
      <c r="A759" s="3" t="s">
        <v>3396</v>
      </c>
      <c r="B759" s="3" t="s">
        <v>712</v>
      </c>
      <c r="C759" s="3" t="s">
        <v>3397</v>
      </c>
      <c r="D759" s="3" t="s">
        <v>845</v>
      </c>
      <c r="E759" s="3" t="s">
        <v>3394</v>
      </c>
      <c r="F759" s="3" t="str">
        <f t="shared" si="2"/>
        <v>1990</v>
      </c>
      <c r="G759" s="3" t="s">
        <v>3398</v>
      </c>
      <c r="H759" s="3" t="s">
        <v>793</v>
      </c>
    </row>
    <row r="760" spans="1:8" ht="14.25" customHeight="1" x14ac:dyDescent="0.35">
      <c r="A760" s="3" t="s">
        <v>3399</v>
      </c>
      <c r="B760" s="3" t="s">
        <v>713</v>
      </c>
      <c r="C760" s="3" t="s">
        <v>3400</v>
      </c>
      <c r="D760" s="3" t="s">
        <v>845</v>
      </c>
      <c r="E760" s="3" t="s">
        <v>3401</v>
      </c>
      <c r="F760" s="3" t="str">
        <f t="shared" si="2"/>
        <v>1990</v>
      </c>
      <c r="G760" s="3" t="s">
        <v>3402</v>
      </c>
      <c r="H760" s="3" t="s">
        <v>778</v>
      </c>
    </row>
    <row r="761" spans="1:8" ht="14.25" customHeight="1" x14ac:dyDescent="0.35">
      <c r="A761" s="3" t="s">
        <v>3403</v>
      </c>
      <c r="B761" s="3" t="s">
        <v>714</v>
      </c>
      <c r="C761" s="3" t="s">
        <v>3404</v>
      </c>
      <c r="D761" s="3" t="s">
        <v>781</v>
      </c>
      <c r="E761" s="3" t="s">
        <v>3405</v>
      </c>
      <c r="F761" s="3" t="str">
        <f t="shared" si="2"/>
        <v>1990</v>
      </c>
      <c r="G761" s="3" t="s">
        <v>3406</v>
      </c>
      <c r="H761" s="3" t="s">
        <v>778</v>
      </c>
    </row>
    <row r="762" spans="1:8" ht="14.25" customHeight="1" x14ac:dyDescent="0.35">
      <c r="A762" s="3" t="s">
        <v>3407</v>
      </c>
      <c r="B762" s="3" t="s">
        <v>715</v>
      </c>
      <c r="C762" s="3" t="s">
        <v>3408</v>
      </c>
      <c r="D762" s="3" t="s">
        <v>828</v>
      </c>
      <c r="E762" s="3" t="s">
        <v>3409</v>
      </c>
      <c r="F762" s="3" t="str">
        <f t="shared" si="2"/>
        <v>1990</v>
      </c>
      <c r="G762" s="3" t="s">
        <v>3410</v>
      </c>
      <c r="H762" s="3" t="s">
        <v>793</v>
      </c>
    </row>
    <row r="763" spans="1:8" ht="14.25" customHeight="1" x14ac:dyDescent="0.35">
      <c r="A763" s="3" t="s">
        <v>3411</v>
      </c>
      <c r="B763" s="3" t="s">
        <v>716</v>
      </c>
      <c r="C763" s="3" t="s">
        <v>3412</v>
      </c>
      <c r="D763" s="3" t="s">
        <v>775</v>
      </c>
      <c r="E763" s="3" t="s">
        <v>3413</v>
      </c>
      <c r="F763" s="3" t="str">
        <f t="shared" si="2"/>
        <v>1990</v>
      </c>
      <c r="G763" s="3" t="s">
        <v>3414</v>
      </c>
      <c r="H763" s="3" t="s">
        <v>778</v>
      </c>
    </row>
    <row r="764" spans="1:8" ht="14.25" customHeight="1" x14ac:dyDescent="0.35">
      <c r="A764" s="3" t="s">
        <v>3415</v>
      </c>
      <c r="B764" s="3" t="s">
        <v>717</v>
      </c>
      <c r="C764" s="3" t="s">
        <v>3416</v>
      </c>
      <c r="D764" s="3" t="s">
        <v>836</v>
      </c>
      <c r="E764" s="3" t="s">
        <v>3417</v>
      </c>
      <c r="F764" s="3" t="str">
        <f t="shared" si="2"/>
        <v>1990</v>
      </c>
      <c r="G764" s="3" t="s">
        <v>3418</v>
      </c>
      <c r="H764" s="3" t="s">
        <v>793</v>
      </c>
    </row>
    <row r="765" spans="1:8" ht="14.25" customHeight="1" x14ac:dyDescent="0.35">
      <c r="A765" s="3" t="s">
        <v>3419</v>
      </c>
      <c r="B765" s="3" t="s">
        <v>718</v>
      </c>
      <c r="C765" s="3" t="s">
        <v>3420</v>
      </c>
      <c r="D765" s="3" t="s">
        <v>781</v>
      </c>
      <c r="E765" s="3" t="s">
        <v>3421</v>
      </c>
      <c r="F765" s="3" t="str">
        <f t="shared" si="2"/>
        <v>1990</v>
      </c>
      <c r="G765" s="3" t="s">
        <v>3422</v>
      </c>
      <c r="H765" s="3" t="s">
        <v>793</v>
      </c>
    </row>
    <row r="766" spans="1:8" ht="14.25" customHeight="1" x14ac:dyDescent="0.35">
      <c r="A766" s="3" t="s">
        <v>3423</v>
      </c>
      <c r="B766" s="3" t="s">
        <v>719</v>
      </c>
      <c r="C766" s="3" t="s">
        <v>3424</v>
      </c>
      <c r="D766" s="3" t="s">
        <v>845</v>
      </c>
      <c r="E766" s="3" t="s">
        <v>3425</v>
      </c>
      <c r="F766" s="3" t="str">
        <f t="shared" si="2"/>
        <v>1990</v>
      </c>
      <c r="G766" s="3" t="s">
        <v>3426</v>
      </c>
      <c r="H766" s="3" t="s">
        <v>778</v>
      </c>
    </row>
    <row r="767" spans="1:8" ht="14.25" customHeight="1" x14ac:dyDescent="0.35">
      <c r="A767" s="3" t="s">
        <v>3427</v>
      </c>
      <c r="B767" s="3" t="s">
        <v>720</v>
      </c>
      <c r="C767" s="3" t="s">
        <v>3428</v>
      </c>
      <c r="D767" s="3" t="s">
        <v>845</v>
      </c>
      <c r="E767" s="3" t="s">
        <v>3429</v>
      </c>
      <c r="F767" s="3" t="str">
        <f t="shared" ref="F767:F814" si="3">RIGHT(E767,4)</f>
        <v>1990</v>
      </c>
      <c r="G767" s="3" t="s">
        <v>3430</v>
      </c>
      <c r="H767" s="3" t="s">
        <v>793</v>
      </c>
    </row>
    <row r="768" spans="1:8" ht="14.25" customHeight="1" x14ac:dyDescent="0.35">
      <c r="A768" s="3" t="s">
        <v>3431</v>
      </c>
      <c r="B768" s="3" t="s">
        <v>721</v>
      </c>
      <c r="C768" s="3" t="s">
        <v>3432</v>
      </c>
      <c r="D768" s="3" t="s">
        <v>790</v>
      </c>
      <c r="E768" s="3" t="s">
        <v>3433</v>
      </c>
      <c r="F768" s="3" t="str">
        <f t="shared" si="3"/>
        <v>1990</v>
      </c>
      <c r="G768" s="3" t="s">
        <v>3434</v>
      </c>
      <c r="H768" s="3" t="s">
        <v>793</v>
      </c>
    </row>
    <row r="769" spans="1:8" ht="14.25" customHeight="1" x14ac:dyDescent="0.35">
      <c r="A769" s="3" t="s">
        <v>3435</v>
      </c>
      <c r="B769" s="3" t="s">
        <v>722</v>
      </c>
      <c r="C769" s="3" t="s">
        <v>3436</v>
      </c>
      <c r="D769" s="3" t="s">
        <v>785</v>
      </c>
      <c r="E769" s="3" t="s">
        <v>3437</v>
      </c>
      <c r="F769" s="3" t="str">
        <f t="shared" si="3"/>
        <v>1990</v>
      </c>
      <c r="G769" s="3" t="s">
        <v>3438</v>
      </c>
      <c r="H769" s="3" t="s">
        <v>793</v>
      </c>
    </row>
    <row r="770" spans="1:8" ht="14.25" customHeight="1" x14ac:dyDescent="0.35">
      <c r="A770" s="3" t="s">
        <v>3439</v>
      </c>
      <c r="B770" s="3" t="s">
        <v>723</v>
      </c>
      <c r="C770" s="3" t="s">
        <v>3440</v>
      </c>
      <c r="D770" s="3" t="s">
        <v>781</v>
      </c>
      <c r="E770" s="3" t="s">
        <v>3437</v>
      </c>
      <c r="F770" s="3" t="str">
        <f t="shared" si="3"/>
        <v>1990</v>
      </c>
      <c r="G770" s="3" t="s">
        <v>3441</v>
      </c>
      <c r="H770" s="3" t="s">
        <v>793</v>
      </c>
    </row>
    <row r="771" spans="1:8" ht="14.25" customHeight="1" x14ac:dyDescent="0.35">
      <c r="A771" s="3" t="s">
        <v>3442</v>
      </c>
      <c r="B771" s="3" t="s">
        <v>724</v>
      </c>
      <c r="C771" s="3" t="s">
        <v>3443</v>
      </c>
      <c r="D771" s="3" t="s">
        <v>836</v>
      </c>
      <c r="E771" s="3" t="s">
        <v>3444</v>
      </c>
      <c r="F771" s="3" t="str">
        <f t="shared" si="3"/>
        <v>1990</v>
      </c>
      <c r="G771" s="3" t="s">
        <v>3445</v>
      </c>
      <c r="H771" s="3" t="s">
        <v>793</v>
      </c>
    </row>
    <row r="772" spans="1:8" ht="14.25" customHeight="1" x14ac:dyDescent="0.35">
      <c r="A772" s="3" t="s">
        <v>3446</v>
      </c>
      <c r="B772" s="3" t="s">
        <v>725</v>
      </c>
      <c r="C772" s="3" t="s">
        <v>3447</v>
      </c>
      <c r="D772" s="3" t="s">
        <v>828</v>
      </c>
      <c r="E772" s="3" t="s">
        <v>3448</v>
      </c>
      <c r="F772" s="3" t="str">
        <f t="shared" si="3"/>
        <v>1990</v>
      </c>
      <c r="G772" s="3" t="s">
        <v>3449</v>
      </c>
      <c r="H772" s="3" t="s">
        <v>778</v>
      </c>
    </row>
    <row r="773" spans="1:8" ht="14.25" customHeight="1" x14ac:dyDescent="0.35">
      <c r="A773" s="3" t="s">
        <v>3450</v>
      </c>
      <c r="B773" s="3" t="s">
        <v>726</v>
      </c>
      <c r="C773" s="3" t="s">
        <v>3451</v>
      </c>
      <c r="D773" s="3" t="s">
        <v>899</v>
      </c>
      <c r="E773" s="3" t="s">
        <v>3452</v>
      </c>
      <c r="F773" s="3" t="str">
        <f t="shared" si="3"/>
        <v>1990</v>
      </c>
      <c r="G773" s="3" t="s">
        <v>3453</v>
      </c>
      <c r="H773" s="3" t="s">
        <v>778</v>
      </c>
    </row>
    <row r="774" spans="1:8" ht="14.25" customHeight="1" x14ac:dyDescent="0.35">
      <c r="A774" s="3" t="s">
        <v>3450</v>
      </c>
      <c r="B774" s="3" t="s">
        <v>726</v>
      </c>
      <c r="C774" s="3" t="s">
        <v>3451</v>
      </c>
      <c r="D774" s="3" t="s">
        <v>901</v>
      </c>
      <c r="E774" s="3" t="s">
        <v>3452</v>
      </c>
      <c r="F774" s="3" t="str">
        <f t="shared" si="3"/>
        <v>1990</v>
      </c>
      <c r="G774" s="3" t="s">
        <v>3453</v>
      </c>
      <c r="H774" s="3" t="s">
        <v>778</v>
      </c>
    </row>
    <row r="775" spans="1:8" ht="14.25" customHeight="1" x14ac:dyDescent="0.35">
      <c r="A775" s="3" t="s">
        <v>3454</v>
      </c>
      <c r="B775" s="3" t="s">
        <v>727</v>
      </c>
      <c r="C775" s="3" t="s">
        <v>3455</v>
      </c>
      <c r="D775" s="3" t="s">
        <v>781</v>
      </c>
      <c r="E775" s="3" t="s">
        <v>3456</v>
      </c>
      <c r="F775" s="3" t="str">
        <f t="shared" si="3"/>
        <v>1989</v>
      </c>
      <c r="G775" s="3" t="s">
        <v>3457</v>
      </c>
      <c r="H775" s="3" t="s">
        <v>778</v>
      </c>
    </row>
    <row r="776" spans="1:8" ht="14.25" customHeight="1" x14ac:dyDescent="0.35">
      <c r="A776" s="3" t="s">
        <v>3458</v>
      </c>
      <c r="B776" s="3" t="s">
        <v>728</v>
      </c>
      <c r="C776" s="3" t="s">
        <v>3459</v>
      </c>
      <c r="D776" s="3" t="s">
        <v>845</v>
      </c>
      <c r="E776" s="3" t="s">
        <v>3460</v>
      </c>
      <c r="F776" s="3" t="str">
        <f t="shared" si="3"/>
        <v>1989</v>
      </c>
      <c r="G776" s="3" t="s">
        <v>3461</v>
      </c>
      <c r="H776" s="3" t="s">
        <v>793</v>
      </c>
    </row>
    <row r="777" spans="1:8" ht="14.25" customHeight="1" x14ac:dyDescent="0.35">
      <c r="A777" s="3" t="s">
        <v>3462</v>
      </c>
      <c r="B777" s="3" t="s">
        <v>729</v>
      </c>
      <c r="C777" s="3" t="s">
        <v>3463</v>
      </c>
      <c r="D777" s="3" t="s">
        <v>781</v>
      </c>
      <c r="E777" s="3" t="s">
        <v>3464</v>
      </c>
      <c r="F777" s="3" t="str">
        <f t="shared" si="3"/>
        <v>1989</v>
      </c>
      <c r="G777" s="3" t="s">
        <v>3465</v>
      </c>
      <c r="H777" s="3" t="s">
        <v>793</v>
      </c>
    </row>
    <row r="778" spans="1:8" ht="14.25" customHeight="1" x14ac:dyDescent="0.35">
      <c r="A778" s="3" t="s">
        <v>3466</v>
      </c>
      <c r="B778" s="3" t="s">
        <v>730</v>
      </c>
      <c r="C778" s="3" t="s">
        <v>3467</v>
      </c>
      <c r="D778" s="3" t="s">
        <v>781</v>
      </c>
      <c r="E778" s="3" t="s">
        <v>3468</v>
      </c>
      <c r="F778" s="3" t="str">
        <f t="shared" si="3"/>
        <v>1989</v>
      </c>
      <c r="G778" s="3" t="s">
        <v>3469</v>
      </c>
      <c r="H778" s="3" t="s">
        <v>778</v>
      </c>
    </row>
    <row r="779" spans="1:8" ht="14.25" customHeight="1" x14ac:dyDescent="0.35">
      <c r="A779" s="3" t="s">
        <v>3470</v>
      </c>
      <c r="B779" s="3" t="s">
        <v>731</v>
      </c>
      <c r="C779" s="3" t="s">
        <v>3471</v>
      </c>
      <c r="D779" s="3" t="s">
        <v>828</v>
      </c>
      <c r="E779" s="3" t="s">
        <v>3472</v>
      </c>
      <c r="F779" s="3" t="str">
        <f t="shared" si="3"/>
        <v>1989</v>
      </c>
      <c r="G779" s="3" t="s">
        <v>3473</v>
      </c>
      <c r="H779" s="3" t="s">
        <v>793</v>
      </c>
    </row>
    <row r="780" spans="1:8" ht="14.25" customHeight="1" x14ac:dyDescent="0.35">
      <c r="A780" s="3" t="s">
        <v>3474</v>
      </c>
      <c r="B780" s="3" t="s">
        <v>732</v>
      </c>
      <c r="C780" s="3" t="s">
        <v>3475</v>
      </c>
      <c r="D780" s="3" t="s">
        <v>845</v>
      </c>
      <c r="E780" s="3" t="s">
        <v>3472</v>
      </c>
      <c r="F780" s="3" t="str">
        <f t="shared" si="3"/>
        <v>1989</v>
      </c>
      <c r="G780" s="3" t="s">
        <v>3476</v>
      </c>
      <c r="H780" s="3" t="s">
        <v>778</v>
      </c>
    </row>
    <row r="781" spans="1:8" ht="14.25" customHeight="1" x14ac:dyDescent="0.35">
      <c r="A781" s="3" t="s">
        <v>3477</v>
      </c>
      <c r="B781" s="3" t="s">
        <v>733</v>
      </c>
      <c r="C781" s="3" t="s">
        <v>3478</v>
      </c>
      <c r="D781" s="3" t="s">
        <v>845</v>
      </c>
      <c r="E781" s="3" t="s">
        <v>3472</v>
      </c>
      <c r="F781" s="3" t="str">
        <f t="shared" si="3"/>
        <v>1989</v>
      </c>
      <c r="G781" s="3" t="s">
        <v>3479</v>
      </c>
      <c r="H781" s="3" t="s">
        <v>793</v>
      </c>
    </row>
    <row r="782" spans="1:8" ht="14.25" customHeight="1" x14ac:dyDescent="0.35">
      <c r="A782" s="3" t="s">
        <v>3480</v>
      </c>
      <c r="B782" s="3" t="s">
        <v>734</v>
      </c>
      <c r="C782" s="3" t="s">
        <v>3481</v>
      </c>
      <c r="D782" s="3" t="s">
        <v>775</v>
      </c>
      <c r="E782" s="3" t="s">
        <v>3482</v>
      </c>
      <c r="F782" s="3" t="str">
        <f t="shared" si="3"/>
        <v>1989</v>
      </c>
      <c r="G782" s="3" t="s">
        <v>3483</v>
      </c>
      <c r="H782" s="3" t="s">
        <v>793</v>
      </c>
    </row>
    <row r="783" spans="1:8" ht="14.25" customHeight="1" x14ac:dyDescent="0.35">
      <c r="A783" s="3" t="s">
        <v>3484</v>
      </c>
      <c r="B783" s="3" t="s">
        <v>735</v>
      </c>
      <c r="C783" s="3" t="s">
        <v>3485</v>
      </c>
      <c r="D783" s="3" t="s">
        <v>899</v>
      </c>
      <c r="E783" s="3" t="s">
        <v>3482</v>
      </c>
      <c r="F783" s="3" t="str">
        <f t="shared" si="3"/>
        <v>1989</v>
      </c>
      <c r="G783" s="3" t="s">
        <v>3486</v>
      </c>
      <c r="H783" s="3" t="s">
        <v>793</v>
      </c>
    </row>
    <row r="784" spans="1:8" ht="14.25" customHeight="1" x14ac:dyDescent="0.35">
      <c r="A784" s="3" t="s">
        <v>3484</v>
      </c>
      <c r="B784" s="3" t="s">
        <v>735</v>
      </c>
      <c r="C784" s="3" t="s">
        <v>3485</v>
      </c>
      <c r="D784" s="3" t="s">
        <v>901</v>
      </c>
      <c r="E784" s="3" t="s">
        <v>3482</v>
      </c>
      <c r="F784" s="3" t="str">
        <f t="shared" si="3"/>
        <v>1989</v>
      </c>
      <c r="G784" s="3" t="s">
        <v>3486</v>
      </c>
      <c r="H784" s="3" t="s">
        <v>793</v>
      </c>
    </row>
    <row r="785" spans="1:8" ht="14.25" customHeight="1" x14ac:dyDescent="0.35">
      <c r="A785" s="3" t="s">
        <v>3487</v>
      </c>
      <c r="B785" s="3" t="s">
        <v>736</v>
      </c>
      <c r="C785" s="3" t="s">
        <v>3488</v>
      </c>
      <c r="D785" s="3" t="s">
        <v>775</v>
      </c>
      <c r="E785" s="3" t="s">
        <v>3489</v>
      </c>
      <c r="F785" s="3" t="str">
        <f t="shared" si="3"/>
        <v>1989</v>
      </c>
      <c r="G785" s="3" t="s">
        <v>3490</v>
      </c>
      <c r="H785" s="3" t="s">
        <v>778</v>
      </c>
    </row>
    <row r="786" spans="1:8" ht="14.25" customHeight="1" x14ac:dyDescent="0.35">
      <c r="A786" s="3" t="s">
        <v>3491</v>
      </c>
      <c r="B786" s="3" t="s">
        <v>737</v>
      </c>
      <c r="C786" s="3" t="s">
        <v>3492</v>
      </c>
      <c r="D786" s="3" t="s">
        <v>781</v>
      </c>
      <c r="E786" s="3" t="s">
        <v>3493</v>
      </c>
      <c r="F786" s="3" t="str">
        <f t="shared" si="3"/>
        <v>1989</v>
      </c>
      <c r="G786" s="3" t="s">
        <v>3494</v>
      </c>
      <c r="H786" s="3" t="s">
        <v>793</v>
      </c>
    </row>
    <row r="787" spans="1:8" ht="14.25" customHeight="1" x14ac:dyDescent="0.35">
      <c r="A787" s="3" t="s">
        <v>3495</v>
      </c>
      <c r="B787" s="3" t="s">
        <v>738</v>
      </c>
      <c r="C787" s="3" t="s">
        <v>3496</v>
      </c>
      <c r="D787" s="3" t="s">
        <v>828</v>
      </c>
      <c r="E787" s="3" t="s">
        <v>3497</v>
      </c>
      <c r="F787" s="3" t="str">
        <f t="shared" si="3"/>
        <v>1989</v>
      </c>
      <c r="G787" s="3" t="s">
        <v>3498</v>
      </c>
      <c r="H787" s="3" t="s">
        <v>793</v>
      </c>
    </row>
    <row r="788" spans="1:8" ht="14.25" customHeight="1" x14ac:dyDescent="0.35">
      <c r="A788" s="3" t="s">
        <v>3499</v>
      </c>
      <c r="B788" s="3" t="s">
        <v>739</v>
      </c>
      <c r="C788" s="3" t="s">
        <v>3500</v>
      </c>
      <c r="D788" s="3" t="s">
        <v>845</v>
      </c>
      <c r="E788" s="3" t="s">
        <v>3501</v>
      </c>
      <c r="F788" s="3" t="str">
        <f t="shared" si="3"/>
        <v>1989</v>
      </c>
      <c r="G788" s="3" t="s">
        <v>3502</v>
      </c>
      <c r="H788" s="3" t="s">
        <v>778</v>
      </c>
    </row>
    <row r="789" spans="1:8" ht="14.25" customHeight="1" x14ac:dyDescent="0.35">
      <c r="A789" s="3" t="s">
        <v>3503</v>
      </c>
      <c r="B789" s="3" t="s">
        <v>740</v>
      </c>
      <c r="C789" s="3" t="s">
        <v>3504</v>
      </c>
      <c r="D789" s="3" t="s">
        <v>828</v>
      </c>
      <c r="E789" s="3" t="s">
        <v>3505</v>
      </c>
      <c r="F789" s="3" t="str">
        <f t="shared" si="3"/>
        <v>1989</v>
      </c>
      <c r="G789" s="3" t="s">
        <v>3506</v>
      </c>
      <c r="H789" s="3" t="s">
        <v>793</v>
      </c>
    </row>
    <row r="790" spans="1:8" ht="14.25" customHeight="1" x14ac:dyDescent="0.35">
      <c r="A790" s="3" t="s">
        <v>3507</v>
      </c>
      <c r="B790" s="3" t="s">
        <v>741</v>
      </c>
      <c r="C790" s="3" t="s">
        <v>3508</v>
      </c>
      <c r="D790" s="3" t="s">
        <v>785</v>
      </c>
      <c r="E790" s="3" t="s">
        <v>3509</v>
      </c>
      <c r="F790" s="3" t="str">
        <f t="shared" si="3"/>
        <v>1989</v>
      </c>
      <c r="G790" s="3" t="s">
        <v>3510</v>
      </c>
      <c r="H790" s="3" t="s">
        <v>793</v>
      </c>
    </row>
    <row r="791" spans="1:8" ht="14.25" customHeight="1" x14ac:dyDescent="0.35">
      <c r="A791" s="3" t="s">
        <v>3511</v>
      </c>
      <c r="B791" s="3" t="s">
        <v>742</v>
      </c>
      <c r="C791" s="3" t="s">
        <v>3512</v>
      </c>
      <c r="D791" s="3" t="s">
        <v>781</v>
      </c>
      <c r="E791" s="3" t="s">
        <v>3513</v>
      </c>
      <c r="F791" s="3" t="str">
        <f t="shared" si="3"/>
        <v>1989</v>
      </c>
      <c r="G791" s="3" t="s">
        <v>3514</v>
      </c>
      <c r="H791" s="3" t="s">
        <v>793</v>
      </c>
    </row>
    <row r="792" spans="1:8" ht="14.25" customHeight="1" x14ac:dyDescent="0.35">
      <c r="A792" s="3" t="s">
        <v>3515</v>
      </c>
      <c r="B792" s="3" t="s">
        <v>743</v>
      </c>
      <c r="C792" s="3" t="s">
        <v>3516</v>
      </c>
      <c r="D792" s="3" t="s">
        <v>785</v>
      </c>
      <c r="E792" s="3" t="s">
        <v>3517</v>
      </c>
      <c r="F792" s="3" t="str">
        <f t="shared" si="3"/>
        <v>1989</v>
      </c>
      <c r="G792" s="3" t="s">
        <v>3518</v>
      </c>
      <c r="H792" s="3" t="s">
        <v>793</v>
      </c>
    </row>
    <row r="793" spans="1:8" ht="14.25" customHeight="1" x14ac:dyDescent="0.35">
      <c r="A793" s="3" t="s">
        <v>3519</v>
      </c>
      <c r="B793" s="3" t="s">
        <v>744</v>
      </c>
      <c r="C793" s="3" t="s">
        <v>3520</v>
      </c>
      <c r="D793" s="3" t="s">
        <v>899</v>
      </c>
      <c r="E793" s="3" t="s">
        <v>3517</v>
      </c>
      <c r="F793" s="3" t="str">
        <f t="shared" si="3"/>
        <v>1989</v>
      </c>
      <c r="G793" s="3" t="s">
        <v>3521</v>
      </c>
      <c r="H793" s="3" t="s">
        <v>778</v>
      </c>
    </row>
    <row r="794" spans="1:8" ht="14.25" customHeight="1" x14ac:dyDescent="0.35">
      <c r="A794" s="3" t="s">
        <v>3522</v>
      </c>
      <c r="B794" s="3" t="s">
        <v>745</v>
      </c>
      <c r="C794" s="3" t="s">
        <v>3523</v>
      </c>
      <c r="D794" s="3" t="s">
        <v>781</v>
      </c>
      <c r="E794" s="3" t="s">
        <v>3517</v>
      </c>
      <c r="F794" s="3" t="str">
        <f t="shared" si="3"/>
        <v>1989</v>
      </c>
      <c r="G794" s="3" t="s">
        <v>3524</v>
      </c>
      <c r="H794" s="3" t="s">
        <v>778</v>
      </c>
    </row>
    <row r="795" spans="1:8" ht="14.25" customHeight="1" x14ac:dyDescent="0.35">
      <c r="A795" s="3" t="s">
        <v>3519</v>
      </c>
      <c r="B795" s="3" t="s">
        <v>744</v>
      </c>
      <c r="C795" s="3" t="s">
        <v>3520</v>
      </c>
      <c r="D795" s="3" t="s">
        <v>901</v>
      </c>
      <c r="E795" s="3" t="s">
        <v>3517</v>
      </c>
      <c r="F795" s="3" t="str">
        <f t="shared" si="3"/>
        <v>1989</v>
      </c>
      <c r="G795" s="3" t="s">
        <v>3521</v>
      </c>
      <c r="H795" s="3" t="s">
        <v>778</v>
      </c>
    </row>
    <row r="796" spans="1:8" ht="14.25" customHeight="1" x14ac:dyDescent="0.35">
      <c r="A796" s="3" t="s">
        <v>3525</v>
      </c>
      <c r="B796" s="3" t="s">
        <v>746</v>
      </c>
      <c r="C796" s="3" t="s">
        <v>3526</v>
      </c>
      <c r="D796" s="3" t="s">
        <v>828</v>
      </c>
      <c r="E796" s="3" t="s">
        <v>3527</v>
      </c>
      <c r="F796" s="3" t="str">
        <f t="shared" si="3"/>
        <v>1989</v>
      </c>
      <c r="G796" s="3" t="s">
        <v>3528</v>
      </c>
      <c r="H796" s="3" t="s">
        <v>778</v>
      </c>
    </row>
    <row r="797" spans="1:8" ht="14.25" customHeight="1" x14ac:dyDescent="0.35">
      <c r="A797" s="3" t="s">
        <v>3529</v>
      </c>
      <c r="B797" s="3" t="s">
        <v>747</v>
      </c>
      <c r="C797" s="3" t="s">
        <v>3530</v>
      </c>
      <c r="D797" s="3" t="s">
        <v>845</v>
      </c>
      <c r="E797" s="3" t="s">
        <v>3531</v>
      </c>
      <c r="F797" s="3" t="str">
        <f t="shared" si="3"/>
        <v>1989</v>
      </c>
      <c r="G797" s="3" t="s">
        <v>3532</v>
      </c>
      <c r="H797" s="3" t="s">
        <v>793</v>
      </c>
    </row>
    <row r="798" spans="1:8" ht="14.25" customHeight="1" x14ac:dyDescent="0.35">
      <c r="A798" s="3" t="s">
        <v>3533</v>
      </c>
      <c r="B798" s="3" t="s">
        <v>748</v>
      </c>
      <c r="C798" s="3" t="s">
        <v>3534</v>
      </c>
      <c r="D798" s="3" t="s">
        <v>781</v>
      </c>
      <c r="E798" s="3" t="s">
        <v>3535</v>
      </c>
      <c r="F798" s="3" t="str">
        <f t="shared" si="3"/>
        <v>1989</v>
      </c>
      <c r="G798" s="3" t="s">
        <v>3536</v>
      </c>
      <c r="H798" s="3" t="s">
        <v>778</v>
      </c>
    </row>
    <row r="799" spans="1:8" ht="14.25" customHeight="1" x14ac:dyDescent="0.35">
      <c r="A799" s="3" t="s">
        <v>3537</v>
      </c>
      <c r="B799" s="3" t="s">
        <v>749</v>
      </c>
      <c r="C799" s="3" t="s">
        <v>3538</v>
      </c>
      <c r="D799" s="3" t="s">
        <v>781</v>
      </c>
      <c r="E799" s="3" t="s">
        <v>3535</v>
      </c>
      <c r="F799" s="3" t="str">
        <f t="shared" si="3"/>
        <v>1989</v>
      </c>
      <c r="G799" s="3" t="s">
        <v>3539</v>
      </c>
      <c r="H799" s="3" t="s">
        <v>793</v>
      </c>
    </row>
    <row r="800" spans="1:8" ht="14.25" customHeight="1" x14ac:dyDescent="0.35">
      <c r="A800" s="3" t="s">
        <v>3540</v>
      </c>
      <c r="B800" s="3" t="s">
        <v>750</v>
      </c>
      <c r="C800" s="3" t="s">
        <v>3541</v>
      </c>
      <c r="D800" s="3" t="s">
        <v>775</v>
      </c>
      <c r="E800" s="3" t="s">
        <v>3542</v>
      </c>
      <c r="F800" s="3" t="str">
        <f t="shared" si="3"/>
        <v>1989</v>
      </c>
      <c r="G800" s="3" t="s">
        <v>3543</v>
      </c>
      <c r="H800" s="3" t="s">
        <v>778</v>
      </c>
    </row>
    <row r="801" spans="1:8" ht="14.25" customHeight="1" x14ac:dyDescent="0.35">
      <c r="A801" s="3" t="s">
        <v>3544</v>
      </c>
      <c r="B801" s="3" t="s">
        <v>751</v>
      </c>
      <c r="C801" s="3" t="s">
        <v>3545</v>
      </c>
      <c r="D801" s="3" t="s">
        <v>785</v>
      </c>
      <c r="E801" s="3" t="s">
        <v>3546</v>
      </c>
      <c r="F801" s="3" t="str">
        <f t="shared" si="3"/>
        <v>1984</v>
      </c>
      <c r="G801" s="3" t="s">
        <v>3547</v>
      </c>
      <c r="H801" s="3" t="s">
        <v>793</v>
      </c>
    </row>
    <row r="802" spans="1:8" ht="14.25" customHeight="1" x14ac:dyDescent="0.35">
      <c r="A802" s="3" t="s">
        <v>3548</v>
      </c>
      <c r="B802" s="3" t="s">
        <v>752</v>
      </c>
      <c r="C802" s="3" t="s">
        <v>3549</v>
      </c>
      <c r="D802" s="3" t="s">
        <v>775</v>
      </c>
      <c r="E802" s="3" t="s">
        <v>3550</v>
      </c>
      <c r="F802" s="3" t="str">
        <f t="shared" si="3"/>
        <v>1984</v>
      </c>
      <c r="G802" s="3" t="s">
        <v>3551</v>
      </c>
      <c r="H802" s="3" t="s">
        <v>778</v>
      </c>
    </row>
    <row r="803" spans="1:8" ht="14.25" customHeight="1" x14ac:dyDescent="0.35">
      <c r="A803" s="3" t="s">
        <v>3552</v>
      </c>
      <c r="B803" s="3" t="s">
        <v>753</v>
      </c>
      <c r="C803" s="3" t="s">
        <v>3553</v>
      </c>
      <c r="D803" s="3" t="s">
        <v>781</v>
      </c>
      <c r="E803" s="3" t="s">
        <v>3554</v>
      </c>
      <c r="F803" s="3" t="str">
        <f t="shared" si="3"/>
        <v>1983</v>
      </c>
      <c r="G803" s="3" t="s">
        <v>3555</v>
      </c>
      <c r="H803" s="3" t="s">
        <v>793</v>
      </c>
    </row>
    <row r="804" spans="1:8" ht="14.25" customHeight="1" x14ac:dyDescent="0.35">
      <c r="A804" s="3" t="s">
        <v>3556</v>
      </c>
      <c r="B804" s="3" t="s">
        <v>754</v>
      </c>
      <c r="C804" s="3" t="s">
        <v>3557</v>
      </c>
      <c r="D804" s="3" t="s">
        <v>781</v>
      </c>
      <c r="E804" s="3" t="s">
        <v>3558</v>
      </c>
      <c r="F804" s="3" t="str">
        <f t="shared" si="3"/>
        <v>1983</v>
      </c>
      <c r="G804" s="3" t="s">
        <v>3559</v>
      </c>
      <c r="H804" s="3" t="s">
        <v>793</v>
      </c>
    </row>
    <row r="805" spans="1:8" ht="14.25" customHeight="1" x14ac:dyDescent="0.35">
      <c r="A805" s="3" t="s">
        <v>3560</v>
      </c>
      <c r="B805" s="3" t="s">
        <v>755</v>
      </c>
      <c r="C805" s="3" t="s">
        <v>3561</v>
      </c>
      <c r="D805" s="3" t="s">
        <v>785</v>
      </c>
      <c r="E805" s="3" t="s">
        <v>3562</v>
      </c>
      <c r="F805" s="3" t="str">
        <f t="shared" si="3"/>
        <v>1982</v>
      </c>
      <c r="G805" s="3" t="s">
        <v>3563</v>
      </c>
      <c r="H805" s="3" t="s">
        <v>793</v>
      </c>
    </row>
    <row r="806" spans="1:8" ht="14.25" customHeight="1" x14ac:dyDescent="0.35">
      <c r="A806" s="3" t="s">
        <v>3564</v>
      </c>
      <c r="B806" s="3" t="s">
        <v>756</v>
      </c>
      <c r="C806" s="3" t="s">
        <v>3565</v>
      </c>
      <c r="D806" s="3" t="s">
        <v>828</v>
      </c>
      <c r="E806" s="3" t="s">
        <v>3566</v>
      </c>
      <c r="F806" s="3" t="str">
        <f t="shared" si="3"/>
        <v>1982</v>
      </c>
      <c r="G806" s="3" t="s">
        <v>3567</v>
      </c>
      <c r="H806" s="3" t="s">
        <v>793</v>
      </c>
    </row>
    <row r="807" spans="1:8" ht="14.25" customHeight="1" x14ac:dyDescent="0.35">
      <c r="A807" s="3" t="s">
        <v>3568</v>
      </c>
      <c r="B807" s="3" t="s">
        <v>757</v>
      </c>
      <c r="C807" s="3" t="s">
        <v>3569</v>
      </c>
      <c r="D807" s="3" t="s">
        <v>775</v>
      </c>
      <c r="E807" s="3" t="s">
        <v>3570</v>
      </c>
      <c r="F807" s="3" t="str">
        <f t="shared" si="3"/>
        <v>1982</v>
      </c>
      <c r="G807" s="3" t="s">
        <v>3571</v>
      </c>
      <c r="H807" s="3" t="s">
        <v>793</v>
      </c>
    </row>
    <row r="808" spans="1:8" ht="14.25" customHeight="1" x14ac:dyDescent="0.35">
      <c r="A808" s="3" t="s">
        <v>3572</v>
      </c>
      <c r="B808" s="3" t="s">
        <v>758</v>
      </c>
      <c r="C808" s="3" t="s">
        <v>3573</v>
      </c>
      <c r="D808" s="3" t="s">
        <v>781</v>
      </c>
      <c r="E808" s="3" t="s">
        <v>3574</v>
      </c>
      <c r="F808" s="3" t="str">
        <f t="shared" si="3"/>
        <v>1982</v>
      </c>
      <c r="G808" s="3" t="s">
        <v>3575</v>
      </c>
      <c r="H808" s="3" t="s">
        <v>793</v>
      </c>
    </row>
    <row r="809" spans="1:8" ht="14.25" customHeight="1" x14ac:dyDescent="0.35">
      <c r="A809" s="3" t="s">
        <v>3576</v>
      </c>
      <c r="B809" s="3" t="s">
        <v>759</v>
      </c>
      <c r="C809" s="3" t="s">
        <v>3577</v>
      </c>
      <c r="D809" s="3" t="s">
        <v>785</v>
      </c>
      <c r="E809" s="3" t="s">
        <v>3578</v>
      </c>
      <c r="F809" s="3" t="str">
        <f t="shared" si="3"/>
        <v>1981</v>
      </c>
      <c r="G809" s="3" t="s">
        <v>3579</v>
      </c>
      <c r="H809" s="3" t="s">
        <v>793</v>
      </c>
    </row>
    <row r="810" spans="1:8" ht="14.25" customHeight="1" x14ac:dyDescent="0.35">
      <c r="A810" s="3" t="s">
        <v>3580</v>
      </c>
      <c r="B810" s="3" t="s">
        <v>760</v>
      </c>
      <c r="C810" s="3" t="s">
        <v>3581</v>
      </c>
      <c r="D810" s="3" t="s">
        <v>819</v>
      </c>
      <c r="E810" s="3" t="s">
        <v>3582</v>
      </c>
      <c r="F810" s="3" t="str">
        <f t="shared" si="3"/>
        <v>1981</v>
      </c>
      <c r="G810" s="3" t="s">
        <v>3583</v>
      </c>
      <c r="H810" s="3" t="s">
        <v>778</v>
      </c>
    </row>
    <row r="811" spans="1:8" ht="14.25" customHeight="1" x14ac:dyDescent="0.35">
      <c r="A811" s="3" t="s">
        <v>3584</v>
      </c>
      <c r="B811" s="3" t="s">
        <v>761</v>
      </c>
      <c r="C811" s="3" t="s">
        <v>3585</v>
      </c>
      <c r="D811" s="3" t="s">
        <v>775</v>
      </c>
      <c r="E811" s="3" t="s">
        <v>3586</v>
      </c>
      <c r="F811" s="3" t="str">
        <f t="shared" si="3"/>
        <v>1980</v>
      </c>
      <c r="G811" s="3" t="s">
        <v>3587</v>
      </c>
      <c r="H811" s="3" t="s">
        <v>793</v>
      </c>
    </row>
    <row r="812" spans="1:8" ht="14.25" customHeight="1" x14ac:dyDescent="0.35">
      <c r="A812" s="3" t="s">
        <v>3588</v>
      </c>
      <c r="B812" s="3" t="s">
        <v>762</v>
      </c>
      <c r="C812" s="3" t="s">
        <v>3589</v>
      </c>
      <c r="D812" s="3" t="s">
        <v>775</v>
      </c>
      <c r="E812" s="3" t="s">
        <v>3590</v>
      </c>
      <c r="F812" s="3" t="str">
        <f t="shared" si="3"/>
        <v>1980</v>
      </c>
      <c r="G812" s="3" t="s">
        <v>3591</v>
      </c>
      <c r="H812" s="3" t="s">
        <v>778</v>
      </c>
    </row>
    <row r="813" spans="1:8" ht="14.25" customHeight="1" x14ac:dyDescent="0.35">
      <c r="A813" s="3" t="s">
        <v>3592</v>
      </c>
      <c r="B813" s="3" t="s">
        <v>763</v>
      </c>
      <c r="C813" s="3" t="s">
        <v>3593</v>
      </c>
      <c r="D813" s="3" t="s">
        <v>775</v>
      </c>
      <c r="E813" s="3" t="s">
        <v>3594</v>
      </c>
      <c r="F813" s="3" t="str">
        <f t="shared" si="3"/>
        <v>1979</v>
      </c>
      <c r="G813" s="3" t="s">
        <v>3595</v>
      </c>
      <c r="H813" s="3" t="s">
        <v>778</v>
      </c>
    </row>
    <row r="814" spans="1:8" ht="14.25" customHeight="1" x14ac:dyDescent="0.35">
      <c r="A814" s="3" t="s">
        <v>3596</v>
      </c>
      <c r="B814" s="3" t="s">
        <v>764</v>
      </c>
      <c r="C814" s="3" t="s">
        <v>3597</v>
      </c>
      <c r="D814" s="3" t="s">
        <v>845</v>
      </c>
      <c r="E814" s="3" t="s">
        <v>3598</v>
      </c>
      <c r="F814" s="3" t="str">
        <f t="shared" si="3"/>
        <v>1977</v>
      </c>
      <c r="G814" s="3" t="s">
        <v>3599</v>
      </c>
      <c r="H814" s="3" t="s">
        <v>793</v>
      </c>
    </row>
    <row r="815" spans="1:8" ht="14.25" customHeight="1" x14ac:dyDescent="0.35"/>
    <row r="816" spans="1:8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</sheetData>
  <autoFilter ref="A1:H1" xr:uid="{00000000-0009-0000-0000-000002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03C2-FD6B-43AD-A2F4-1AAB0581FA5F}">
  <dimension ref="A2:L110"/>
  <sheetViews>
    <sheetView workbookViewId="0">
      <selection activeCell="G7" sqref="G7:L110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12.81640625" bestFit="1" customWidth="1"/>
    <col min="4" max="4" width="7.26953125" bestFit="1" customWidth="1"/>
    <col min="5" max="5" width="6" bestFit="1" customWidth="1"/>
    <col min="6" max="6" width="3.81640625" bestFit="1" customWidth="1"/>
    <col min="7" max="7" width="18.453125" bestFit="1" customWidth="1"/>
    <col min="8" max="8" width="12.453125" bestFit="1" customWidth="1"/>
    <col min="9" max="9" width="13.453125" bestFit="1" customWidth="1"/>
    <col min="10" max="10" width="12.08984375" bestFit="1" customWidth="1"/>
    <col min="11" max="11" width="15" bestFit="1" customWidth="1"/>
    <col min="12" max="12" width="20.1796875" bestFit="1" customWidth="1"/>
  </cols>
  <sheetData>
    <row r="2" spans="1:12" x14ac:dyDescent="0.35">
      <c r="A2" t="s">
        <v>1</v>
      </c>
      <c r="B2" t="s">
        <v>765</v>
      </c>
    </row>
    <row r="3" spans="1:12" x14ac:dyDescent="0.35">
      <c r="A3" t="s">
        <v>31</v>
      </c>
      <c r="B3" t="s">
        <v>3726</v>
      </c>
    </row>
    <row r="5" spans="1:12" x14ac:dyDescent="0.35">
      <c r="E5" t="s">
        <v>3735</v>
      </c>
    </row>
    <row r="6" spans="1:12" x14ac:dyDescent="0.35">
      <c r="A6" t="s">
        <v>768</v>
      </c>
      <c r="B6" t="s">
        <v>2</v>
      </c>
      <c r="C6" t="s">
        <v>3641</v>
      </c>
      <c r="D6" t="s">
        <v>3642</v>
      </c>
      <c r="E6" t="s">
        <v>3727</v>
      </c>
      <c r="F6" t="s">
        <v>3728</v>
      </c>
      <c r="G6" t="s">
        <v>3729</v>
      </c>
      <c r="H6" t="s">
        <v>3730</v>
      </c>
      <c r="I6" t="s">
        <v>3731</v>
      </c>
      <c r="J6" t="s">
        <v>3732</v>
      </c>
      <c r="K6" t="s">
        <v>3733</v>
      </c>
      <c r="L6" t="s">
        <v>3734</v>
      </c>
    </row>
    <row r="7" spans="1:12" x14ac:dyDescent="0.35">
      <c r="A7" t="s">
        <v>845</v>
      </c>
      <c r="B7" t="s">
        <v>703</v>
      </c>
      <c r="C7" t="s">
        <v>0</v>
      </c>
      <c r="D7" t="s">
        <v>0</v>
      </c>
      <c r="E7">
        <v>20</v>
      </c>
      <c r="F7">
        <v>50</v>
      </c>
      <c r="G7" s="19">
        <v>-22.228612629889369</v>
      </c>
      <c r="H7" s="19">
        <v>183.0483495958367</v>
      </c>
      <c r="I7" s="19">
        <v>36.74067309704543</v>
      </c>
      <c r="J7" s="19">
        <v>45.454545454545453</v>
      </c>
      <c r="K7" s="19">
        <v>-8.805086070628299</v>
      </c>
      <c r="L7" s="19">
        <v>294.36619718309862</v>
      </c>
    </row>
    <row r="8" spans="1:12" x14ac:dyDescent="0.35">
      <c r="B8" t="s">
        <v>432</v>
      </c>
      <c r="C8" t="s">
        <v>0</v>
      </c>
      <c r="D8" t="s">
        <v>0</v>
      </c>
      <c r="E8">
        <v>30</v>
      </c>
      <c r="F8">
        <v>180</v>
      </c>
      <c r="G8" s="19">
        <v>-23.778849849103381</v>
      </c>
      <c r="H8" s="19">
        <v>-5.9573509560000151</v>
      </c>
      <c r="I8" s="19">
        <v>-2.0782903652871609</v>
      </c>
      <c r="J8" s="19">
        <v>0</v>
      </c>
      <c r="K8" s="19">
        <v>-3.9614001659547089</v>
      </c>
      <c r="L8" s="19">
        <v>-1.9607843137254899</v>
      </c>
    </row>
    <row r="9" spans="1:12" x14ac:dyDescent="0.35">
      <c r="B9" t="s">
        <v>515</v>
      </c>
      <c r="C9" t="s">
        <v>0</v>
      </c>
      <c r="D9" t="s">
        <v>0</v>
      </c>
      <c r="E9">
        <v>25</v>
      </c>
      <c r="F9">
        <v>195</v>
      </c>
      <c r="G9" s="19">
        <v>-27.379859643619302</v>
      </c>
      <c r="H9" s="19">
        <v>182.27063423999991</v>
      </c>
      <c r="I9" s="19">
        <v>54.100793333713817</v>
      </c>
      <c r="J9" s="19">
        <v>57.142857142857139</v>
      </c>
      <c r="K9" s="19">
        <v>-2.7833266746570939</v>
      </c>
      <c r="L9" s="19">
        <v>1128.5714285714289</v>
      </c>
    </row>
    <row r="10" spans="1:12" x14ac:dyDescent="0.35">
      <c r="B10" t="s">
        <v>405</v>
      </c>
      <c r="C10" t="s">
        <v>0</v>
      </c>
      <c r="D10" t="s">
        <v>0</v>
      </c>
      <c r="E10">
        <v>35</v>
      </c>
      <c r="F10">
        <v>105</v>
      </c>
      <c r="G10" s="19">
        <v>-27.60039833199772</v>
      </c>
      <c r="H10" s="19">
        <v>198.36109663999989</v>
      </c>
      <c r="I10" s="19">
        <v>109.2084093682176</v>
      </c>
      <c r="J10" s="19">
        <v>42.857142857142847</v>
      </c>
      <c r="K10" s="19">
        <v>-19.18095232286143</v>
      </c>
      <c r="L10" s="19">
        <v>62.264150943396217</v>
      </c>
    </row>
    <row r="11" spans="1:12" x14ac:dyDescent="0.35">
      <c r="B11" t="s">
        <v>575</v>
      </c>
      <c r="C11" t="s">
        <v>0</v>
      </c>
      <c r="D11" t="s">
        <v>0</v>
      </c>
      <c r="E11">
        <v>20</v>
      </c>
      <c r="F11">
        <v>55</v>
      </c>
      <c r="G11" s="19">
        <v>-31.58452857516097</v>
      </c>
      <c r="H11" s="19">
        <v>520.81716927999992</v>
      </c>
      <c r="I11" s="19">
        <v>210.73822524082209</v>
      </c>
      <c r="J11" s="19">
        <v>41.666666666666671</v>
      </c>
      <c r="K11" s="19">
        <v>-17.460158920406631</v>
      </c>
      <c r="L11" s="19">
        <v>265.78947368421052</v>
      </c>
    </row>
    <row r="12" spans="1:12" x14ac:dyDescent="0.35">
      <c r="B12" t="s">
        <v>626</v>
      </c>
      <c r="C12" t="s">
        <v>0</v>
      </c>
      <c r="D12" t="s">
        <v>0</v>
      </c>
      <c r="E12">
        <v>30</v>
      </c>
      <c r="F12">
        <v>110</v>
      </c>
      <c r="G12" s="19">
        <v>-33.683000077390268</v>
      </c>
      <c r="H12" s="19">
        <v>276.00825280653191</v>
      </c>
      <c r="I12" s="19">
        <v>194.85867261468829</v>
      </c>
      <c r="J12" s="19">
        <v>50</v>
      </c>
      <c r="K12" s="19">
        <v>-12.279178029842461</v>
      </c>
      <c r="L12" s="19">
        <v>155.11502555360391</v>
      </c>
    </row>
    <row r="13" spans="1:12" x14ac:dyDescent="0.35">
      <c r="B13" t="s">
        <v>406</v>
      </c>
      <c r="C13" t="s">
        <v>0</v>
      </c>
      <c r="D13" t="s">
        <v>0</v>
      </c>
      <c r="E13">
        <v>30</v>
      </c>
      <c r="F13">
        <v>85</v>
      </c>
      <c r="G13" s="19">
        <v>-33.933609250971173</v>
      </c>
      <c r="H13" s="19">
        <v>175.96683957627499</v>
      </c>
      <c r="I13" s="19">
        <v>114.212280555291</v>
      </c>
      <c r="J13" s="19">
        <v>33.333333333333329</v>
      </c>
      <c r="K13" s="19">
        <v>-13.11397197149828</v>
      </c>
      <c r="L13" s="19">
        <v>-46.125594353115851</v>
      </c>
    </row>
    <row r="14" spans="1:12" x14ac:dyDescent="0.35">
      <c r="B14" t="s">
        <v>764</v>
      </c>
      <c r="C14" t="s">
        <v>0</v>
      </c>
      <c r="D14" t="s">
        <v>0</v>
      </c>
      <c r="E14">
        <v>35</v>
      </c>
      <c r="F14">
        <v>140</v>
      </c>
      <c r="G14" s="19">
        <v>-34.297809877551657</v>
      </c>
      <c r="H14" s="19">
        <v>75.627797419999908</v>
      </c>
      <c r="I14" s="19">
        <v>58.221349334070133</v>
      </c>
      <c r="J14" s="19">
        <v>22.222222222222221</v>
      </c>
      <c r="K14" s="19">
        <v>-6.1126648022373216</v>
      </c>
      <c r="L14" s="19">
        <v>-47.706422018348633</v>
      </c>
    </row>
    <row r="15" spans="1:12" x14ac:dyDescent="0.35">
      <c r="B15" t="s">
        <v>632</v>
      </c>
      <c r="C15" t="s">
        <v>0</v>
      </c>
      <c r="D15" t="s">
        <v>0</v>
      </c>
      <c r="E15">
        <v>35</v>
      </c>
      <c r="F15">
        <v>195</v>
      </c>
      <c r="G15" s="19">
        <v>-35.331414449334083</v>
      </c>
      <c r="H15" s="19">
        <v>313.64465904000002</v>
      </c>
      <c r="I15" s="19">
        <v>424.96730885394862</v>
      </c>
      <c r="J15" s="19">
        <v>33.333333333333329</v>
      </c>
      <c r="K15" s="19">
        <v>-19.2145895513619</v>
      </c>
      <c r="L15" s="19">
        <v>129.41176470588229</v>
      </c>
    </row>
    <row r="16" spans="1:12" x14ac:dyDescent="0.35">
      <c r="B16" t="s">
        <v>720</v>
      </c>
      <c r="C16" t="s">
        <v>0</v>
      </c>
      <c r="D16" t="s">
        <v>0</v>
      </c>
      <c r="E16">
        <v>35</v>
      </c>
      <c r="F16">
        <v>100</v>
      </c>
      <c r="G16" s="19">
        <v>-36.659594026870373</v>
      </c>
      <c r="H16" s="19">
        <v>112.9219867871977</v>
      </c>
      <c r="I16" s="19">
        <v>92.715310151535206</v>
      </c>
      <c r="J16" s="19">
        <v>27.27272727272727</v>
      </c>
      <c r="K16" s="19">
        <v>-10.107868491517021</v>
      </c>
      <c r="L16" s="19">
        <v>225.73676463784099</v>
      </c>
    </row>
    <row r="17" spans="1:12" x14ac:dyDescent="0.35">
      <c r="A17" t="s">
        <v>775</v>
      </c>
      <c r="B17" t="s">
        <v>445</v>
      </c>
      <c r="C17" t="s">
        <v>3648</v>
      </c>
      <c r="D17" t="s">
        <v>3648</v>
      </c>
      <c r="E17">
        <v>25</v>
      </c>
      <c r="F17">
        <v>175</v>
      </c>
      <c r="G17" s="19">
        <v>-20.97474463939233</v>
      </c>
      <c r="H17" s="19">
        <v>118.7583925199999</v>
      </c>
      <c r="I17" s="19">
        <v>76.544902873308757</v>
      </c>
      <c r="J17" s="19">
        <v>75</v>
      </c>
      <c r="K17" s="19">
        <v>-2.0468042850187662</v>
      </c>
      <c r="L17" s="19">
        <v>-39.512195121951223</v>
      </c>
    </row>
    <row r="18" spans="1:12" x14ac:dyDescent="0.35">
      <c r="B18" t="s">
        <v>698</v>
      </c>
      <c r="C18" t="s">
        <v>0</v>
      </c>
      <c r="D18" t="s">
        <v>0</v>
      </c>
      <c r="E18">
        <v>30</v>
      </c>
      <c r="F18">
        <v>100</v>
      </c>
      <c r="G18" s="19">
        <v>-24.72008412567839</v>
      </c>
      <c r="H18" s="19">
        <v>137.44343674000001</v>
      </c>
      <c r="I18" s="19">
        <v>126.8111599414036</v>
      </c>
      <c r="J18" s="19">
        <v>60</v>
      </c>
      <c r="K18" s="19">
        <v>-4.425034785843196</v>
      </c>
      <c r="L18" s="19">
        <v>-21.349297410408401</v>
      </c>
    </row>
    <row r="19" spans="1:12" x14ac:dyDescent="0.35">
      <c r="B19" t="s">
        <v>364</v>
      </c>
      <c r="C19" t="s">
        <v>0</v>
      </c>
      <c r="D19" t="s">
        <v>0</v>
      </c>
      <c r="E19">
        <v>25</v>
      </c>
      <c r="F19">
        <v>90</v>
      </c>
      <c r="G19" s="19">
        <v>-26.438805647510812</v>
      </c>
      <c r="H19" s="19">
        <v>80.21505831999994</v>
      </c>
      <c r="I19" s="19">
        <v>61.23508932138575</v>
      </c>
      <c r="J19" s="19">
        <v>50</v>
      </c>
      <c r="K19" s="19">
        <v>-10.86645392617468</v>
      </c>
      <c r="L19" s="19">
        <v>-90.740740740740748</v>
      </c>
    </row>
    <row r="20" spans="1:12" x14ac:dyDescent="0.35">
      <c r="B20" t="s">
        <v>562</v>
      </c>
      <c r="C20" t="s">
        <v>0</v>
      </c>
      <c r="D20" t="s">
        <v>0</v>
      </c>
      <c r="E20">
        <v>20</v>
      </c>
      <c r="F20">
        <v>110</v>
      </c>
      <c r="G20" s="19">
        <v>-28.060902862962791</v>
      </c>
      <c r="H20" s="19">
        <v>16.761251239999929</v>
      </c>
      <c r="I20" s="19">
        <v>25.501572026611541</v>
      </c>
      <c r="J20" s="19">
        <v>33.333333333333329</v>
      </c>
      <c r="K20" s="19">
        <v>-10.695400813141889</v>
      </c>
      <c r="L20" s="19">
        <v>-57.709437522987812</v>
      </c>
    </row>
    <row r="21" spans="1:12" x14ac:dyDescent="0.35">
      <c r="B21" t="s">
        <v>592</v>
      </c>
      <c r="C21" t="s">
        <v>0</v>
      </c>
      <c r="D21" t="s">
        <v>0</v>
      </c>
      <c r="E21">
        <v>20</v>
      </c>
      <c r="F21">
        <v>75</v>
      </c>
      <c r="G21" s="19">
        <v>-33.550543379979089</v>
      </c>
      <c r="H21" s="19">
        <v>-6.1207646400001456</v>
      </c>
      <c r="I21" s="19">
        <v>43.224357186470563</v>
      </c>
      <c r="J21" s="19">
        <v>33.333333333333329</v>
      </c>
      <c r="K21" s="19">
        <v>-15.139426672954871</v>
      </c>
      <c r="L21" s="19">
        <v>-51.282051282051277</v>
      </c>
    </row>
    <row r="22" spans="1:12" x14ac:dyDescent="0.35">
      <c r="B22" t="s">
        <v>734</v>
      </c>
      <c r="C22" t="s">
        <v>3648</v>
      </c>
      <c r="D22" t="s">
        <v>0</v>
      </c>
      <c r="E22">
        <v>25</v>
      </c>
      <c r="F22">
        <v>195</v>
      </c>
      <c r="G22" s="19">
        <v>-36.253016665040477</v>
      </c>
      <c r="H22" s="19">
        <v>82.695701439999937</v>
      </c>
      <c r="I22" s="19">
        <v>156.92641499011469</v>
      </c>
      <c r="J22" s="19">
        <v>42.857142857142847</v>
      </c>
      <c r="K22" s="19">
        <v>-12.726087917799619</v>
      </c>
      <c r="L22" s="19">
        <v>75.925925925925924</v>
      </c>
    </row>
    <row r="23" spans="1:12" x14ac:dyDescent="0.35">
      <c r="B23" t="s">
        <v>668</v>
      </c>
      <c r="C23" t="s">
        <v>0</v>
      </c>
      <c r="D23" t="s">
        <v>0</v>
      </c>
      <c r="E23">
        <v>30</v>
      </c>
      <c r="F23">
        <v>160</v>
      </c>
      <c r="G23" s="19">
        <v>-37.10421423815238</v>
      </c>
      <c r="H23" s="19">
        <v>31.76676475999998</v>
      </c>
      <c r="I23" s="19">
        <v>46.166064137668947</v>
      </c>
      <c r="J23" s="19">
        <v>50</v>
      </c>
      <c r="K23" s="19">
        <v>-9.8502999838589123</v>
      </c>
      <c r="L23" s="19">
        <v>22.5</v>
      </c>
    </row>
    <row r="24" spans="1:12" x14ac:dyDescent="0.35">
      <c r="B24" t="s">
        <v>629</v>
      </c>
      <c r="C24" t="s">
        <v>0</v>
      </c>
      <c r="D24" t="s">
        <v>0</v>
      </c>
      <c r="E24">
        <v>20</v>
      </c>
      <c r="F24">
        <v>170</v>
      </c>
      <c r="G24" s="19">
        <v>-38.095014503767253</v>
      </c>
      <c r="H24" s="19">
        <v>134.740987416</v>
      </c>
      <c r="I24" s="19">
        <v>98.650508278954135</v>
      </c>
      <c r="J24" s="19">
        <v>33.333333333333329</v>
      </c>
      <c r="K24" s="19">
        <v>-6.6055797977492059</v>
      </c>
      <c r="L24" s="19">
        <v>-56.226415094339622</v>
      </c>
    </row>
    <row r="25" spans="1:12" x14ac:dyDescent="0.35">
      <c r="B25" t="s">
        <v>757</v>
      </c>
      <c r="C25" t="s">
        <v>0</v>
      </c>
      <c r="D25" t="s">
        <v>0</v>
      </c>
      <c r="E25">
        <v>35</v>
      </c>
      <c r="F25">
        <v>175</v>
      </c>
      <c r="G25" s="19">
        <v>-39.411900685156773</v>
      </c>
      <c r="H25" s="19">
        <v>-30.553213120000041</v>
      </c>
      <c r="I25" s="19">
        <v>2.84688077277564</v>
      </c>
      <c r="J25" s="19">
        <v>25</v>
      </c>
      <c r="K25" s="19">
        <v>-13.0814015547755</v>
      </c>
      <c r="L25" s="19">
        <v>-13.33333333333333</v>
      </c>
    </row>
    <row r="26" spans="1:12" x14ac:dyDescent="0.35">
      <c r="B26" t="s">
        <v>696</v>
      </c>
      <c r="C26" t="s">
        <v>0</v>
      </c>
      <c r="D26" t="s">
        <v>0</v>
      </c>
      <c r="E26">
        <v>30</v>
      </c>
      <c r="F26">
        <v>90</v>
      </c>
      <c r="G26" s="19">
        <v>-39.931287345535452</v>
      </c>
      <c r="H26" s="19">
        <v>493.38616360799978</v>
      </c>
      <c r="I26" s="19">
        <v>248.49146755980041</v>
      </c>
      <c r="J26" s="19">
        <v>27.27272727272727</v>
      </c>
      <c r="K26" s="19">
        <v>-14.388448147936771</v>
      </c>
      <c r="L26" s="19">
        <v>530.13698630136992</v>
      </c>
    </row>
    <row r="27" spans="1:12" x14ac:dyDescent="0.35">
      <c r="A27" t="s">
        <v>785</v>
      </c>
      <c r="B27" t="s">
        <v>654</v>
      </c>
      <c r="C27" t="s">
        <v>0</v>
      </c>
      <c r="D27" t="s">
        <v>0</v>
      </c>
      <c r="E27">
        <v>20</v>
      </c>
      <c r="F27">
        <v>165</v>
      </c>
      <c r="G27" s="19">
        <v>-18.73912027107755</v>
      </c>
      <c r="H27" s="19">
        <v>98.459121799999878</v>
      </c>
      <c r="I27" s="19">
        <v>53.661759734472469</v>
      </c>
      <c r="J27" s="19">
        <v>75</v>
      </c>
      <c r="K27" s="19">
        <v>-4.5589736760332178</v>
      </c>
      <c r="L27" s="19">
        <v>-42.727272727272727</v>
      </c>
    </row>
    <row r="28" spans="1:12" x14ac:dyDescent="0.35">
      <c r="B28" t="s">
        <v>751</v>
      </c>
      <c r="C28" t="s">
        <v>0</v>
      </c>
      <c r="D28" t="s">
        <v>0</v>
      </c>
      <c r="E28">
        <v>35</v>
      </c>
      <c r="F28">
        <v>190</v>
      </c>
      <c r="G28" s="19">
        <v>-21.873456640000018</v>
      </c>
      <c r="H28" s="19">
        <v>7.3529665599999774</v>
      </c>
      <c r="I28" s="19">
        <v>40.45645225729124</v>
      </c>
      <c r="J28" s="19">
        <v>25</v>
      </c>
      <c r="K28" s="19">
        <v>-13.669023342457249</v>
      </c>
      <c r="L28" s="19">
        <v>-23.24649298597194</v>
      </c>
    </row>
    <row r="29" spans="1:12" x14ac:dyDescent="0.35">
      <c r="B29" t="s">
        <v>677</v>
      </c>
      <c r="C29" t="s">
        <v>0</v>
      </c>
      <c r="D29" t="s">
        <v>0</v>
      </c>
      <c r="E29">
        <v>25</v>
      </c>
      <c r="F29">
        <v>105</v>
      </c>
      <c r="G29" s="19">
        <v>-25.555141700314451</v>
      </c>
      <c r="H29" s="19">
        <v>5.5887730599999053</v>
      </c>
      <c r="I29" s="19">
        <v>21.845486660820288</v>
      </c>
      <c r="J29" s="19">
        <v>36.363636363636367</v>
      </c>
      <c r="K29" s="19">
        <v>-9.5425112506501755</v>
      </c>
      <c r="L29" s="19">
        <v>318.43971631205682</v>
      </c>
    </row>
    <row r="30" spans="1:12" x14ac:dyDescent="0.35">
      <c r="B30" t="s">
        <v>378</v>
      </c>
      <c r="C30" t="s">
        <v>0</v>
      </c>
      <c r="D30" t="s">
        <v>0</v>
      </c>
      <c r="E30">
        <v>25</v>
      </c>
      <c r="F30">
        <v>50</v>
      </c>
      <c r="G30" s="19">
        <v>-26.063624117058321</v>
      </c>
      <c r="H30" s="19">
        <v>111.2630840279998</v>
      </c>
      <c r="I30" s="19">
        <v>77.060254966767161</v>
      </c>
      <c r="J30" s="19">
        <v>53.846153846153847</v>
      </c>
      <c r="K30" s="19">
        <v>-4.6787009116031841</v>
      </c>
      <c r="L30" s="19">
        <v>-66.341463414634148</v>
      </c>
    </row>
    <row r="31" spans="1:12" x14ac:dyDescent="0.35">
      <c r="B31" t="s">
        <v>400</v>
      </c>
      <c r="C31" t="s">
        <v>3648</v>
      </c>
      <c r="D31" t="s">
        <v>3648</v>
      </c>
      <c r="E31">
        <v>25</v>
      </c>
      <c r="F31">
        <v>120</v>
      </c>
      <c r="G31" s="19">
        <v>-26.187406151134081</v>
      </c>
      <c r="H31" s="19">
        <v>28.486377999999881</v>
      </c>
      <c r="I31" s="19">
        <v>29.460032576293059</v>
      </c>
      <c r="J31" s="19">
        <v>35.714285714285722</v>
      </c>
      <c r="K31" s="19">
        <v>-13.147701019646</v>
      </c>
      <c r="L31" s="19">
        <v>150</v>
      </c>
    </row>
    <row r="32" spans="1:12" x14ac:dyDescent="0.35">
      <c r="B32" t="s">
        <v>755</v>
      </c>
      <c r="C32" t="s">
        <v>3648</v>
      </c>
      <c r="D32" t="s">
        <v>3648</v>
      </c>
      <c r="E32">
        <v>20</v>
      </c>
      <c r="F32">
        <v>125</v>
      </c>
      <c r="G32" s="19">
        <v>-27.31726704824365</v>
      </c>
      <c r="H32" s="19">
        <v>16.473034759999901</v>
      </c>
      <c r="I32" s="19">
        <v>16.245345235862722</v>
      </c>
      <c r="J32" s="19">
        <v>55.555555555555557</v>
      </c>
      <c r="K32" s="19">
        <v>-7.7387177184661589</v>
      </c>
      <c r="L32" s="19">
        <v>7.551487414187644</v>
      </c>
    </row>
    <row r="33" spans="1:12" x14ac:dyDescent="0.35">
      <c r="B33" t="s">
        <v>722</v>
      </c>
      <c r="C33" t="s">
        <v>3648</v>
      </c>
      <c r="D33" t="s">
        <v>0</v>
      </c>
      <c r="E33">
        <v>35</v>
      </c>
      <c r="F33">
        <v>175</v>
      </c>
      <c r="G33" s="19">
        <v>-28.219569378860701</v>
      </c>
      <c r="H33" s="19">
        <v>43.566816599999918</v>
      </c>
      <c r="I33" s="19">
        <v>25.339788332432441</v>
      </c>
      <c r="J33" s="19">
        <v>66.666666666666657</v>
      </c>
      <c r="K33" s="19">
        <v>-5.8726350623541812</v>
      </c>
      <c r="L33" s="19">
        <v>-67.567567567567565</v>
      </c>
    </row>
    <row r="34" spans="1:12" x14ac:dyDescent="0.35">
      <c r="B34" t="s">
        <v>759</v>
      </c>
      <c r="C34" t="s">
        <v>0</v>
      </c>
      <c r="D34" t="s">
        <v>0</v>
      </c>
      <c r="E34">
        <v>20</v>
      </c>
      <c r="F34">
        <v>140</v>
      </c>
      <c r="G34" s="19">
        <v>-29.172401316452159</v>
      </c>
      <c r="H34" s="19">
        <v>28.61701279999988</v>
      </c>
      <c r="I34" s="19">
        <v>82.440031499772502</v>
      </c>
      <c r="J34" s="19">
        <v>23.07692307692308</v>
      </c>
      <c r="K34" s="19">
        <v>-16.7077245820916</v>
      </c>
      <c r="L34" s="19">
        <v>20.945945945945951</v>
      </c>
    </row>
    <row r="35" spans="1:12" x14ac:dyDescent="0.35">
      <c r="B35" t="s">
        <v>547</v>
      </c>
      <c r="C35" t="s">
        <v>0</v>
      </c>
      <c r="D35" t="s">
        <v>0</v>
      </c>
      <c r="E35">
        <v>35</v>
      </c>
      <c r="F35">
        <v>145</v>
      </c>
      <c r="G35" s="19">
        <v>-30.424922068995169</v>
      </c>
      <c r="H35" s="19">
        <v>161.21383349999991</v>
      </c>
      <c r="I35" s="19">
        <v>125.8159773489204</v>
      </c>
      <c r="J35" s="19">
        <v>42.857142857142847</v>
      </c>
      <c r="K35" s="19">
        <v>-11.34234424308808</v>
      </c>
      <c r="L35" s="19">
        <v>40.404040404040401</v>
      </c>
    </row>
    <row r="36" spans="1:12" x14ac:dyDescent="0.35">
      <c r="B36" t="s">
        <v>706</v>
      </c>
      <c r="C36" t="s">
        <v>3648</v>
      </c>
      <c r="D36" t="s">
        <v>0</v>
      </c>
      <c r="E36">
        <v>35</v>
      </c>
      <c r="F36">
        <v>195</v>
      </c>
      <c r="G36" s="19">
        <v>-31.107329558371401</v>
      </c>
      <c r="H36" s="19">
        <v>7.404414733146429</v>
      </c>
      <c r="I36" s="19">
        <v>35.194399724085123</v>
      </c>
      <c r="J36" s="19">
        <v>25</v>
      </c>
      <c r="K36" s="19">
        <v>-8.4819147255851277</v>
      </c>
      <c r="L36" s="19">
        <v>-63.457209820577482</v>
      </c>
    </row>
    <row r="37" spans="1:12" x14ac:dyDescent="0.35">
      <c r="A37" t="s">
        <v>836</v>
      </c>
      <c r="B37" t="s">
        <v>551</v>
      </c>
      <c r="C37" t="s">
        <v>0</v>
      </c>
      <c r="D37" t="s">
        <v>0</v>
      </c>
      <c r="E37">
        <v>30</v>
      </c>
      <c r="F37">
        <v>135</v>
      </c>
      <c r="G37" s="19">
        <v>-25.966268256644501</v>
      </c>
      <c r="H37" s="19">
        <v>128.96730331200001</v>
      </c>
      <c r="I37" s="19">
        <v>79.784258889332776</v>
      </c>
      <c r="J37" s="19">
        <v>37.5</v>
      </c>
      <c r="K37" s="19">
        <v>-13.03539201234382</v>
      </c>
      <c r="L37" s="19">
        <v>91.566265060240966</v>
      </c>
    </row>
    <row r="38" spans="1:12" x14ac:dyDescent="0.35">
      <c r="B38" t="s">
        <v>434</v>
      </c>
      <c r="C38" t="s">
        <v>0</v>
      </c>
      <c r="D38" t="s">
        <v>0</v>
      </c>
      <c r="E38">
        <v>25</v>
      </c>
      <c r="F38">
        <v>85</v>
      </c>
      <c r="G38" s="19">
        <v>-27.534454366414931</v>
      </c>
      <c r="H38" s="19">
        <v>2459.7579203199998</v>
      </c>
      <c r="I38" s="19">
        <v>1375.9472234032171</v>
      </c>
      <c r="J38" s="19">
        <v>50</v>
      </c>
      <c r="K38" s="19">
        <v>-10.950233214118979</v>
      </c>
      <c r="L38" s="19">
        <v>2182.608695652174</v>
      </c>
    </row>
    <row r="39" spans="1:12" x14ac:dyDescent="0.35">
      <c r="B39" t="s">
        <v>414</v>
      </c>
      <c r="C39" t="s">
        <v>0</v>
      </c>
      <c r="D39" t="s">
        <v>0</v>
      </c>
      <c r="E39">
        <v>30</v>
      </c>
      <c r="F39">
        <v>50</v>
      </c>
      <c r="G39" s="19">
        <v>-29.462973798638561</v>
      </c>
      <c r="H39" s="19">
        <v>172.7176179679999</v>
      </c>
      <c r="I39" s="19">
        <v>67.338460862671596</v>
      </c>
      <c r="J39" s="19">
        <v>55.555555555555557</v>
      </c>
      <c r="K39" s="19">
        <v>-6.8282240415978626</v>
      </c>
      <c r="L39" s="19">
        <v>-23.350752581854081</v>
      </c>
    </row>
    <row r="40" spans="1:12" x14ac:dyDescent="0.35">
      <c r="B40" t="s">
        <v>518</v>
      </c>
      <c r="C40" t="s">
        <v>3648</v>
      </c>
      <c r="D40" t="s">
        <v>3648</v>
      </c>
      <c r="E40">
        <v>25</v>
      </c>
      <c r="F40">
        <v>185</v>
      </c>
      <c r="G40" s="19">
        <v>-30.54143145504338</v>
      </c>
      <c r="H40" s="19">
        <v>182.41667503999989</v>
      </c>
      <c r="I40" s="19">
        <v>59.332610391339898</v>
      </c>
      <c r="J40" s="19">
        <v>66.666666666666657</v>
      </c>
      <c r="K40" s="19">
        <v>-14.302836596084701</v>
      </c>
      <c r="L40" s="19">
        <v>11.48036253776435</v>
      </c>
    </row>
    <row r="41" spans="1:12" x14ac:dyDescent="0.35">
      <c r="B41" t="s">
        <v>452</v>
      </c>
      <c r="C41" t="s">
        <v>3648</v>
      </c>
      <c r="D41" t="s">
        <v>3648</v>
      </c>
      <c r="E41">
        <v>35</v>
      </c>
      <c r="F41">
        <v>195</v>
      </c>
      <c r="G41" s="19">
        <v>-33.099075639032051</v>
      </c>
      <c r="H41" s="19">
        <v>686.10909839999999</v>
      </c>
      <c r="I41" s="19">
        <v>231.24807193393241</v>
      </c>
      <c r="J41" s="19">
        <v>66.666666666666657</v>
      </c>
      <c r="K41" s="19">
        <v>-11.122877994741071</v>
      </c>
      <c r="L41" s="19">
        <v>-7.4139976275207591</v>
      </c>
    </row>
    <row r="42" spans="1:12" x14ac:dyDescent="0.35">
      <c r="B42" t="s">
        <v>417</v>
      </c>
      <c r="C42" t="s">
        <v>0</v>
      </c>
      <c r="D42" t="s">
        <v>0</v>
      </c>
      <c r="E42">
        <v>35</v>
      </c>
      <c r="F42">
        <v>150</v>
      </c>
      <c r="G42" s="19">
        <v>-33.595845855999997</v>
      </c>
      <c r="H42" s="19">
        <v>38.504904712000013</v>
      </c>
      <c r="I42" s="19">
        <v>107.0685908616976</v>
      </c>
      <c r="J42" s="19">
        <v>33.333333333333329</v>
      </c>
      <c r="K42" s="19">
        <v>-24.781620080594649</v>
      </c>
      <c r="L42" s="19">
        <v>-95.205128205128204</v>
      </c>
    </row>
    <row r="43" spans="1:12" x14ac:dyDescent="0.35">
      <c r="B43" t="s">
        <v>538</v>
      </c>
      <c r="C43" t="s">
        <v>0</v>
      </c>
      <c r="D43" t="s">
        <v>0</v>
      </c>
      <c r="E43">
        <v>20</v>
      </c>
      <c r="F43">
        <v>130</v>
      </c>
      <c r="G43" s="19">
        <v>-34.408449821650258</v>
      </c>
      <c r="H43" s="19">
        <v>-29.412153572000019</v>
      </c>
      <c r="I43" s="19">
        <v>-9.6322508228221526</v>
      </c>
      <c r="J43" s="19">
        <v>0</v>
      </c>
      <c r="K43" s="19">
        <v>-21.88860546830983</v>
      </c>
      <c r="L43" s="19">
        <v>-86.111111111111114</v>
      </c>
    </row>
    <row r="44" spans="1:12" x14ac:dyDescent="0.35">
      <c r="B44" t="s">
        <v>499</v>
      </c>
      <c r="C44" t="s">
        <v>3648</v>
      </c>
      <c r="D44" t="s">
        <v>3648</v>
      </c>
      <c r="E44">
        <v>20</v>
      </c>
      <c r="F44">
        <v>50</v>
      </c>
      <c r="G44" s="19">
        <v>-35.716186193076076</v>
      </c>
      <c r="H44" s="19">
        <v>41.74518679999985</v>
      </c>
      <c r="I44" s="19">
        <v>26.666182399302631</v>
      </c>
      <c r="J44" s="19">
        <v>44.444444444444443</v>
      </c>
      <c r="K44" s="19">
        <v>-14.296392715837779</v>
      </c>
      <c r="L44" s="19">
        <v>-61.739130434782609</v>
      </c>
    </row>
    <row r="45" spans="1:12" x14ac:dyDescent="0.35">
      <c r="B45" t="s">
        <v>438</v>
      </c>
      <c r="C45" t="s">
        <v>3648</v>
      </c>
      <c r="D45" t="s">
        <v>3648</v>
      </c>
      <c r="E45">
        <v>30</v>
      </c>
      <c r="F45">
        <v>70</v>
      </c>
      <c r="G45" s="19">
        <v>-36.397631589366021</v>
      </c>
      <c r="H45" s="19">
        <v>546.36549475999971</v>
      </c>
      <c r="I45" s="19">
        <v>140.3619721375</v>
      </c>
      <c r="J45" s="19">
        <v>63.636363636363633</v>
      </c>
      <c r="K45" s="19">
        <v>-7.7470671557767101</v>
      </c>
      <c r="L45" s="19">
        <v>121.264367816092</v>
      </c>
    </row>
    <row r="46" spans="1:12" x14ac:dyDescent="0.35">
      <c r="B46" t="s">
        <v>458</v>
      </c>
      <c r="C46" t="s">
        <v>0</v>
      </c>
      <c r="D46" t="s">
        <v>0</v>
      </c>
      <c r="E46">
        <v>25</v>
      </c>
      <c r="F46">
        <v>135</v>
      </c>
      <c r="G46" s="19">
        <v>-38.461365718341092</v>
      </c>
      <c r="H46" s="19">
        <v>-26.423001524000021</v>
      </c>
      <c r="I46" s="19">
        <v>1.6324270524493261</v>
      </c>
      <c r="J46" s="19">
        <v>33.333333333333329</v>
      </c>
      <c r="K46" s="19">
        <v>-23.169120132763769</v>
      </c>
      <c r="L46" s="19">
        <v>6</v>
      </c>
    </row>
    <row r="47" spans="1:12" x14ac:dyDescent="0.35">
      <c r="A47" t="s">
        <v>781</v>
      </c>
      <c r="B47" t="s">
        <v>493</v>
      </c>
      <c r="C47" t="s">
        <v>0</v>
      </c>
      <c r="D47" t="s">
        <v>0</v>
      </c>
      <c r="E47">
        <v>30</v>
      </c>
      <c r="F47">
        <v>55</v>
      </c>
      <c r="G47" s="19">
        <v>-18.797242822590661</v>
      </c>
      <c r="H47" s="19">
        <v>256.18726047999979</v>
      </c>
      <c r="I47" s="19">
        <v>79.482837330457201</v>
      </c>
      <c r="J47" s="19">
        <v>70</v>
      </c>
      <c r="K47" s="19">
        <v>-6.2613536894884803</v>
      </c>
      <c r="L47" s="19">
        <v>-10.89108910891089</v>
      </c>
    </row>
    <row r="48" spans="1:12" x14ac:dyDescent="0.35">
      <c r="B48" t="s">
        <v>546</v>
      </c>
      <c r="C48" t="s">
        <v>0</v>
      </c>
      <c r="D48" t="s">
        <v>0</v>
      </c>
      <c r="E48">
        <v>35</v>
      </c>
      <c r="F48">
        <v>135</v>
      </c>
      <c r="G48" s="19">
        <v>-19.607393025636298</v>
      </c>
      <c r="H48" s="19">
        <v>300.04204961999977</v>
      </c>
      <c r="I48" s="19">
        <v>180.7204042373821</v>
      </c>
      <c r="J48" s="19">
        <v>50</v>
      </c>
      <c r="K48" s="19">
        <v>-6.199517101217678</v>
      </c>
      <c r="L48" s="19">
        <v>3550.7150048590929</v>
      </c>
    </row>
    <row r="49" spans="1:12" x14ac:dyDescent="0.35">
      <c r="B49" t="s">
        <v>555</v>
      </c>
      <c r="C49" t="s">
        <v>3648</v>
      </c>
      <c r="D49" t="s">
        <v>3648</v>
      </c>
      <c r="E49">
        <v>25</v>
      </c>
      <c r="F49">
        <v>60</v>
      </c>
      <c r="G49" s="19">
        <v>-19.661562372998421</v>
      </c>
      <c r="H49" s="19">
        <v>134.7496487799998</v>
      </c>
      <c r="I49" s="19">
        <v>40.595616470426563</v>
      </c>
      <c r="J49" s="19">
        <v>53.846153846153847</v>
      </c>
      <c r="K49" s="19">
        <v>-10.38790834176559</v>
      </c>
      <c r="L49" s="19">
        <v>369.7802197802198</v>
      </c>
    </row>
    <row r="50" spans="1:12" x14ac:dyDescent="0.35">
      <c r="B50" t="s">
        <v>496</v>
      </c>
      <c r="C50" t="s">
        <v>3648</v>
      </c>
      <c r="D50" t="s">
        <v>3648</v>
      </c>
      <c r="E50">
        <v>30</v>
      </c>
      <c r="F50">
        <v>55</v>
      </c>
      <c r="G50" s="19">
        <v>-22.41972131584409</v>
      </c>
      <c r="H50" s="19">
        <v>139.4403644799998</v>
      </c>
      <c r="I50" s="19">
        <v>45.014267397950888</v>
      </c>
      <c r="J50" s="19">
        <v>64.285714285714292</v>
      </c>
      <c r="K50" s="19">
        <v>-10.91770955933961</v>
      </c>
      <c r="L50" s="19">
        <v>250.35460992907801</v>
      </c>
    </row>
    <row r="51" spans="1:12" x14ac:dyDescent="0.35">
      <c r="B51" t="s">
        <v>513</v>
      </c>
      <c r="C51" t="s">
        <v>3648</v>
      </c>
      <c r="D51" t="s">
        <v>0</v>
      </c>
      <c r="E51">
        <v>20</v>
      </c>
      <c r="F51">
        <v>155</v>
      </c>
      <c r="G51" s="19">
        <v>-24.561012658136001</v>
      </c>
      <c r="H51" s="19">
        <v>172.01461177813201</v>
      </c>
      <c r="I51" s="19">
        <v>80.942289542404168</v>
      </c>
      <c r="J51" s="19">
        <v>54.54545454545454</v>
      </c>
      <c r="K51" s="19">
        <v>-13.489636697004761</v>
      </c>
      <c r="L51" s="19">
        <v>1348.968948364997</v>
      </c>
    </row>
    <row r="52" spans="1:12" x14ac:dyDescent="0.35">
      <c r="B52" t="s">
        <v>593</v>
      </c>
      <c r="C52" t="s">
        <v>3648</v>
      </c>
      <c r="D52" t="s">
        <v>3648</v>
      </c>
      <c r="E52">
        <v>20</v>
      </c>
      <c r="F52">
        <v>185</v>
      </c>
      <c r="G52" s="19">
        <v>-25.521430344107031</v>
      </c>
      <c r="H52" s="19">
        <v>76.771174699999918</v>
      </c>
      <c r="I52" s="19">
        <v>54.208255532691282</v>
      </c>
      <c r="J52" s="19">
        <v>37.5</v>
      </c>
      <c r="K52" s="19">
        <v>-9.6061894676160442</v>
      </c>
      <c r="L52" s="19">
        <v>393.31550802139037</v>
      </c>
    </row>
    <row r="53" spans="1:12" x14ac:dyDescent="0.35">
      <c r="B53" t="s">
        <v>479</v>
      </c>
      <c r="C53" t="s">
        <v>0</v>
      </c>
      <c r="D53" t="s">
        <v>0</v>
      </c>
      <c r="E53">
        <v>25</v>
      </c>
      <c r="F53">
        <v>195</v>
      </c>
      <c r="G53" s="19">
        <v>-27.212318363846599</v>
      </c>
      <c r="H53" s="19">
        <v>32.435275743999973</v>
      </c>
      <c r="I53" s="19">
        <v>37.7135316408189</v>
      </c>
      <c r="J53" s="19">
        <v>42.857142857142847</v>
      </c>
      <c r="K53" s="19">
        <v>-9.4963594706760084</v>
      </c>
      <c r="L53" s="19">
        <v>53.191489361702118</v>
      </c>
    </row>
    <row r="54" spans="1:12" x14ac:dyDescent="0.35">
      <c r="B54" t="s">
        <v>435</v>
      </c>
      <c r="C54" t="s">
        <v>0</v>
      </c>
      <c r="D54" t="s">
        <v>0</v>
      </c>
      <c r="E54">
        <v>35</v>
      </c>
      <c r="F54">
        <v>195</v>
      </c>
      <c r="G54" s="19">
        <v>-28.571008760501709</v>
      </c>
      <c r="H54" s="19">
        <v>-9.0049465200000434</v>
      </c>
      <c r="I54" s="19">
        <v>28.31044693932823</v>
      </c>
      <c r="J54" s="19">
        <v>12.5</v>
      </c>
      <c r="K54" s="19">
        <v>-8.1241882563223946</v>
      </c>
      <c r="L54" s="19">
        <v>-49.038461538461533</v>
      </c>
    </row>
    <row r="55" spans="1:12" x14ac:dyDescent="0.35">
      <c r="B55" t="s">
        <v>365</v>
      </c>
      <c r="C55" t="s">
        <v>0</v>
      </c>
      <c r="D55" t="s">
        <v>0</v>
      </c>
      <c r="E55">
        <v>30</v>
      </c>
      <c r="F55">
        <v>50</v>
      </c>
      <c r="G55" s="19">
        <v>-29.129591795820431</v>
      </c>
      <c r="H55" s="19">
        <v>30.05421391999986</v>
      </c>
      <c r="I55" s="19">
        <v>29.932576483441121</v>
      </c>
      <c r="J55" s="19">
        <v>38.888888888888893</v>
      </c>
      <c r="K55" s="19">
        <v>-7.8883118036134459</v>
      </c>
      <c r="L55" s="19">
        <v>82.051282051282044</v>
      </c>
    </row>
    <row r="56" spans="1:12" x14ac:dyDescent="0.35">
      <c r="B56" t="s">
        <v>498</v>
      </c>
      <c r="C56" t="s">
        <v>3648</v>
      </c>
      <c r="D56" t="s">
        <v>3648</v>
      </c>
      <c r="E56">
        <v>25</v>
      </c>
      <c r="F56">
        <v>55</v>
      </c>
      <c r="G56" s="19">
        <v>-30.623982485559651</v>
      </c>
      <c r="H56" s="19">
        <v>97.566511099999815</v>
      </c>
      <c r="I56" s="19">
        <v>35.043131827120618</v>
      </c>
      <c r="J56" s="19">
        <v>57.142857142857139</v>
      </c>
      <c r="K56" s="19">
        <v>-11.60033247459371</v>
      </c>
      <c r="L56" s="19">
        <v>140.60606060606059</v>
      </c>
    </row>
    <row r="57" spans="1:12" x14ac:dyDescent="0.35">
      <c r="A57" t="s">
        <v>819</v>
      </c>
      <c r="B57" t="s">
        <v>621</v>
      </c>
      <c r="C57" t="s">
        <v>0</v>
      </c>
      <c r="D57" t="s">
        <v>0</v>
      </c>
      <c r="E57">
        <v>35</v>
      </c>
      <c r="F57">
        <v>190</v>
      </c>
      <c r="G57" s="19">
        <v>-24.800419460019931</v>
      </c>
      <c r="H57" s="19">
        <v>17.122934959999942</v>
      </c>
      <c r="I57" s="19">
        <v>27.51365028632307</v>
      </c>
      <c r="J57" s="19">
        <v>33.333333333333329</v>
      </c>
      <c r="K57" s="19">
        <v>-10.66276024326365</v>
      </c>
      <c r="L57" s="19">
        <v>38.596491228070171</v>
      </c>
    </row>
    <row r="58" spans="1:12" x14ac:dyDescent="0.35">
      <c r="B58" t="s">
        <v>675</v>
      </c>
      <c r="C58" t="s">
        <v>3648</v>
      </c>
      <c r="D58" t="s">
        <v>3648</v>
      </c>
      <c r="E58">
        <v>35</v>
      </c>
      <c r="F58">
        <v>70</v>
      </c>
      <c r="G58" s="19">
        <v>-28.029554538602309</v>
      </c>
      <c r="H58" s="19">
        <v>40.167315879999848</v>
      </c>
      <c r="I58" s="19">
        <v>25.37507543500352</v>
      </c>
      <c r="J58" s="19">
        <v>50</v>
      </c>
      <c r="K58" s="19">
        <v>-11.11856248692046</v>
      </c>
      <c r="L58" s="19">
        <v>100.9615384615385</v>
      </c>
    </row>
    <row r="59" spans="1:12" x14ac:dyDescent="0.35">
      <c r="B59" t="s">
        <v>628</v>
      </c>
      <c r="C59" t="s">
        <v>0</v>
      </c>
      <c r="D59" t="s">
        <v>0</v>
      </c>
      <c r="E59">
        <v>35</v>
      </c>
      <c r="F59">
        <v>85</v>
      </c>
      <c r="G59" s="19">
        <v>-33.166403133145792</v>
      </c>
      <c r="H59" s="19">
        <v>-28.165308780000071</v>
      </c>
      <c r="I59" s="19">
        <v>2.6476037319448138</v>
      </c>
      <c r="J59" s="19">
        <v>33.333333333333329</v>
      </c>
      <c r="K59" s="19">
        <v>-15.5484962760135</v>
      </c>
      <c r="L59" s="19">
        <v>-61.369863013698627</v>
      </c>
    </row>
    <row r="60" spans="1:12" x14ac:dyDescent="0.35">
      <c r="B60" t="s">
        <v>760</v>
      </c>
      <c r="C60" t="s">
        <v>0</v>
      </c>
      <c r="D60" t="s">
        <v>0</v>
      </c>
      <c r="E60">
        <v>35</v>
      </c>
      <c r="F60">
        <v>195</v>
      </c>
      <c r="G60" s="19">
        <v>-33.572458472749332</v>
      </c>
      <c r="H60" s="19">
        <v>57.634708679999967</v>
      </c>
      <c r="I60" s="19">
        <v>52.871216919118268</v>
      </c>
      <c r="J60" s="19">
        <v>50</v>
      </c>
      <c r="K60" s="19">
        <v>-10.93162431885861</v>
      </c>
      <c r="L60" s="19">
        <v>-37.5</v>
      </c>
    </row>
    <row r="61" spans="1:12" x14ac:dyDescent="0.35">
      <c r="B61" t="s">
        <v>529</v>
      </c>
      <c r="C61" t="s">
        <v>0</v>
      </c>
      <c r="D61" t="s">
        <v>0</v>
      </c>
      <c r="E61">
        <v>35</v>
      </c>
      <c r="F61">
        <v>115</v>
      </c>
      <c r="G61" s="19">
        <v>-49.880574332000037</v>
      </c>
      <c r="H61" s="19">
        <v>164.67484190799991</v>
      </c>
      <c r="I61" s="19">
        <v>419.37674790251702</v>
      </c>
      <c r="J61" s="19">
        <v>11.111111111111111</v>
      </c>
      <c r="K61" s="19">
        <v>-15.35581031575669</v>
      </c>
      <c r="L61" s="19">
        <v>397.12643678160919</v>
      </c>
    </row>
    <row r="62" spans="1:12" x14ac:dyDescent="0.35">
      <c r="B62" t="s">
        <v>521</v>
      </c>
      <c r="C62" t="s">
        <v>0</v>
      </c>
      <c r="D62" t="s">
        <v>0</v>
      </c>
      <c r="E62">
        <v>25</v>
      </c>
      <c r="F62">
        <v>80</v>
      </c>
      <c r="G62" s="19">
        <v>-57.27564753566341</v>
      </c>
      <c r="H62" s="19">
        <v>445.32217539999982</v>
      </c>
      <c r="I62" s="19">
        <v>165.1363817963898</v>
      </c>
      <c r="J62" s="19">
        <v>53.846153846153847</v>
      </c>
      <c r="K62" s="19">
        <v>-17.598881342389141</v>
      </c>
      <c r="L62" s="19">
        <v>46.621621621621621</v>
      </c>
    </row>
    <row r="63" spans="1:12" x14ac:dyDescent="0.35">
      <c r="B63" t="s">
        <v>530</v>
      </c>
      <c r="C63" t="s">
        <v>0</v>
      </c>
      <c r="D63" t="s">
        <v>0</v>
      </c>
      <c r="E63">
        <v>35</v>
      </c>
      <c r="F63">
        <v>75</v>
      </c>
      <c r="G63" s="19">
        <v>-63.693377031856677</v>
      </c>
      <c r="H63" s="19">
        <v>2098.5694824639991</v>
      </c>
      <c r="I63" s="19">
        <v>1106.099849991331</v>
      </c>
      <c r="J63" s="19">
        <v>40</v>
      </c>
      <c r="K63" s="19">
        <v>-24.855064205085569</v>
      </c>
      <c r="L63" s="19">
        <v>253.84615384615381</v>
      </c>
    </row>
    <row r="64" spans="1:12" x14ac:dyDescent="0.35">
      <c r="B64" t="s">
        <v>381</v>
      </c>
      <c r="C64" t="s">
        <v>0</v>
      </c>
      <c r="D64" t="s">
        <v>0</v>
      </c>
      <c r="E64">
        <v>35</v>
      </c>
      <c r="F64">
        <v>90</v>
      </c>
      <c r="G64" s="19">
        <v>-99.599776679778344</v>
      </c>
      <c r="H64" s="19">
        <v>-99.393833850960291</v>
      </c>
      <c r="I64" s="19">
        <v>52.448640578674002</v>
      </c>
      <c r="J64" s="19">
        <v>23.52941176470588</v>
      </c>
      <c r="K64" s="19">
        <v>-98.995680321735463</v>
      </c>
      <c r="L64" s="19">
        <v>54.101104294654718</v>
      </c>
    </row>
    <row r="65" spans="1:12" x14ac:dyDescent="0.35">
      <c r="A65" t="s">
        <v>828</v>
      </c>
      <c r="B65" t="s">
        <v>756</v>
      </c>
      <c r="C65" t="s">
        <v>0</v>
      </c>
      <c r="D65" t="s">
        <v>0</v>
      </c>
      <c r="E65">
        <v>20</v>
      </c>
      <c r="F65">
        <v>90</v>
      </c>
      <c r="G65" s="19">
        <v>-23.726558697328141</v>
      </c>
      <c r="H65" s="19">
        <v>85.170864699999839</v>
      </c>
      <c r="I65" s="19">
        <v>119.73631642029559</v>
      </c>
      <c r="J65" s="19">
        <v>21.428571428571431</v>
      </c>
      <c r="K65" s="19">
        <v>-7.0680400910212224</v>
      </c>
      <c r="L65" s="19">
        <v>108.43373493975901</v>
      </c>
    </row>
    <row r="66" spans="1:12" x14ac:dyDescent="0.35">
      <c r="B66" t="s">
        <v>725</v>
      </c>
      <c r="C66" t="s">
        <v>0</v>
      </c>
      <c r="D66" t="s">
        <v>0</v>
      </c>
      <c r="E66">
        <v>30</v>
      </c>
      <c r="F66">
        <v>55</v>
      </c>
      <c r="G66" s="19">
        <v>-24.480324279189421</v>
      </c>
      <c r="H66" s="19">
        <v>27.856158554117659</v>
      </c>
      <c r="I66" s="19">
        <v>52.198314403667979</v>
      </c>
      <c r="J66" s="19">
        <v>18.75</v>
      </c>
      <c r="K66" s="19">
        <v>-8.8231052197943463</v>
      </c>
      <c r="L66" s="19">
        <v>-18.62565267214223</v>
      </c>
    </row>
    <row r="67" spans="1:12" x14ac:dyDescent="0.35">
      <c r="B67" t="s">
        <v>532</v>
      </c>
      <c r="C67" t="s">
        <v>0</v>
      </c>
      <c r="D67" t="s">
        <v>0</v>
      </c>
      <c r="E67">
        <v>20</v>
      </c>
      <c r="F67">
        <v>185</v>
      </c>
      <c r="G67" s="19">
        <v>-34.27173624596648</v>
      </c>
      <c r="H67" s="19">
        <v>71.145955511999915</v>
      </c>
      <c r="I67" s="19">
        <v>104.30029419242361</v>
      </c>
      <c r="J67" s="19">
        <v>28.571428571428569</v>
      </c>
      <c r="K67" s="19">
        <v>-15.424071759050429</v>
      </c>
      <c r="L67" s="19">
        <v>142.6829268292683</v>
      </c>
    </row>
    <row r="68" spans="1:12" x14ac:dyDescent="0.35">
      <c r="B68" t="s">
        <v>715</v>
      </c>
      <c r="C68" t="s">
        <v>0</v>
      </c>
      <c r="D68" t="s">
        <v>0</v>
      </c>
      <c r="E68">
        <v>25</v>
      </c>
      <c r="F68">
        <v>135</v>
      </c>
      <c r="G68" s="19">
        <v>-35.554839874879441</v>
      </c>
      <c r="H68" s="19">
        <v>11.720759771999919</v>
      </c>
      <c r="I68" s="19">
        <v>55.833941678362898</v>
      </c>
      <c r="J68" s="19">
        <v>30</v>
      </c>
      <c r="K68" s="19">
        <v>-24.389797663364721</v>
      </c>
      <c r="L68" s="19">
        <v>-32.524271844660198</v>
      </c>
    </row>
    <row r="69" spans="1:12" x14ac:dyDescent="0.35">
      <c r="B69" t="s">
        <v>681</v>
      </c>
      <c r="C69" t="s">
        <v>3648</v>
      </c>
      <c r="D69" t="s">
        <v>3648</v>
      </c>
      <c r="E69">
        <v>25</v>
      </c>
      <c r="F69">
        <v>55</v>
      </c>
      <c r="G69" s="19">
        <v>-35.674868775092307</v>
      </c>
      <c r="H69" s="19">
        <v>-23.786930740000152</v>
      </c>
      <c r="I69" s="19">
        <v>9.4380523276374575</v>
      </c>
      <c r="J69" s="19">
        <v>42.857142857142847</v>
      </c>
      <c r="K69" s="19">
        <v>-9.5361660283753817</v>
      </c>
      <c r="L69" s="19">
        <v>-24</v>
      </c>
    </row>
    <row r="70" spans="1:12" x14ac:dyDescent="0.35">
      <c r="B70" t="s">
        <v>509</v>
      </c>
      <c r="C70" t="s">
        <v>0</v>
      </c>
      <c r="D70" t="s">
        <v>0</v>
      </c>
      <c r="E70">
        <v>35</v>
      </c>
      <c r="F70">
        <v>120</v>
      </c>
      <c r="G70" s="19">
        <v>-36.552292364059269</v>
      </c>
      <c r="H70" s="19">
        <v>263.25062535699988</v>
      </c>
      <c r="I70" s="19">
        <v>166.97522721162269</v>
      </c>
      <c r="J70" s="19">
        <v>50</v>
      </c>
      <c r="K70" s="19">
        <v>-14.00453984366743</v>
      </c>
      <c r="L70" s="19">
        <v>189.3150684931507</v>
      </c>
    </row>
    <row r="71" spans="1:12" x14ac:dyDescent="0.35">
      <c r="B71" t="s">
        <v>746</v>
      </c>
      <c r="C71" t="s">
        <v>0</v>
      </c>
      <c r="D71" t="s">
        <v>0</v>
      </c>
      <c r="E71">
        <v>25</v>
      </c>
      <c r="F71">
        <v>195</v>
      </c>
      <c r="G71" s="19">
        <v>-37.362580466264383</v>
      </c>
      <c r="H71" s="19">
        <v>44.507450315999989</v>
      </c>
      <c r="I71" s="19">
        <v>53.661759734472469</v>
      </c>
      <c r="J71" s="19">
        <v>33.333333333333329</v>
      </c>
      <c r="K71" s="19">
        <v>-3.9614001659547089</v>
      </c>
      <c r="L71" s="19">
        <v>-84.399999999999991</v>
      </c>
    </row>
    <row r="72" spans="1:12" x14ac:dyDescent="0.35">
      <c r="B72" t="s">
        <v>740</v>
      </c>
      <c r="C72" t="s">
        <v>3648</v>
      </c>
      <c r="D72" t="s">
        <v>3648</v>
      </c>
      <c r="E72">
        <v>35</v>
      </c>
      <c r="F72">
        <v>170</v>
      </c>
      <c r="G72" s="19">
        <v>-37.555515360829993</v>
      </c>
      <c r="H72" s="19">
        <v>62.02830879999992</v>
      </c>
      <c r="I72" s="19">
        <v>80.788640223910051</v>
      </c>
      <c r="J72" s="19">
        <v>57.142857142857139</v>
      </c>
      <c r="K72" s="19">
        <v>-16.446418144380591</v>
      </c>
      <c r="L72" s="19">
        <v>24.463007159904539</v>
      </c>
    </row>
    <row r="73" spans="1:12" x14ac:dyDescent="0.35">
      <c r="B73" t="s">
        <v>738</v>
      </c>
      <c r="C73" t="s">
        <v>0</v>
      </c>
      <c r="D73" t="s">
        <v>0</v>
      </c>
      <c r="E73">
        <v>20</v>
      </c>
      <c r="F73">
        <v>120</v>
      </c>
      <c r="G73" s="19">
        <v>-39.148394930363473</v>
      </c>
      <c r="H73" s="19">
        <v>11.71810009999985</v>
      </c>
      <c r="I73" s="19">
        <v>32.75208989718665</v>
      </c>
      <c r="J73" s="19">
        <v>36.363636363636367</v>
      </c>
      <c r="K73" s="19">
        <v>-9.6938595964635272</v>
      </c>
      <c r="L73" s="19">
        <v>-32.142857142857153</v>
      </c>
    </row>
    <row r="74" spans="1:12" x14ac:dyDescent="0.35">
      <c r="B74" t="s">
        <v>603</v>
      </c>
      <c r="C74" t="s">
        <v>0</v>
      </c>
      <c r="D74" t="s">
        <v>0</v>
      </c>
      <c r="E74">
        <v>30</v>
      </c>
      <c r="F74">
        <v>110</v>
      </c>
      <c r="G74" s="19">
        <v>-40.563974094803491</v>
      </c>
      <c r="H74" s="19">
        <v>142.02437535999991</v>
      </c>
      <c r="I74" s="19">
        <v>111.81478777191511</v>
      </c>
      <c r="J74" s="19">
        <v>30</v>
      </c>
      <c r="K74" s="19">
        <v>-9.3573261219484731</v>
      </c>
      <c r="L74" s="19">
        <v>-38.662790697674417</v>
      </c>
    </row>
    <row r="75" spans="1:12" x14ac:dyDescent="0.35">
      <c r="A75" t="s">
        <v>878</v>
      </c>
      <c r="B75" t="s">
        <v>449</v>
      </c>
      <c r="C75" t="s">
        <v>3648</v>
      </c>
      <c r="D75" t="s">
        <v>0</v>
      </c>
      <c r="E75">
        <v>30</v>
      </c>
      <c r="F75">
        <v>50</v>
      </c>
      <c r="G75" s="19">
        <v>-26.07338472829192</v>
      </c>
      <c r="H75" s="19">
        <v>21.097371939933449</v>
      </c>
      <c r="I75" s="19">
        <v>24.068237113376249</v>
      </c>
      <c r="J75" s="19">
        <v>50</v>
      </c>
      <c r="K75" s="19">
        <v>-9.1180639161475234</v>
      </c>
      <c r="L75" s="19">
        <v>-46.180555249358846</v>
      </c>
    </row>
    <row r="76" spans="1:12" x14ac:dyDescent="0.35">
      <c r="B76" t="s">
        <v>604</v>
      </c>
      <c r="C76" t="s">
        <v>3648</v>
      </c>
      <c r="D76" t="s">
        <v>3648</v>
      </c>
      <c r="E76">
        <v>25</v>
      </c>
      <c r="F76">
        <v>85</v>
      </c>
      <c r="G76" s="19">
        <v>-28.17547635313095</v>
      </c>
      <c r="H76" s="19">
        <v>28.31656051999985</v>
      </c>
      <c r="I76" s="19">
        <v>39.20577536920851</v>
      </c>
      <c r="J76" s="19">
        <v>41.17647058823529</v>
      </c>
      <c r="K76" s="19">
        <v>-10.20627463792218</v>
      </c>
      <c r="L76" s="19">
        <v>109.49720670391061</v>
      </c>
    </row>
    <row r="77" spans="1:12" x14ac:dyDescent="0.35">
      <c r="B77" t="s">
        <v>481</v>
      </c>
      <c r="C77" t="s">
        <v>3648</v>
      </c>
      <c r="D77" t="s">
        <v>3648</v>
      </c>
      <c r="E77">
        <v>20</v>
      </c>
      <c r="F77">
        <v>60</v>
      </c>
      <c r="G77" s="19">
        <v>-31.32221198016931</v>
      </c>
      <c r="H77" s="19">
        <v>28.268976435113139</v>
      </c>
      <c r="I77" s="19">
        <v>25.137191691808901</v>
      </c>
      <c r="J77" s="19">
        <v>46.666666666666657</v>
      </c>
      <c r="K77" s="19">
        <v>-14.975447184897121</v>
      </c>
      <c r="L77" s="19">
        <v>-61.938146883327107</v>
      </c>
    </row>
    <row r="78" spans="1:12" x14ac:dyDescent="0.35">
      <c r="B78" t="s">
        <v>402</v>
      </c>
      <c r="C78" t="s">
        <v>3648</v>
      </c>
      <c r="D78" t="s">
        <v>3648</v>
      </c>
      <c r="E78">
        <v>20</v>
      </c>
      <c r="F78">
        <v>50</v>
      </c>
      <c r="G78" s="19">
        <v>-32.586504384720563</v>
      </c>
      <c r="H78" s="19">
        <v>90.511252519999786</v>
      </c>
      <c r="I78" s="19">
        <v>41.986478970333629</v>
      </c>
      <c r="J78" s="19">
        <v>36.363636363636367</v>
      </c>
      <c r="K78" s="19">
        <v>-14.11579989363084</v>
      </c>
      <c r="L78" s="19">
        <v>139.13043478260869</v>
      </c>
    </row>
    <row r="79" spans="1:12" x14ac:dyDescent="0.35">
      <c r="B79" t="s">
        <v>600</v>
      </c>
      <c r="C79" t="s">
        <v>0</v>
      </c>
      <c r="D79" t="s">
        <v>0</v>
      </c>
      <c r="E79">
        <v>30</v>
      </c>
      <c r="F79">
        <v>120</v>
      </c>
      <c r="G79" s="19">
        <v>-33.364097445930682</v>
      </c>
      <c r="H79" s="19">
        <v>31.178631517503842</v>
      </c>
      <c r="I79" s="19">
        <v>39.995939299070592</v>
      </c>
      <c r="J79" s="19">
        <v>50</v>
      </c>
      <c r="K79" s="19">
        <v>-10.77704581778665</v>
      </c>
      <c r="L79" s="19">
        <v>90.104126378350486</v>
      </c>
    </row>
    <row r="80" spans="1:12" x14ac:dyDescent="0.35">
      <c r="B80" t="s">
        <v>411</v>
      </c>
      <c r="C80" t="s">
        <v>3648</v>
      </c>
      <c r="D80" t="s">
        <v>3648</v>
      </c>
      <c r="E80">
        <v>25</v>
      </c>
      <c r="F80">
        <v>130</v>
      </c>
      <c r="G80" s="19">
        <v>-38.24235530956728</v>
      </c>
      <c r="H80" s="19">
        <v>141.3276826719999</v>
      </c>
      <c r="I80" s="19">
        <v>158.4055097186129</v>
      </c>
      <c r="J80" s="19">
        <v>30.76923076923077</v>
      </c>
      <c r="K80" s="19">
        <v>-9.7736990704091919</v>
      </c>
      <c r="L80" s="19">
        <v>111.0091743119266</v>
      </c>
    </row>
    <row r="81" spans="1:12" x14ac:dyDescent="0.35">
      <c r="B81" t="s">
        <v>470</v>
      </c>
      <c r="C81" t="s">
        <v>0</v>
      </c>
      <c r="D81" t="s">
        <v>0</v>
      </c>
      <c r="E81">
        <v>20</v>
      </c>
      <c r="F81">
        <v>60</v>
      </c>
      <c r="G81" s="19">
        <v>-40.604570060444637</v>
      </c>
      <c r="H81" s="19">
        <v>-0.43776567200023681</v>
      </c>
      <c r="I81" s="19">
        <v>17.506051561655411</v>
      </c>
      <c r="J81" s="19">
        <v>38.888888888888893</v>
      </c>
      <c r="K81" s="19">
        <v>-11.8017443395411</v>
      </c>
      <c r="L81" s="19">
        <v>-65.287356321839084</v>
      </c>
    </row>
    <row r="82" spans="1:12" x14ac:dyDescent="0.35">
      <c r="B82" t="s">
        <v>455</v>
      </c>
      <c r="C82" t="s">
        <v>0</v>
      </c>
      <c r="D82" t="s">
        <v>0</v>
      </c>
      <c r="E82">
        <v>35</v>
      </c>
      <c r="F82">
        <v>55</v>
      </c>
      <c r="G82" s="19">
        <v>-44.178229410916558</v>
      </c>
      <c r="H82" s="19">
        <v>127.25541233599991</v>
      </c>
      <c r="I82" s="19">
        <v>207.17855554466709</v>
      </c>
      <c r="J82" s="19">
        <v>30</v>
      </c>
      <c r="K82" s="19">
        <v>-23.28793077173372</v>
      </c>
      <c r="L82" s="19">
        <v>-14.838709677419351</v>
      </c>
    </row>
    <row r="83" spans="1:12" x14ac:dyDescent="0.35">
      <c r="B83" t="s">
        <v>534</v>
      </c>
      <c r="C83" t="s">
        <v>0</v>
      </c>
      <c r="D83" t="s">
        <v>0</v>
      </c>
      <c r="E83">
        <v>20</v>
      </c>
      <c r="F83">
        <v>50</v>
      </c>
      <c r="G83" s="19">
        <v>-44.37925252265785</v>
      </c>
      <c r="H83" s="19">
        <v>73.428249646047348</v>
      </c>
      <c r="I83" s="19">
        <v>56.848831486723483</v>
      </c>
      <c r="J83" s="19">
        <v>31.578947368421051</v>
      </c>
      <c r="K83" s="19">
        <v>-11.44647222408566</v>
      </c>
      <c r="L83" s="19">
        <v>-34.169755126965853</v>
      </c>
    </row>
    <row r="84" spans="1:12" x14ac:dyDescent="0.35">
      <c r="B84" t="s">
        <v>443</v>
      </c>
      <c r="C84" t="s">
        <v>0</v>
      </c>
      <c r="D84" t="s">
        <v>0</v>
      </c>
      <c r="E84">
        <v>25</v>
      </c>
      <c r="F84">
        <v>105</v>
      </c>
      <c r="G84" s="19">
        <v>-45.044650038821587</v>
      </c>
      <c r="H84" s="19">
        <v>-28.74354297200005</v>
      </c>
      <c r="I84" s="19">
        <v>10.228086656372691</v>
      </c>
      <c r="J84" s="19">
        <v>28.571428571428569</v>
      </c>
      <c r="K84" s="19">
        <v>-21.354217458734571</v>
      </c>
      <c r="L84" s="19">
        <v>-57.665167418028084</v>
      </c>
    </row>
    <row r="85" spans="1:12" x14ac:dyDescent="0.35">
      <c r="A85" t="s">
        <v>901</v>
      </c>
      <c r="B85" t="s">
        <v>456</v>
      </c>
      <c r="C85" t="s">
        <v>0</v>
      </c>
      <c r="D85" t="s">
        <v>0</v>
      </c>
      <c r="E85">
        <v>25</v>
      </c>
      <c r="F85">
        <v>145</v>
      </c>
      <c r="G85" s="19">
        <v>-12.12080101275753</v>
      </c>
      <c r="H85" s="19">
        <v>70.064229740000002</v>
      </c>
      <c r="I85" s="19">
        <v>76.479953379253132</v>
      </c>
      <c r="J85" s="19">
        <v>25</v>
      </c>
      <c r="K85" s="19">
        <v>-1.7845252363830171</v>
      </c>
      <c r="L85" s="19">
        <v>-65.986394557823118</v>
      </c>
    </row>
    <row r="86" spans="1:12" x14ac:dyDescent="0.35">
      <c r="B86" t="s">
        <v>419</v>
      </c>
      <c r="C86" t="s">
        <v>0</v>
      </c>
      <c r="D86" t="s">
        <v>0</v>
      </c>
      <c r="E86">
        <v>35</v>
      </c>
      <c r="F86">
        <v>175</v>
      </c>
      <c r="G86" s="19">
        <v>-14.04750777641639</v>
      </c>
      <c r="H86" s="19">
        <v>39.13696919999996</v>
      </c>
      <c r="I86" s="19">
        <v>38.306254716562329</v>
      </c>
      <c r="J86" s="19">
        <v>66.666666666666657</v>
      </c>
      <c r="K86" s="19">
        <v>-2.2777605145430591</v>
      </c>
      <c r="L86" s="19">
        <v>900</v>
      </c>
    </row>
    <row r="87" spans="1:12" x14ac:dyDescent="0.35">
      <c r="B87" t="s">
        <v>450</v>
      </c>
      <c r="C87" t="s">
        <v>0</v>
      </c>
      <c r="D87" t="s">
        <v>0</v>
      </c>
      <c r="E87">
        <v>30</v>
      </c>
      <c r="F87">
        <v>130</v>
      </c>
      <c r="G87" s="19">
        <v>-17.142766462075389</v>
      </c>
      <c r="H87" s="19">
        <v>11.589232399999981</v>
      </c>
      <c r="I87" s="19">
        <v>15.86096683979223</v>
      </c>
      <c r="J87" s="19">
        <v>50</v>
      </c>
      <c r="K87" s="19">
        <v>-3.687004166428864</v>
      </c>
      <c r="L87" s="19">
        <v>-35.593220338983052</v>
      </c>
    </row>
    <row r="88" spans="1:12" x14ac:dyDescent="0.35">
      <c r="B88" t="s">
        <v>545</v>
      </c>
      <c r="C88" t="s">
        <v>0</v>
      </c>
      <c r="D88" t="s">
        <v>0</v>
      </c>
      <c r="E88">
        <v>25</v>
      </c>
      <c r="F88">
        <v>150</v>
      </c>
      <c r="G88" s="19">
        <v>-26.420952436217998</v>
      </c>
      <c r="H88" s="19">
        <v>70.828261199999858</v>
      </c>
      <c r="I88" s="19">
        <v>84.176151738481167</v>
      </c>
      <c r="J88" s="19">
        <v>42.857142857142847</v>
      </c>
      <c r="K88" s="19">
        <v>-11.61877500680577</v>
      </c>
      <c r="L88" s="19">
        <v>2096.969696969697</v>
      </c>
    </row>
    <row r="89" spans="1:12" x14ac:dyDescent="0.35">
      <c r="B89" t="s">
        <v>735</v>
      </c>
      <c r="C89" t="s">
        <v>3648</v>
      </c>
      <c r="D89" t="s">
        <v>0</v>
      </c>
      <c r="E89">
        <v>30</v>
      </c>
      <c r="F89">
        <v>75</v>
      </c>
      <c r="G89" s="19">
        <v>-29.25038980580932</v>
      </c>
      <c r="H89" s="19">
        <v>43.346523879999872</v>
      </c>
      <c r="I89" s="19">
        <v>37.139507825718837</v>
      </c>
      <c r="J89" s="19">
        <v>33.333333333333329</v>
      </c>
      <c r="K89" s="19">
        <v>-19.83304245431798</v>
      </c>
      <c r="L89" s="19">
        <v>102.6666666666667</v>
      </c>
    </row>
    <row r="90" spans="1:12" x14ac:dyDescent="0.35">
      <c r="B90" t="s">
        <v>697</v>
      </c>
      <c r="C90" t="s">
        <v>0</v>
      </c>
      <c r="D90" t="s">
        <v>0</v>
      </c>
      <c r="E90">
        <v>25</v>
      </c>
      <c r="F90">
        <v>140</v>
      </c>
      <c r="G90" s="19">
        <v>-33.907181095626939</v>
      </c>
      <c r="H90" s="19">
        <v>0.85081143999997533</v>
      </c>
      <c r="I90" s="19">
        <v>9.5237439210877906</v>
      </c>
      <c r="J90" s="19">
        <v>66.666666666666657</v>
      </c>
      <c r="K90" s="19">
        <v>-10.90691170595286</v>
      </c>
      <c r="L90" s="19">
        <v>-64.536082474226802</v>
      </c>
    </row>
    <row r="91" spans="1:12" x14ac:dyDescent="0.35">
      <c r="B91" t="s">
        <v>395</v>
      </c>
      <c r="C91" t="s">
        <v>0</v>
      </c>
      <c r="D91" t="s">
        <v>0</v>
      </c>
      <c r="E91">
        <v>35</v>
      </c>
      <c r="F91">
        <v>100</v>
      </c>
      <c r="G91" s="19">
        <v>-35.41662748635823</v>
      </c>
      <c r="H91" s="19">
        <v>30.219305227999889</v>
      </c>
      <c r="I91" s="19">
        <v>26.990468580560471</v>
      </c>
      <c r="J91" s="19">
        <v>41.666666666666671</v>
      </c>
      <c r="K91" s="19">
        <v>-6.3623651618058492</v>
      </c>
      <c r="L91" s="19">
        <v>-32.888888888888893</v>
      </c>
    </row>
    <row r="92" spans="1:12" x14ac:dyDescent="0.35">
      <c r="B92" t="s">
        <v>640</v>
      </c>
      <c r="C92" t="s">
        <v>0</v>
      </c>
      <c r="D92" t="s">
        <v>0</v>
      </c>
      <c r="E92">
        <v>30</v>
      </c>
      <c r="F92">
        <v>60</v>
      </c>
      <c r="G92" s="19">
        <v>-36.561026145559467</v>
      </c>
      <c r="H92" s="19">
        <v>29.451139971999901</v>
      </c>
      <c r="I92" s="19">
        <v>30.200901775012849</v>
      </c>
      <c r="J92" s="19">
        <v>46.153846153846153</v>
      </c>
      <c r="K92" s="19">
        <v>-18.279882323030549</v>
      </c>
      <c r="L92" s="19">
        <v>-19.35483870967742</v>
      </c>
    </row>
    <row r="93" spans="1:12" x14ac:dyDescent="0.35">
      <c r="B93" t="s">
        <v>601</v>
      </c>
      <c r="C93" t="s">
        <v>0</v>
      </c>
      <c r="D93" t="s">
        <v>0</v>
      </c>
      <c r="E93">
        <v>20</v>
      </c>
      <c r="F93">
        <v>50</v>
      </c>
      <c r="G93" s="19">
        <v>-37.180323825121398</v>
      </c>
      <c r="H93" s="19">
        <v>80.522984131661872</v>
      </c>
      <c r="I93" s="19">
        <v>21.90096293896142</v>
      </c>
      <c r="J93" s="19">
        <v>63.636363636363633</v>
      </c>
      <c r="K93" s="19">
        <v>-13.23543061457565</v>
      </c>
      <c r="L93" s="19">
        <v>-27.115650078557291</v>
      </c>
    </row>
    <row r="94" spans="1:12" x14ac:dyDescent="0.35">
      <c r="B94" t="s">
        <v>726</v>
      </c>
      <c r="C94" t="s">
        <v>0</v>
      </c>
      <c r="D94" t="s">
        <v>0</v>
      </c>
      <c r="E94">
        <v>20</v>
      </c>
      <c r="F94">
        <v>50</v>
      </c>
      <c r="G94" s="19">
        <v>-37.420875540987147</v>
      </c>
      <c r="H94" s="19">
        <v>-35.861830337867801</v>
      </c>
      <c r="I94" s="19">
        <v>12.36515649453653</v>
      </c>
      <c r="J94" s="19">
        <v>23.52941176470588</v>
      </c>
      <c r="K94" s="19">
        <v>-12.8030500183594</v>
      </c>
      <c r="L94" s="19">
        <v>-8.9635723018723823</v>
      </c>
    </row>
    <row r="95" spans="1:12" x14ac:dyDescent="0.35">
      <c r="A95" t="s">
        <v>899</v>
      </c>
      <c r="B95" t="s">
        <v>3647</v>
      </c>
      <c r="C95" t="s">
        <v>0</v>
      </c>
      <c r="D95" t="s">
        <v>0</v>
      </c>
      <c r="E95">
        <v>25</v>
      </c>
      <c r="F95">
        <v>75</v>
      </c>
      <c r="G95" s="19">
        <v>-32.256348921173362</v>
      </c>
      <c r="H95" s="19">
        <v>690.90206371765942</v>
      </c>
      <c r="I95" s="19">
        <v>138.48922950933849</v>
      </c>
      <c r="J95" s="19">
        <v>54.54545454545454</v>
      </c>
      <c r="K95" s="19">
        <v>-11.749736769230809</v>
      </c>
      <c r="L95" s="19">
        <v>1844.9983971148581</v>
      </c>
    </row>
    <row r="96" spans="1:12" x14ac:dyDescent="0.35">
      <c r="B96" t="s">
        <v>3643</v>
      </c>
      <c r="C96" t="s">
        <v>0</v>
      </c>
      <c r="D96" t="s">
        <v>0</v>
      </c>
      <c r="E96">
        <v>20</v>
      </c>
      <c r="F96">
        <v>85</v>
      </c>
      <c r="G96" s="19">
        <v>-35.114680160000013</v>
      </c>
      <c r="H96" s="19">
        <v>-13.590377612000021</v>
      </c>
      <c r="I96" s="19">
        <v>33.173525103209457</v>
      </c>
      <c r="J96" s="19">
        <v>33.333333333333329</v>
      </c>
      <c r="K96" s="19">
        <v>-27.74627893336508</v>
      </c>
      <c r="L96" s="19">
        <v>-89.696969696969703</v>
      </c>
    </row>
    <row r="97" spans="1:12" x14ac:dyDescent="0.35">
      <c r="B97" t="s">
        <v>3645</v>
      </c>
      <c r="C97" t="s">
        <v>0</v>
      </c>
      <c r="D97" t="s">
        <v>0</v>
      </c>
      <c r="E97">
        <v>20</v>
      </c>
      <c r="F97">
        <v>135</v>
      </c>
      <c r="G97" s="19">
        <v>-37.288084081995478</v>
      </c>
      <c r="H97" s="19">
        <v>551.26566606399967</v>
      </c>
      <c r="I97" s="19">
        <v>511.20685028711802</v>
      </c>
      <c r="J97" s="19">
        <v>28.571428571428569</v>
      </c>
      <c r="K97" s="19">
        <v>-9.8097208722667251</v>
      </c>
      <c r="L97" s="19">
        <v>-5.6603773584905666</v>
      </c>
    </row>
    <row r="98" spans="1:12" x14ac:dyDescent="0.35">
      <c r="B98" t="s">
        <v>3636</v>
      </c>
      <c r="C98" t="s">
        <v>3648</v>
      </c>
      <c r="D98" t="s">
        <v>3648</v>
      </c>
      <c r="E98">
        <v>20</v>
      </c>
      <c r="F98">
        <v>180</v>
      </c>
      <c r="G98" s="19">
        <v>-52.156360525748447</v>
      </c>
      <c r="H98" s="19">
        <v>114.09933900999989</v>
      </c>
      <c r="I98" s="19">
        <v>209.66855837252319</v>
      </c>
      <c r="J98" s="19">
        <v>36.363636363636367</v>
      </c>
      <c r="K98" s="19">
        <v>-16.609502559193139</v>
      </c>
      <c r="L98" s="19">
        <v>164.10256410256409</v>
      </c>
    </row>
    <row r="99" spans="1:12" x14ac:dyDescent="0.35">
      <c r="B99" t="s">
        <v>3644</v>
      </c>
      <c r="C99" t="s">
        <v>0</v>
      </c>
      <c r="D99" t="s">
        <v>0</v>
      </c>
      <c r="E99">
        <v>25</v>
      </c>
      <c r="F99">
        <v>195</v>
      </c>
      <c r="G99" s="19">
        <v>-65.161206373400177</v>
      </c>
      <c r="H99" s="19">
        <v>531.94608629078937</v>
      </c>
      <c r="I99" s="19">
        <v>1095.535101087147</v>
      </c>
      <c r="J99" s="19">
        <v>25</v>
      </c>
      <c r="K99" s="19">
        <v>-23.324337880096682</v>
      </c>
      <c r="L99" s="19">
        <v>443.39624597068092</v>
      </c>
    </row>
    <row r="100" spans="1:12" x14ac:dyDescent="0.35">
      <c r="B100" t="s">
        <v>3646</v>
      </c>
      <c r="C100" t="s">
        <v>0</v>
      </c>
      <c r="D100" t="s">
        <v>0</v>
      </c>
      <c r="E100">
        <v>25</v>
      </c>
      <c r="F100">
        <v>95</v>
      </c>
      <c r="G100" s="19">
        <v>-70.407868070985614</v>
      </c>
      <c r="H100" s="19">
        <v>-35.65105940800013</v>
      </c>
      <c r="I100" s="19">
        <v>86.812861603113276</v>
      </c>
      <c r="J100" s="19">
        <v>20</v>
      </c>
      <c r="K100" s="19">
        <v>-34.744972699427358</v>
      </c>
      <c r="L100" s="19">
        <v>0</v>
      </c>
    </row>
    <row r="101" spans="1:12" x14ac:dyDescent="0.35">
      <c r="A101" t="s">
        <v>790</v>
      </c>
      <c r="B101" t="s">
        <v>366</v>
      </c>
      <c r="C101" t="s">
        <v>3648</v>
      </c>
      <c r="D101" t="s">
        <v>0</v>
      </c>
      <c r="E101">
        <v>20</v>
      </c>
      <c r="F101">
        <v>80</v>
      </c>
      <c r="G101" s="19">
        <v>-26.457924517775911</v>
      </c>
      <c r="H101" s="19">
        <v>2820.2279225799989</v>
      </c>
      <c r="I101" s="19">
        <v>499.28086296444258</v>
      </c>
      <c r="J101" s="19">
        <v>45.454545454545453</v>
      </c>
      <c r="K101" s="19">
        <v>-17.172563655320939</v>
      </c>
      <c r="L101" s="19">
        <v>84.523809523809518</v>
      </c>
    </row>
    <row r="102" spans="1:12" x14ac:dyDescent="0.35">
      <c r="B102" t="s">
        <v>461</v>
      </c>
      <c r="C102" t="s">
        <v>0</v>
      </c>
      <c r="D102" t="s">
        <v>0</v>
      </c>
      <c r="E102">
        <v>25</v>
      </c>
      <c r="F102">
        <v>90</v>
      </c>
      <c r="G102" s="19">
        <v>-35.974151519109668</v>
      </c>
      <c r="H102" s="19">
        <v>165.29483002837361</v>
      </c>
      <c r="I102" s="19">
        <v>107.4433756415378</v>
      </c>
      <c r="J102" s="19">
        <v>28.571428571428569</v>
      </c>
      <c r="K102" s="19">
        <v>-13.992098370843889</v>
      </c>
      <c r="L102" s="19">
        <v>-31.383996001613131</v>
      </c>
    </row>
    <row r="103" spans="1:12" x14ac:dyDescent="0.35">
      <c r="B103" t="s">
        <v>585</v>
      </c>
      <c r="C103" t="s">
        <v>0</v>
      </c>
      <c r="D103" t="s">
        <v>0</v>
      </c>
      <c r="E103">
        <v>25</v>
      </c>
      <c r="F103">
        <v>195</v>
      </c>
      <c r="G103" s="19">
        <v>-37.885343448668323</v>
      </c>
      <c r="H103" s="19">
        <v>-35.82047590400002</v>
      </c>
      <c r="I103" s="19">
        <v>-13.89642773499388</v>
      </c>
      <c r="J103" s="19">
        <v>0</v>
      </c>
      <c r="K103" s="19">
        <v>-25.462579233278291</v>
      </c>
      <c r="L103" s="19">
        <v>-61.53846153846154</v>
      </c>
    </row>
    <row r="104" spans="1:12" x14ac:dyDescent="0.35">
      <c r="B104" t="s">
        <v>382</v>
      </c>
      <c r="C104" t="s">
        <v>0</v>
      </c>
      <c r="D104" t="s">
        <v>0</v>
      </c>
      <c r="E104">
        <v>25</v>
      </c>
      <c r="F104">
        <v>100</v>
      </c>
      <c r="G104" s="19">
        <v>-39.820686232425238</v>
      </c>
      <c r="H104" s="19">
        <v>46.32290845199995</v>
      </c>
      <c r="I104" s="19">
        <v>70.383774764400357</v>
      </c>
      <c r="J104" s="19">
        <v>55.555555555555557</v>
      </c>
      <c r="K104" s="19">
        <v>-15.014263585451859</v>
      </c>
      <c r="L104" s="19">
        <v>-67.934437730982893</v>
      </c>
    </row>
    <row r="105" spans="1:12" x14ac:dyDescent="0.35">
      <c r="B105" t="s">
        <v>557</v>
      </c>
      <c r="C105" t="s">
        <v>3648</v>
      </c>
      <c r="D105" t="s">
        <v>0</v>
      </c>
      <c r="E105">
        <v>25</v>
      </c>
      <c r="F105">
        <v>65</v>
      </c>
      <c r="G105" s="19">
        <v>-42.857136960915518</v>
      </c>
      <c r="H105" s="19">
        <v>3225.468311687458</v>
      </c>
      <c r="I105" s="19">
        <v>591.4778898185458</v>
      </c>
      <c r="J105" s="19">
        <v>60</v>
      </c>
      <c r="K105" s="19">
        <v>-10.424950377007921</v>
      </c>
      <c r="L105" s="19">
        <v>859.00621118012418</v>
      </c>
    </row>
    <row r="106" spans="1:12" x14ac:dyDescent="0.35">
      <c r="B106" t="s">
        <v>495</v>
      </c>
      <c r="C106" t="s">
        <v>0</v>
      </c>
      <c r="D106" t="s">
        <v>0</v>
      </c>
      <c r="E106">
        <v>30</v>
      </c>
      <c r="F106">
        <v>130</v>
      </c>
      <c r="G106" s="19">
        <v>-49.999974592554693</v>
      </c>
      <c r="H106" s="19">
        <v>8059.823591741927</v>
      </c>
      <c r="I106" s="19">
        <v>1490.197026725823</v>
      </c>
      <c r="J106" s="19">
        <v>40</v>
      </c>
      <c r="K106" s="19">
        <v>-9.5203402975253315</v>
      </c>
      <c r="L106" s="19">
        <v>2601.3888888888891</v>
      </c>
    </row>
    <row r="107" spans="1:12" x14ac:dyDescent="0.35">
      <c r="B107" t="s">
        <v>351</v>
      </c>
      <c r="C107" t="s">
        <v>0</v>
      </c>
      <c r="D107" t="s">
        <v>0</v>
      </c>
      <c r="E107">
        <v>25</v>
      </c>
      <c r="F107">
        <v>80</v>
      </c>
      <c r="G107" s="19">
        <v>-58.181537142490271</v>
      </c>
      <c r="H107" s="19">
        <v>-44.233900932000047</v>
      </c>
      <c r="I107" s="19">
        <v>17.636613841168369</v>
      </c>
      <c r="J107" s="19">
        <v>12.5</v>
      </c>
      <c r="K107" s="19">
        <v>-18.909190159926911</v>
      </c>
      <c r="L107" s="19">
        <v>-94.117647058823522</v>
      </c>
    </row>
    <row r="108" spans="1:12" x14ac:dyDescent="0.35">
      <c r="B108" t="s">
        <v>386</v>
      </c>
      <c r="C108" t="s">
        <v>0</v>
      </c>
      <c r="D108" t="s">
        <v>0</v>
      </c>
      <c r="E108">
        <v>20</v>
      </c>
      <c r="F108">
        <v>55</v>
      </c>
      <c r="G108" s="19">
        <v>-73.085406612886445</v>
      </c>
      <c r="H108" s="19">
        <v>-9.193285596000198</v>
      </c>
      <c r="I108" s="19">
        <v>95.45173243088685</v>
      </c>
      <c r="J108" s="19">
        <v>25</v>
      </c>
      <c r="K108" s="19">
        <v>-25.462579233278291</v>
      </c>
      <c r="L108" s="19">
        <v>-71.311475409836063</v>
      </c>
    </row>
    <row r="109" spans="1:12" x14ac:dyDescent="0.35">
      <c r="B109" t="s">
        <v>618</v>
      </c>
      <c r="C109" t="s">
        <v>0</v>
      </c>
      <c r="D109" t="s">
        <v>0</v>
      </c>
      <c r="E109">
        <v>25</v>
      </c>
      <c r="F109">
        <v>50</v>
      </c>
      <c r="G109" s="19">
        <v>-74.422688192639271</v>
      </c>
      <c r="H109" s="19">
        <v>58.349554531121029</v>
      </c>
      <c r="I109" s="19">
        <v>283.66659622792582</v>
      </c>
      <c r="J109" s="19">
        <v>23.07692307692308</v>
      </c>
      <c r="K109" s="19">
        <v>-22.481084319564431</v>
      </c>
      <c r="L109" s="19">
        <v>-53.069894830028893</v>
      </c>
    </row>
    <row r="110" spans="1:12" x14ac:dyDescent="0.35">
      <c r="B110" t="s">
        <v>363</v>
      </c>
      <c r="C110" t="s">
        <v>0</v>
      </c>
      <c r="D110" t="s">
        <v>0</v>
      </c>
      <c r="E110">
        <v>35</v>
      </c>
      <c r="F110">
        <v>135</v>
      </c>
      <c r="G110" s="19">
        <v>-74.56155740147986</v>
      </c>
      <c r="H110" s="19">
        <v>-49.482432976000077</v>
      </c>
      <c r="I110" s="19">
        <v>86.788840404501585</v>
      </c>
      <c r="J110" s="19">
        <v>25</v>
      </c>
      <c r="K110" s="19">
        <v>-26.88512347274774</v>
      </c>
      <c r="L110" s="19">
        <v>57.360406091370557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C755-61EB-4B40-AF55-E433F87F0879}">
  <dimension ref="A2:L43"/>
  <sheetViews>
    <sheetView topLeftCell="B1" workbookViewId="0">
      <selection activeCell="J3" sqref="J3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12.81640625" bestFit="1" customWidth="1"/>
    <col min="4" max="4" width="7.26953125" bestFit="1" customWidth="1"/>
    <col min="5" max="5" width="6" bestFit="1" customWidth="1"/>
    <col min="6" max="6" width="3.81640625" bestFit="1" customWidth="1"/>
    <col min="7" max="7" width="18.453125" bestFit="1" customWidth="1"/>
    <col min="8" max="8" width="12.453125" bestFit="1" customWidth="1"/>
    <col min="9" max="9" width="13.453125" bestFit="1" customWidth="1"/>
    <col min="10" max="10" width="12.08984375" bestFit="1" customWidth="1"/>
    <col min="11" max="11" width="15" bestFit="1" customWidth="1"/>
    <col min="12" max="12" width="20.1796875" bestFit="1" customWidth="1"/>
  </cols>
  <sheetData>
    <row r="2" spans="1:12" x14ac:dyDescent="0.35">
      <c r="A2" s="18" t="s">
        <v>1</v>
      </c>
      <c r="B2" t="s">
        <v>765</v>
      </c>
    </row>
    <row r="3" spans="1:12" x14ac:dyDescent="0.35">
      <c r="A3" s="18" t="s">
        <v>31</v>
      </c>
      <c r="B3" t="s">
        <v>3726</v>
      </c>
    </row>
    <row r="5" spans="1:12" x14ac:dyDescent="0.35">
      <c r="E5" s="18" t="s">
        <v>3735</v>
      </c>
    </row>
    <row r="6" spans="1:12" x14ac:dyDescent="0.35">
      <c r="A6" s="18" t="s">
        <v>768</v>
      </c>
      <c r="B6" s="18" t="s">
        <v>2</v>
      </c>
      <c r="C6" s="18" t="s">
        <v>3641</v>
      </c>
      <c r="D6" s="18" t="s">
        <v>3642</v>
      </c>
      <c r="E6" t="s">
        <v>3727</v>
      </c>
      <c r="F6" t="s">
        <v>3728</v>
      </c>
      <c r="G6" t="s">
        <v>3729</v>
      </c>
      <c r="H6" t="s">
        <v>3730</v>
      </c>
      <c r="I6" t="s">
        <v>3731</v>
      </c>
      <c r="J6" t="s">
        <v>3732</v>
      </c>
      <c r="K6" t="s">
        <v>3733</v>
      </c>
      <c r="L6" t="s">
        <v>3734</v>
      </c>
    </row>
    <row r="7" spans="1:12" x14ac:dyDescent="0.35">
      <c r="A7" t="s">
        <v>845</v>
      </c>
      <c r="B7" t="s">
        <v>728</v>
      </c>
      <c r="C7" t="s">
        <v>3648</v>
      </c>
      <c r="D7" t="s">
        <v>3648</v>
      </c>
      <c r="E7">
        <v>35</v>
      </c>
      <c r="F7">
        <v>95</v>
      </c>
      <c r="G7" s="19">
        <v>-37.870417992565372</v>
      </c>
      <c r="H7" s="19">
        <v>-17.757985300000058</v>
      </c>
      <c r="I7" s="19">
        <v>13.67740093269456</v>
      </c>
      <c r="J7" s="19">
        <v>33.333333333333329</v>
      </c>
      <c r="K7" s="19">
        <v>-10.83953089342193</v>
      </c>
      <c r="L7" s="19">
        <v>-54.794520547945197</v>
      </c>
    </row>
    <row r="8" spans="1:12" x14ac:dyDescent="0.35">
      <c r="B8" t="s">
        <v>582</v>
      </c>
      <c r="C8" t="s">
        <v>3648</v>
      </c>
      <c r="D8" t="s">
        <v>3648</v>
      </c>
      <c r="E8">
        <v>35</v>
      </c>
      <c r="F8">
        <v>120</v>
      </c>
      <c r="G8" s="19">
        <v>-40.330824709624657</v>
      </c>
      <c r="H8" s="19">
        <v>175.16325016156969</v>
      </c>
      <c r="I8" s="19">
        <v>235.8288893907021</v>
      </c>
      <c r="J8" s="19">
        <v>22.222222222222221</v>
      </c>
      <c r="K8" s="19">
        <v>-14.784797925029659</v>
      </c>
      <c r="L8" s="19">
        <v>77.681233848893939</v>
      </c>
    </row>
    <row r="9" spans="1:12" x14ac:dyDescent="0.35">
      <c r="B9" t="s">
        <v>441</v>
      </c>
      <c r="C9" t="s">
        <v>3648</v>
      </c>
      <c r="D9" t="s">
        <v>3648</v>
      </c>
      <c r="E9">
        <v>20</v>
      </c>
      <c r="F9">
        <v>85</v>
      </c>
      <c r="G9" s="19">
        <v>-41.836127798124622</v>
      </c>
      <c r="H9" s="19">
        <v>751.41439178940084</v>
      </c>
      <c r="I9" s="19">
        <v>564.91638858579961</v>
      </c>
      <c r="J9" s="19">
        <v>50</v>
      </c>
      <c r="K9" s="19">
        <v>-22.673436067512242</v>
      </c>
      <c r="L9" s="19">
        <v>1374.962788233016</v>
      </c>
    </row>
    <row r="10" spans="1:12" x14ac:dyDescent="0.35">
      <c r="B10" t="s">
        <v>710</v>
      </c>
      <c r="C10" t="s">
        <v>3648</v>
      </c>
      <c r="D10" t="s">
        <v>3648</v>
      </c>
      <c r="E10">
        <v>20</v>
      </c>
      <c r="F10">
        <v>190</v>
      </c>
      <c r="G10" s="19">
        <v>-42.505850150670568</v>
      </c>
      <c r="H10" s="19">
        <v>1116.9349819399999</v>
      </c>
      <c r="I10" s="19">
        <v>1181.3891622735639</v>
      </c>
      <c r="J10" s="19">
        <v>37.5</v>
      </c>
      <c r="K10" s="19">
        <v>-10.158061582382549</v>
      </c>
      <c r="L10" s="19">
        <v>1111.805555555555</v>
      </c>
    </row>
    <row r="11" spans="1:12" x14ac:dyDescent="0.35">
      <c r="B11" t="s">
        <v>712</v>
      </c>
      <c r="C11" t="s">
        <v>3648</v>
      </c>
      <c r="D11" t="s">
        <v>3648</v>
      </c>
      <c r="E11">
        <v>20</v>
      </c>
      <c r="F11">
        <v>85</v>
      </c>
      <c r="G11" s="19">
        <v>-45.940051706855662</v>
      </c>
      <c r="H11" s="19">
        <v>72.259245559999826</v>
      </c>
      <c r="I11" s="19">
        <v>57.596351506220202</v>
      </c>
      <c r="J11" s="19">
        <v>44.444444444444443</v>
      </c>
      <c r="K11" s="19">
        <v>-15.48603214604015</v>
      </c>
      <c r="L11" s="19">
        <v>181.1881188118812</v>
      </c>
    </row>
    <row r="12" spans="1:12" x14ac:dyDescent="0.35">
      <c r="B12" t="s">
        <v>606</v>
      </c>
      <c r="C12" t="s">
        <v>3648</v>
      </c>
      <c r="D12" t="s">
        <v>3648</v>
      </c>
      <c r="E12">
        <v>20</v>
      </c>
      <c r="F12">
        <v>60</v>
      </c>
      <c r="G12" s="19">
        <v>-46.762320240935608</v>
      </c>
      <c r="H12" s="19">
        <v>111.0029057643504</v>
      </c>
      <c r="I12" s="19">
        <v>177.63294216431811</v>
      </c>
      <c r="J12" s="19">
        <v>35.294117647058833</v>
      </c>
      <c r="K12" s="19">
        <v>-21.638748948416371</v>
      </c>
      <c r="L12" s="19">
        <v>3.0560353429351981</v>
      </c>
    </row>
    <row r="13" spans="1:12" x14ac:dyDescent="0.35">
      <c r="B13" t="s">
        <v>669</v>
      </c>
      <c r="C13" t="s">
        <v>3648</v>
      </c>
      <c r="D13" t="s">
        <v>3648</v>
      </c>
      <c r="E13">
        <v>20</v>
      </c>
      <c r="F13">
        <v>50</v>
      </c>
      <c r="G13" s="19">
        <v>-53.83065406620733</v>
      </c>
      <c r="H13" s="19">
        <v>-42.213921914648623</v>
      </c>
      <c r="I13" s="19">
        <v>38.206245528621437</v>
      </c>
      <c r="J13" s="19">
        <v>23.80952380952381</v>
      </c>
      <c r="K13" s="19">
        <v>-10.908303763706551</v>
      </c>
      <c r="L13" s="19">
        <v>-58.777429467084637</v>
      </c>
    </row>
    <row r="14" spans="1:12" x14ac:dyDescent="0.35">
      <c r="B14" t="s">
        <v>643</v>
      </c>
      <c r="C14" t="s">
        <v>3648</v>
      </c>
      <c r="D14" t="s">
        <v>3648</v>
      </c>
      <c r="E14">
        <v>20</v>
      </c>
      <c r="F14">
        <v>50</v>
      </c>
      <c r="G14" s="19">
        <v>-66.761203581002192</v>
      </c>
      <c r="H14" s="19">
        <v>2532.3963845619969</v>
      </c>
      <c r="I14" s="19">
        <v>1752.20774801939</v>
      </c>
      <c r="J14" s="19">
        <v>43.75</v>
      </c>
      <c r="K14" s="19">
        <v>-22.263093372166619</v>
      </c>
      <c r="L14" s="19">
        <v>1663.206876408751</v>
      </c>
    </row>
    <row r="15" spans="1:12" x14ac:dyDescent="0.35">
      <c r="A15" t="s">
        <v>775</v>
      </c>
      <c r="B15" t="s">
        <v>445</v>
      </c>
      <c r="C15" t="s">
        <v>3648</v>
      </c>
      <c r="D15" t="s">
        <v>3648</v>
      </c>
      <c r="E15">
        <v>25</v>
      </c>
      <c r="F15">
        <v>175</v>
      </c>
      <c r="G15" s="19">
        <v>-20.97474463939233</v>
      </c>
      <c r="H15" s="19">
        <v>118.7583925199999</v>
      </c>
      <c r="I15" s="19">
        <v>76.544902873308757</v>
      </c>
      <c r="J15" s="19">
        <v>75</v>
      </c>
      <c r="K15" s="19">
        <v>-2.0468042850187662</v>
      </c>
      <c r="L15" s="19">
        <v>-39.512195121951223</v>
      </c>
    </row>
    <row r="16" spans="1:12" x14ac:dyDescent="0.35">
      <c r="B16" t="s">
        <v>510</v>
      </c>
      <c r="C16" t="s">
        <v>3648</v>
      </c>
      <c r="D16" t="s">
        <v>3648</v>
      </c>
      <c r="E16">
        <v>20</v>
      </c>
      <c r="F16">
        <v>70</v>
      </c>
      <c r="G16" s="19">
        <v>-47.233772824588051</v>
      </c>
      <c r="H16" s="19">
        <v>-10.91694240400011</v>
      </c>
      <c r="I16" s="19">
        <v>72.342208957094599</v>
      </c>
      <c r="J16" s="19">
        <v>33.333333333333329</v>
      </c>
      <c r="K16" s="19">
        <v>-14.38844814793676</v>
      </c>
      <c r="L16" s="19">
        <v>-54.72527472527473</v>
      </c>
    </row>
    <row r="17" spans="1:12" x14ac:dyDescent="0.35">
      <c r="A17" t="s">
        <v>785</v>
      </c>
      <c r="B17" t="s">
        <v>400</v>
      </c>
      <c r="C17" t="s">
        <v>3648</v>
      </c>
      <c r="D17" t="s">
        <v>3648</v>
      </c>
      <c r="E17">
        <v>25</v>
      </c>
      <c r="F17">
        <v>120</v>
      </c>
      <c r="G17" s="19">
        <v>-26.187406151134081</v>
      </c>
      <c r="H17" s="19">
        <v>28.486377999999881</v>
      </c>
      <c r="I17" s="19">
        <v>29.460032576293059</v>
      </c>
      <c r="J17" s="19">
        <v>35.714285714285722</v>
      </c>
      <c r="K17" s="19">
        <v>-13.147701019646</v>
      </c>
      <c r="L17" s="19">
        <v>150</v>
      </c>
    </row>
    <row r="18" spans="1:12" x14ac:dyDescent="0.35">
      <c r="B18" t="s">
        <v>755</v>
      </c>
      <c r="C18" t="s">
        <v>3648</v>
      </c>
      <c r="D18" t="s">
        <v>3648</v>
      </c>
      <c r="E18">
        <v>20</v>
      </c>
      <c r="F18">
        <v>125</v>
      </c>
      <c r="G18" s="19">
        <v>-27.31726704824365</v>
      </c>
      <c r="H18" s="19">
        <v>16.473034759999901</v>
      </c>
      <c r="I18" s="19">
        <v>16.245345235862722</v>
      </c>
      <c r="J18" s="19">
        <v>55.555555555555557</v>
      </c>
      <c r="K18" s="19">
        <v>-7.7387177184661589</v>
      </c>
      <c r="L18" s="19">
        <v>7.551487414187644</v>
      </c>
    </row>
    <row r="19" spans="1:12" x14ac:dyDescent="0.35">
      <c r="B19" t="s">
        <v>624</v>
      </c>
      <c r="C19" t="s">
        <v>3648</v>
      </c>
      <c r="D19" t="s">
        <v>3648</v>
      </c>
      <c r="E19">
        <v>25</v>
      </c>
      <c r="F19">
        <v>190</v>
      </c>
      <c r="G19" s="19">
        <v>-31.779546700016301</v>
      </c>
      <c r="H19" s="19">
        <v>-26.1174007000001</v>
      </c>
      <c r="I19" s="19">
        <v>22.614057161257222</v>
      </c>
      <c r="J19" s="19">
        <v>27.27272727272727</v>
      </c>
      <c r="K19" s="19">
        <v>-12.82545750752808</v>
      </c>
      <c r="L19" s="19">
        <v>15.94827586206897</v>
      </c>
    </row>
    <row r="20" spans="1:12" x14ac:dyDescent="0.35">
      <c r="B20" t="s">
        <v>422</v>
      </c>
      <c r="C20" t="s">
        <v>3648</v>
      </c>
      <c r="D20" t="s">
        <v>3648</v>
      </c>
      <c r="E20">
        <v>35</v>
      </c>
      <c r="F20">
        <v>195</v>
      </c>
      <c r="G20" s="19">
        <v>-34.855178512787973</v>
      </c>
      <c r="H20" s="19">
        <v>111.4001840799999</v>
      </c>
      <c r="I20" s="19">
        <v>113.8059328805433</v>
      </c>
      <c r="J20" s="19">
        <v>33.333333333333329</v>
      </c>
      <c r="K20" s="19">
        <v>-13.290864149833389</v>
      </c>
      <c r="L20" s="19">
        <v>404.76190476190482</v>
      </c>
    </row>
    <row r="21" spans="1:12" x14ac:dyDescent="0.35">
      <c r="B21" t="s">
        <v>672</v>
      </c>
      <c r="C21" t="s">
        <v>3648</v>
      </c>
      <c r="D21" t="s">
        <v>3648</v>
      </c>
      <c r="E21">
        <v>30</v>
      </c>
      <c r="F21">
        <v>110</v>
      </c>
      <c r="G21" s="19">
        <v>-39.759465241303232</v>
      </c>
      <c r="H21" s="19">
        <v>34.990051419999823</v>
      </c>
      <c r="I21" s="19">
        <v>97.047887582823918</v>
      </c>
      <c r="J21" s="19">
        <v>26.666666666666671</v>
      </c>
      <c r="K21" s="19">
        <v>-11.87046132875844</v>
      </c>
      <c r="L21" s="19">
        <v>56.944444444444443</v>
      </c>
    </row>
    <row r="22" spans="1:12" x14ac:dyDescent="0.35">
      <c r="B22" t="s">
        <v>743</v>
      </c>
      <c r="C22" t="s">
        <v>3648</v>
      </c>
      <c r="D22" t="s">
        <v>3648</v>
      </c>
      <c r="E22">
        <v>25</v>
      </c>
      <c r="F22">
        <v>105</v>
      </c>
      <c r="G22" s="19">
        <v>-41.616573308814587</v>
      </c>
      <c r="H22" s="19">
        <v>159.4149703399998</v>
      </c>
      <c r="I22" s="19">
        <v>160.89382396296861</v>
      </c>
      <c r="J22" s="19">
        <v>27.27272727272727</v>
      </c>
      <c r="K22" s="19">
        <v>-12.344769609801579</v>
      </c>
      <c r="L22" s="19">
        <v>5.2845528455284558</v>
      </c>
    </row>
    <row r="23" spans="1:12" x14ac:dyDescent="0.35">
      <c r="A23" t="s">
        <v>836</v>
      </c>
      <c r="B23" t="s">
        <v>518</v>
      </c>
      <c r="C23" t="s">
        <v>3648</v>
      </c>
      <c r="D23" t="s">
        <v>3648</v>
      </c>
      <c r="E23">
        <v>25</v>
      </c>
      <c r="F23">
        <v>185</v>
      </c>
      <c r="G23" s="19">
        <v>-30.54143145504338</v>
      </c>
      <c r="H23" s="19">
        <v>182.41667503999989</v>
      </c>
      <c r="I23" s="19">
        <v>59.332610391339898</v>
      </c>
      <c r="J23" s="19">
        <v>66.666666666666657</v>
      </c>
      <c r="K23" s="19">
        <v>-14.302836596084701</v>
      </c>
      <c r="L23" s="19">
        <v>11.48036253776435</v>
      </c>
    </row>
    <row r="24" spans="1:12" x14ac:dyDescent="0.35">
      <c r="B24" t="s">
        <v>452</v>
      </c>
      <c r="C24" t="s">
        <v>3648</v>
      </c>
      <c r="D24" t="s">
        <v>3648</v>
      </c>
      <c r="E24">
        <v>35</v>
      </c>
      <c r="F24">
        <v>195</v>
      </c>
      <c r="G24" s="19">
        <v>-33.099075639032051</v>
      </c>
      <c r="H24" s="19">
        <v>686.10909839999999</v>
      </c>
      <c r="I24" s="19">
        <v>231.24807193393241</v>
      </c>
      <c r="J24" s="19">
        <v>66.666666666666657</v>
      </c>
      <c r="K24" s="19">
        <v>-11.122877994741071</v>
      </c>
      <c r="L24" s="19">
        <v>-7.4139976275207591</v>
      </c>
    </row>
    <row r="25" spans="1:12" x14ac:dyDescent="0.35">
      <c r="B25" t="s">
        <v>499</v>
      </c>
      <c r="C25" t="s">
        <v>3648</v>
      </c>
      <c r="D25" t="s">
        <v>3648</v>
      </c>
      <c r="E25">
        <v>20</v>
      </c>
      <c r="F25">
        <v>50</v>
      </c>
      <c r="G25" s="19">
        <v>-35.716186193076076</v>
      </c>
      <c r="H25" s="19">
        <v>41.74518679999985</v>
      </c>
      <c r="I25" s="19">
        <v>26.666182399302631</v>
      </c>
      <c r="J25" s="19">
        <v>44.444444444444443</v>
      </c>
      <c r="K25" s="19">
        <v>-14.296392715837779</v>
      </c>
      <c r="L25" s="19">
        <v>-61.739130434782609</v>
      </c>
    </row>
    <row r="26" spans="1:12" x14ac:dyDescent="0.35">
      <c r="B26" t="s">
        <v>438</v>
      </c>
      <c r="C26" t="s">
        <v>3648</v>
      </c>
      <c r="D26" t="s">
        <v>3648</v>
      </c>
      <c r="E26">
        <v>30</v>
      </c>
      <c r="F26">
        <v>70</v>
      </c>
      <c r="G26" s="19">
        <v>-36.397631589366021</v>
      </c>
      <c r="H26" s="19">
        <v>546.36549475999971</v>
      </c>
      <c r="I26" s="19">
        <v>140.3619721375</v>
      </c>
      <c r="J26" s="19">
        <v>63.636363636363633</v>
      </c>
      <c r="K26" s="19">
        <v>-7.7470671557767101</v>
      </c>
      <c r="L26" s="19">
        <v>121.264367816092</v>
      </c>
    </row>
    <row r="27" spans="1:12" x14ac:dyDescent="0.35">
      <c r="B27" t="s">
        <v>433</v>
      </c>
      <c r="C27" t="s">
        <v>3648</v>
      </c>
      <c r="D27" t="s">
        <v>3648</v>
      </c>
      <c r="E27">
        <v>35</v>
      </c>
      <c r="F27">
        <v>110</v>
      </c>
      <c r="G27" s="19">
        <v>-40.078507923244153</v>
      </c>
      <c r="H27" s="19">
        <v>1124.3362692319999</v>
      </c>
      <c r="I27" s="19">
        <v>269.55653216140632</v>
      </c>
      <c r="J27" s="19">
        <v>71.428571428571431</v>
      </c>
      <c r="K27" s="19">
        <v>-8.1394297645745013</v>
      </c>
      <c r="L27" s="19">
        <v>73.885350318471339</v>
      </c>
    </row>
    <row r="28" spans="1:12" x14ac:dyDescent="0.35">
      <c r="B28" t="s">
        <v>398</v>
      </c>
      <c r="C28" t="s">
        <v>3648</v>
      </c>
      <c r="D28" t="s">
        <v>3648</v>
      </c>
      <c r="E28">
        <v>30</v>
      </c>
      <c r="F28">
        <v>155</v>
      </c>
      <c r="G28" s="19">
        <v>-41.207797727470613</v>
      </c>
      <c r="H28" s="19">
        <v>799.37514364799995</v>
      </c>
      <c r="I28" s="19">
        <v>493.25971954222302</v>
      </c>
      <c r="J28" s="19">
        <v>50</v>
      </c>
      <c r="K28" s="19">
        <v>-15.364720230460289</v>
      </c>
      <c r="L28" s="19">
        <v>22.72727272727273</v>
      </c>
    </row>
    <row r="29" spans="1:12" x14ac:dyDescent="0.35">
      <c r="B29" t="s">
        <v>615</v>
      </c>
      <c r="C29" t="s">
        <v>3648</v>
      </c>
      <c r="D29" t="s">
        <v>3648</v>
      </c>
      <c r="E29">
        <v>25</v>
      </c>
      <c r="F29">
        <v>60</v>
      </c>
      <c r="G29" s="19">
        <v>-46.751778673779157</v>
      </c>
      <c r="H29" s="19">
        <v>94.429695547999842</v>
      </c>
      <c r="I29" s="19">
        <v>69.07421937049034</v>
      </c>
      <c r="J29" s="19">
        <v>31.578947368421051</v>
      </c>
      <c r="K29" s="19">
        <v>-8.7829298719088182</v>
      </c>
      <c r="L29" s="19">
        <v>69.696969696969703</v>
      </c>
    </row>
    <row r="30" spans="1:12" x14ac:dyDescent="0.35">
      <c r="B30" t="s">
        <v>622</v>
      </c>
      <c r="C30" t="s">
        <v>3648</v>
      </c>
      <c r="D30" t="s">
        <v>3648</v>
      </c>
      <c r="E30">
        <v>20</v>
      </c>
      <c r="F30">
        <v>65</v>
      </c>
      <c r="G30" s="19">
        <v>-53.693854863403033</v>
      </c>
      <c r="H30" s="19">
        <v>764.20621644209041</v>
      </c>
      <c r="I30" s="19">
        <v>81.06924350882521</v>
      </c>
      <c r="J30" s="19">
        <v>47.058823529411761</v>
      </c>
      <c r="K30" s="19">
        <v>-16.97462965167621</v>
      </c>
      <c r="L30" s="19">
        <v>222.954523055023</v>
      </c>
    </row>
    <row r="31" spans="1:12" x14ac:dyDescent="0.35">
      <c r="A31" t="s">
        <v>781</v>
      </c>
      <c r="B31" t="s">
        <v>555</v>
      </c>
      <c r="C31" t="s">
        <v>3648</v>
      </c>
      <c r="D31" t="s">
        <v>3648</v>
      </c>
      <c r="E31">
        <v>25</v>
      </c>
      <c r="F31">
        <v>60</v>
      </c>
      <c r="G31" s="19">
        <v>-19.661562372998421</v>
      </c>
      <c r="H31" s="19">
        <v>134.7496487799998</v>
      </c>
      <c r="I31" s="19">
        <v>40.595616470426563</v>
      </c>
      <c r="J31" s="19">
        <v>53.846153846153847</v>
      </c>
      <c r="K31" s="19">
        <v>-10.38790834176559</v>
      </c>
      <c r="L31" s="19">
        <v>369.7802197802198</v>
      </c>
    </row>
    <row r="32" spans="1:12" x14ac:dyDescent="0.35">
      <c r="B32" t="s">
        <v>496</v>
      </c>
      <c r="C32" t="s">
        <v>3648</v>
      </c>
      <c r="D32" t="s">
        <v>3648</v>
      </c>
      <c r="E32">
        <v>30</v>
      </c>
      <c r="F32">
        <v>55</v>
      </c>
      <c r="G32" s="19">
        <v>-22.41972131584409</v>
      </c>
      <c r="H32" s="19">
        <v>139.4403644799998</v>
      </c>
      <c r="I32" s="19">
        <v>45.014267397950888</v>
      </c>
      <c r="J32" s="19">
        <v>64.285714285714292</v>
      </c>
      <c r="K32" s="19">
        <v>-10.91770955933961</v>
      </c>
      <c r="L32" s="19">
        <v>250.35460992907801</v>
      </c>
    </row>
    <row r="33" spans="1:12" x14ac:dyDescent="0.35">
      <c r="B33" t="s">
        <v>593</v>
      </c>
      <c r="C33" t="s">
        <v>3648</v>
      </c>
      <c r="D33" t="s">
        <v>3648</v>
      </c>
      <c r="E33">
        <v>20</v>
      </c>
      <c r="F33">
        <v>185</v>
      </c>
      <c r="G33" s="19">
        <v>-25.521430344107031</v>
      </c>
      <c r="H33" s="19">
        <v>76.771174699999918</v>
      </c>
      <c r="I33" s="19">
        <v>54.208255532691282</v>
      </c>
      <c r="J33" s="19">
        <v>37.5</v>
      </c>
      <c r="K33" s="19">
        <v>-9.6061894676160442</v>
      </c>
      <c r="L33" s="19">
        <v>393.31550802139037</v>
      </c>
    </row>
    <row r="34" spans="1:12" x14ac:dyDescent="0.35">
      <c r="B34" t="s">
        <v>498</v>
      </c>
      <c r="C34" t="s">
        <v>3648</v>
      </c>
      <c r="D34" t="s">
        <v>3648</v>
      </c>
      <c r="E34">
        <v>25</v>
      </c>
      <c r="F34">
        <v>55</v>
      </c>
      <c r="G34" s="19">
        <v>-30.623982485559651</v>
      </c>
      <c r="H34" s="19">
        <v>97.566511099999815</v>
      </c>
      <c r="I34" s="19">
        <v>35.043131827120618</v>
      </c>
      <c r="J34" s="19">
        <v>57.142857142857139</v>
      </c>
      <c r="K34" s="19">
        <v>-11.60033247459371</v>
      </c>
      <c r="L34" s="19">
        <v>140.60606060606059</v>
      </c>
    </row>
    <row r="35" spans="1:12" x14ac:dyDescent="0.35">
      <c r="B35" t="s">
        <v>423</v>
      </c>
      <c r="C35" t="s">
        <v>3648</v>
      </c>
      <c r="D35" t="s">
        <v>3648</v>
      </c>
      <c r="E35">
        <v>20</v>
      </c>
      <c r="F35">
        <v>50</v>
      </c>
      <c r="G35" s="19">
        <v>-56.625343245434799</v>
      </c>
      <c r="H35" s="19">
        <v>13.271941979999751</v>
      </c>
      <c r="I35" s="19">
        <v>51.542287186410782</v>
      </c>
      <c r="J35" s="19">
        <v>27.586206896551719</v>
      </c>
      <c r="K35" s="19">
        <v>-12.967509527985509</v>
      </c>
      <c r="L35" s="19">
        <v>-8.7837837837837842</v>
      </c>
    </row>
    <row r="36" spans="1:12" x14ac:dyDescent="0.35">
      <c r="A36" t="s">
        <v>819</v>
      </c>
      <c r="B36" t="s">
        <v>675</v>
      </c>
      <c r="C36" t="s">
        <v>3648</v>
      </c>
      <c r="D36" t="s">
        <v>3648</v>
      </c>
      <c r="E36">
        <v>35</v>
      </c>
      <c r="F36">
        <v>70</v>
      </c>
      <c r="G36" s="19">
        <v>-28.029554538602309</v>
      </c>
      <c r="H36" s="19">
        <v>40.167315879999848</v>
      </c>
      <c r="I36" s="19">
        <v>25.37507543500352</v>
      </c>
      <c r="J36" s="19">
        <v>50</v>
      </c>
      <c r="K36" s="19">
        <v>-11.11856248692046</v>
      </c>
      <c r="L36" s="19">
        <v>100.9615384615385</v>
      </c>
    </row>
    <row r="37" spans="1:12" x14ac:dyDescent="0.35">
      <c r="A37" t="s">
        <v>828</v>
      </c>
      <c r="B37" t="s">
        <v>681</v>
      </c>
      <c r="C37" t="s">
        <v>3648</v>
      </c>
      <c r="D37" t="s">
        <v>3648</v>
      </c>
      <c r="E37">
        <v>25</v>
      </c>
      <c r="F37">
        <v>55</v>
      </c>
      <c r="G37" s="19">
        <v>-35.674868775092307</v>
      </c>
      <c r="H37" s="19">
        <v>-23.786930740000152</v>
      </c>
      <c r="I37" s="19">
        <v>9.4380523276374575</v>
      </c>
      <c r="J37" s="19">
        <v>42.857142857142847</v>
      </c>
      <c r="K37" s="19">
        <v>-9.5361660283753817</v>
      </c>
      <c r="L37" s="19">
        <v>-24</v>
      </c>
    </row>
    <row r="38" spans="1:12" x14ac:dyDescent="0.35">
      <c r="B38" t="s">
        <v>740</v>
      </c>
      <c r="C38" t="s">
        <v>3648</v>
      </c>
      <c r="D38" t="s">
        <v>3648</v>
      </c>
      <c r="E38">
        <v>35</v>
      </c>
      <c r="F38">
        <v>170</v>
      </c>
      <c r="G38" s="19">
        <v>-37.555515360829993</v>
      </c>
      <c r="H38" s="19">
        <v>62.02830879999992</v>
      </c>
      <c r="I38" s="19">
        <v>80.788640223910051</v>
      </c>
      <c r="J38" s="19">
        <v>57.142857142857139</v>
      </c>
      <c r="K38" s="19">
        <v>-16.446418144380591</v>
      </c>
      <c r="L38" s="19">
        <v>24.463007159904539</v>
      </c>
    </row>
    <row r="39" spans="1:12" x14ac:dyDescent="0.35">
      <c r="A39" t="s">
        <v>878</v>
      </c>
      <c r="B39" t="s">
        <v>604</v>
      </c>
      <c r="C39" t="s">
        <v>3648</v>
      </c>
      <c r="D39" t="s">
        <v>3648</v>
      </c>
      <c r="E39">
        <v>25</v>
      </c>
      <c r="F39">
        <v>85</v>
      </c>
      <c r="G39" s="19">
        <v>-28.17547635313095</v>
      </c>
      <c r="H39" s="19">
        <v>28.31656051999985</v>
      </c>
      <c r="I39" s="19">
        <v>39.20577536920851</v>
      </c>
      <c r="J39" s="19">
        <v>41.17647058823529</v>
      </c>
      <c r="K39" s="19">
        <v>-10.20627463792218</v>
      </c>
      <c r="L39" s="19">
        <v>109.49720670391061</v>
      </c>
    </row>
    <row r="40" spans="1:12" x14ac:dyDescent="0.35">
      <c r="B40" t="s">
        <v>481</v>
      </c>
      <c r="C40" t="s">
        <v>3648</v>
      </c>
      <c r="D40" t="s">
        <v>3648</v>
      </c>
      <c r="E40">
        <v>20</v>
      </c>
      <c r="F40">
        <v>60</v>
      </c>
      <c r="G40" s="19">
        <v>-31.32221198016931</v>
      </c>
      <c r="H40" s="19">
        <v>28.268976435113139</v>
      </c>
      <c r="I40" s="19">
        <v>25.137191691808901</v>
      </c>
      <c r="J40" s="19">
        <v>46.666666666666657</v>
      </c>
      <c r="K40" s="19">
        <v>-14.975447184897121</v>
      </c>
      <c r="L40" s="19">
        <v>-61.938146883327107</v>
      </c>
    </row>
    <row r="41" spans="1:12" x14ac:dyDescent="0.35">
      <c r="B41" t="s">
        <v>402</v>
      </c>
      <c r="C41" t="s">
        <v>3648</v>
      </c>
      <c r="D41" t="s">
        <v>3648</v>
      </c>
      <c r="E41">
        <v>20</v>
      </c>
      <c r="F41">
        <v>50</v>
      </c>
      <c r="G41" s="19">
        <v>-32.586504384720563</v>
      </c>
      <c r="H41" s="19">
        <v>90.511252519999786</v>
      </c>
      <c r="I41" s="19">
        <v>41.986478970333629</v>
      </c>
      <c r="J41" s="19">
        <v>36.363636363636367</v>
      </c>
      <c r="K41" s="19">
        <v>-14.11579989363084</v>
      </c>
      <c r="L41" s="19">
        <v>139.13043478260869</v>
      </c>
    </row>
    <row r="42" spans="1:12" x14ac:dyDescent="0.35">
      <c r="B42" t="s">
        <v>411</v>
      </c>
      <c r="C42" t="s">
        <v>3648</v>
      </c>
      <c r="D42" t="s">
        <v>3648</v>
      </c>
      <c r="E42">
        <v>25</v>
      </c>
      <c r="F42">
        <v>130</v>
      </c>
      <c r="G42" s="19">
        <v>-38.24235530956728</v>
      </c>
      <c r="H42" s="19">
        <v>141.3276826719999</v>
      </c>
      <c r="I42" s="19">
        <v>158.4055097186129</v>
      </c>
      <c r="J42" s="19">
        <v>30.76923076923077</v>
      </c>
      <c r="K42" s="19">
        <v>-9.7736990704091919</v>
      </c>
      <c r="L42" s="19">
        <v>111.0091743119266</v>
      </c>
    </row>
    <row r="43" spans="1:12" x14ac:dyDescent="0.35">
      <c r="A43" t="s">
        <v>899</v>
      </c>
      <c r="B43" t="s">
        <v>3636</v>
      </c>
      <c r="C43" t="s">
        <v>3648</v>
      </c>
      <c r="D43" t="s">
        <v>3648</v>
      </c>
      <c r="E43">
        <v>20</v>
      </c>
      <c r="F43">
        <v>180</v>
      </c>
      <c r="G43" s="19">
        <v>-52.156360525748447</v>
      </c>
      <c r="H43" s="19">
        <v>114.09933900999989</v>
      </c>
      <c r="I43" s="19">
        <v>209.66855837252319</v>
      </c>
      <c r="J43" s="19">
        <v>36.363636363636367</v>
      </c>
      <c r="K43" s="19">
        <v>-16.609502559193139</v>
      </c>
      <c r="L43" s="19">
        <v>164.10256410256409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86-7459-48BE-ABD9-5FB322DEE2A7}">
  <dimension ref="A1:H101"/>
  <sheetViews>
    <sheetView workbookViewId="0">
      <selection sqref="A1:E1"/>
    </sheetView>
  </sheetViews>
  <sheetFormatPr defaultRowHeight="14.5" x14ac:dyDescent="0.35"/>
  <cols>
    <col min="1" max="1" width="3.54296875" bestFit="1" customWidth="1"/>
    <col min="2" max="2" width="6.36328125" bestFit="1" customWidth="1"/>
    <col min="3" max="3" width="9.6328125" customWidth="1"/>
    <col min="4" max="4" width="10.81640625" bestFit="1" customWidth="1"/>
    <col min="5" max="5" width="12.36328125" bestFit="1" customWidth="1"/>
    <col min="6" max="7" width="13.1796875" bestFit="1" customWidth="1"/>
    <col min="8" max="8" width="8" bestFit="1" customWidth="1"/>
  </cols>
  <sheetData>
    <row r="1" spans="1:8" ht="26" x14ac:dyDescent="0.35">
      <c r="A1" s="5" t="s">
        <v>3600</v>
      </c>
      <c r="B1" s="5" t="s">
        <v>766</v>
      </c>
      <c r="C1" s="5" t="s">
        <v>2</v>
      </c>
      <c r="D1" s="5" t="s">
        <v>3601</v>
      </c>
      <c r="E1" s="10" t="s">
        <v>3602</v>
      </c>
      <c r="F1" s="5" t="s">
        <v>3603</v>
      </c>
      <c r="G1" s="5" t="s">
        <v>3604</v>
      </c>
      <c r="H1" s="5" t="s">
        <v>3605</v>
      </c>
    </row>
    <row r="2" spans="1:8" ht="26" x14ac:dyDescent="0.35">
      <c r="A2" s="6">
        <v>1</v>
      </c>
      <c r="B2" s="7" t="s">
        <v>2833</v>
      </c>
      <c r="C2" s="7" t="s">
        <v>568</v>
      </c>
      <c r="D2" s="7" t="s">
        <v>2834</v>
      </c>
      <c r="E2" s="8">
        <v>0.20300000000000001</v>
      </c>
      <c r="F2" s="9">
        <v>390711732</v>
      </c>
      <c r="G2" s="9">
        <v>390711732</v>
      </c>
      <c r="H2" s="8" t="s">
        <v>3606</v>
      </c>
    </row>
    <row r="3" spans="1:8" ht="39" x14ac:dyDescent="0.35">
      <c r="A3" s="6">
        <v>2</v>
      </c>
      <c r="B3" s="7" t="s">
        <v>2082</v>
      </c>
      <c r="C3" s="7" t="s">
        <v>375</v>
      </c>
      <c r="D3" s="7" t="s">
        <v>2083</v>
      </c>
      <c r="E3" s="8">
        <v>0.20660000000000001</v>
      </c>
      <c r="F3" s="9" t="s">
        <v>3607</v>
      </c>
      <c r="G3" s="9">
        <v>568803889</v>
      </c>
      <c r="H3" s="8" t="s">
        <v>3608</v>
      </c>
    </row>
    <row r="4" spans="1:8" ht="52" x14ac:dyDescent="0.35">
      <c r="A4" s="6">
        <v>3</v>
      </c>
      <c r="B4" s="7" t="s">
        <v>2358</v>
      </c>
      <c r="C4" s="7" t="s">
        <v>445</v>
      </c>
      <c r="D4" s="7" t="s">
        <v>2359</v>
      </c>
      <c r="E4" s="8">
        <v>0.39839999999999998</v>
      </c>
      <c r="F4" s="9">
        <v>6832560000</v>
      </c>
      <c r="G4" s="9">
        <v>6832560000</v>
      </c>
      <c r="H4" s="8" t="s">
        <v>3606</v>
      </c>
    </row>
    <row r="5" spans="1:8" ht="39" x14ac:dyDescent="0.35">
      <c r="A5" s="6">
        <v>4</v>
      </c>
      <c r="B5" s="7" t="s">
        <v>2540</v>
      </c>
      <c r="C5" s="7" t="s">
        <v>492</v>
      </c>
      <c r="D5" s="7" t="s">
        <v>2541</v>
      </c>
      <c r="E5" s="8">
        <v>0.35670000000000002</v>
      </c>
      <c r="F5" s="9">
        <v>5196626551</v>
      </c>
      <c r="G5" s="9">
        <v>2998994123</v>
      </c>
      <c r="H5" s="8" t="s">
        <v>3609</v>
      </c>
    </row>
    <row r="6" spans="1:8" ht="52" x14ac:dyDescent="0.35">
      <c r="A6" s="6">
        <v>5</v>
      </c>
      <c r="B6" s="7" t="s">
        <v>3610</v>
      </c>
      <c r="C6" s="7" t="s">
        <v>3634</v>
      </c>
      <c r="D6" s="7" t="s">
        <v>3611</v>
      </c>
      <c r="E6" s="8">
        <v>0.16159999999999999</v>
      </c>
      <c r="F6" s="9" t="s">
        <v>3607</v>
      </c>
      <c r="G6" s="9">
        <v>6606584770</v>
      </c>
      <c r="H6" s="8" t="s">
        <v>3608</v>
      </c>
    </row>
    <row r="7" spans="1:8" ht="39" x14ac:dyDescent="0.35">
      <c r="A7" s="6">
        <v>6</v>
      </c>
      <c r="B7" s="7" t="s">
        <v>2330</v>
      </c>
      <c r="C7" s="7" t="s">
        <v>438</v>
      </c>
      <c r="D7" s="7" t="s">
        <v>2331</v>
      </c>
      <c r="E7" s="8">
        <v>0.40579999999999999</v>
      </c>
      <c r="F7" s="9">
        <v>12979903380</v>
      </c>
      <c r="G7" s="9">
        <v>12979903380</v>
      </c>
      <c r="H7" s="8" t="s">
        <v>3606</v>
      </c>
    </row>
    <row r="8" spans="1:8" ht="26" x14ac:dyDescent="0.35">
      <c r="A8" s="6">
        <v>7</v>
      </c>
      <c r="B8" s="7" t="s">
        <v>1712</v>
      </c>
      <c r="C8" s="7" t="s">
        <v>280</v>
      </c>
      <c r="D8" s="7" t="s">
        <v>1713</v>
      </c>
      <c r="E8" s="8">
        <v>0.19520000000000001</v>
      </c>
      <c r="F8" s="9">
        <v>597385368</v>
      </c>
      <c r="G8" s="9">
        <v>598612032</v>
      </c>
      <c r="H8" s="8" t="s">
        <v>3609</v>
      </c>
    </row>
    <row r="9" spans="1:8" ht="39" x14ac:dyDescent="0.35">
      <c r="A9" s="6">
        <v>8</v>
      </c>
      <c r="B9" s="7" t="s">
        <v>2547</v>
      </c>
      <c r="C9" s="7" t="s">
        <v>494</v>
      </c>
      <c r="D9" s="7" t="s">
        <v>2548</v>
      </c>
      <c r="E9" s="8">
        <v>0.13070000000000001</v>
      </c>
      <c r="F9" s="9">
        <v>3521579913</v>
      </c>
      <c r="G9" s="9">
        <v>3201196770</v>
      </c>
      <c r="H9" s="8" t="s">
        <v>3609</v>
      </c>
    </row>
    <row r="10" spans="1:8" ht="39" x14ac:dyDescent="0.35">
      <c r="A10" s="6">
        <v>9</v>
      </c>
      <c r="B10" s="7" t="s">
        <v>3019</v>
      </c>
      <c r="C10" s="7" t="s">
        <v>615</v>
      </c>
      <c r="D10" s="7" t="s">
        <v>3020</v>
      </c>
      <c r="E10" s="8">
        <v>0.37090000000000001</v>
      </c>
      <c r="F10" s="9">
        <v>7445251729</v>
      </c>
      <c r="G10" s="9">
        <v>7445251729</v>
      </c>
      <c r="H10" s="8" t="s">
        <v>3606</v>
      </c>
    </row>
    <row r="11" spans="1:8" ht="39" x14ac:dyDescent="0.35">
      <c r="A11" s="6">
        <v>10</v>
      </c>
      <c r="B11" s="7" t="s">
        <v>2267</v>
      </c>
      <c r="C11" s="7" t="s">
        <v>422</v>
      </c>
      <c r="D11" s="7" t="s">
        <v>2268</v>
      </c>
      <c r="E11" s="8">
        <v>0.45379999999999998</v>
      </c>
      <c r="F11" s="9">
        <v>19030679129</v>
      </c>
      <c r="G11" s="9">
        <v>18843818871</v>
      </c>
      <c r="H11" s="8" t="s">
        <v>3609</v>
      </c>
    </row>
    <row r="12" spans="1:8" ht="39" x14ac:dyDescent="0.35">
      <c r="A12" s="6">
        <v>11</v>
      </c>
      <c r="B12" s="7" t="s">
        <v>2889</v>
      </c>
      <c r="C12" s="7" t="s">
        <v>582</v>
      </c>
      <c r="D12" s="7" t="s">
        <v>2890</v>
      </c>
      <c r="E12" s="8">
        <v>0.3483</v>
      </c>
      <c r="F12" s="9">
        <v>8369915354</v>
      </c>
      <c r="G12" s="9">
        <v>8369915354</v>
      </c>
      <c r="H12" s="8" t="s">
        <v>3606</v>
      </c>
    </row>
    <row r="13" spans="1:8" ht="52" x14ac:dyDescent="0.35">
      <c r="A13" s="6">
        <v>12</v>
      </c>
      <c r="B13" s="7" t="s">
        <v>2621</v>
      </c>
      <c r="C13" s="7" t="s">
        <v>513</v>
      </c>
      <c r="D13" s="7" t="s">
        <v>3612</v>
      </c>
      <c r="E13" s="8">
        <v>0.62770000000000004</v>
      </c>
      <c r="F13" s="9" t="s">
        <v>3607</v>
      </c>
      <c r="G13" s="9">
        <v>7385714976</v>
      </c>
      <c r="H13" s="8" t="s">
        <v>3608</v>
      </c>
    </row>
    <row r="14" spans="1:8" ht="26" x14ac:dyDescent="0.35">
      <c r="A14" s="6">
        <v>13</v>
      </c>
      <c r="B14" s="7" t="s">
        <v>1672</v>
      </c>
      <c r="C14" s="7" t="s">
        <v>270</v>
      </c>
      <c r="D14" s="7" t="s">
        <v>1673</v>
      </c>
      <c r="E14" s="8">
        <v>0.2787</v>
      </c>
      <c r="F14" s="9">
        <v>3823119506</v>
      </c>
      <c r="G14" s="9">
        <v>3823119506</v>
      </c>
      <c r="H14" s="8" t="s">
        <v>3606</v>
      </c>
    </row>
    <row r="15" spans="1:8" ht="39" x14ac:dyDescent="0.35">
      <c r="A15" s="6">
        <v>14</v>
      </c>
      <c r="B15" s="7" t="s">
        <v>3278</v>
      </c>
      <c r="C15" s="7" t="s">
        <v>681</v>
      </c>
      <c r="D15" s="7" t="s">
        <v>3279</v>
      </c>
      <c r="E15" s="8">
        <v>0.45079999999999998</v>
      </c>
      <c r="F15" s="9">
        <v>18249985756</v>
      </c>
      <c r="G15" s="9">
        <v>18249985756</v>
      </c>
      <c r="H15" s="8" t="s">
        <v>3606</v>
      </c>
    </row>
    <row r="16" spans="1:8" ht="26" x14ac:dyDescent="0.35">
      <c r="A16" s="6">
        <v>15</v>
      </c>
      <c r="B16" s="7" t="s">
        <v>2046</v>
      </c>
      <c r="C16" s="7" t="s">
        <v>366</v>
      </c>
      <c r="D16" s="7" t="s">
        <v>2047</v>
      </c>
      <c r="E16" s="8">
        <v>0.44629999999999997</v>
      </c>
      <c r="F16" s="9">
        <v>1593820677</v>
      </c>
      <c r="G16" s="9">
        <v>1591681892</v>
      </c>
      <c r="H16" s="8" t="s">
        <v>3609</v>
      </c>
    </row>
    <row r="17" spans="1:8" ht="26" x14ac:dyDescent="0.35">
      <c r="A17" s="6">
        <v>16</v>
      </c>
      <c r="B17" s="7" t="s">
        <v>848</v>
      </c>
      <c r="C17" s="7" t="s">
        <v>50</v>
      </c>
      <c r="D17" s="7" t="s">
        <v>849</v>
      </c>
      <c r="E17" s="8">
        <v>0.1671</v>
      </c>
      <c r="F17" s="9">
        <v>10352439141</v>
      </c>
      <c r="G17" s="9">
        <v>10352439141</v>
      </c>
      <c r="H17" s="8" t="s">
        <v>3606</v>
      </c>
    </row>
    <row r="18" spans="1:8" ht="39" x14ac:dyDescent="0.35">
      <c r="A18" s="6">
        <v>17</v>
      </c>
      <c r="B18" s="7" t="s">
        <v>2601</v>
      </c>
      <c r="C18" s="7" t="s">
        <v>508</v>
      </c>
      <c r="D18" s="7" t="s">
        <v>2602</v>
      </c>
      <c r="E18" s="8">
        <v>0.33689999999999998</v>
      </c>
      <c r="F18" s="9" t="s">
        <v>3607</v>
      </c>
      <c r="G18" s="9">
        <v>11259677848</v>
      </c>
      <c r="H18" s="8" t="s">
        <v>3608</v>
      </c>
    </row>
    <row r="19" spans="1:8" ht="26" x14ac:dyDescent="0.35">
      <c r="A19" s="6">
        <v>18</v>
      </c>
      <c r="B19" s="7" t="s">
        <v>2783</v>
      </c>
      <c r="C19" s="7" t="s">
        <v>555</v>
      </c>
      <c r="D19" s="7" t="s">
        <v>2784</v>
      </c>
      <c r="E19" s="8">
        <v>0.42409999999999998</v>
      </c>
      <c r="F19" s="9">
        <v>20192284285</v>
      </c>
      <c r="G19" s="9">
        <v>20335134835</v>
      </c>
      <c r="H19" s="8" t="s">
        <v>3609</v>
      </c>
    </row>
    <row r="20" spans="1:8" ht="39" x14ac:dyDescent="0.35">
      <c r="A20" s="6">
        <v>19</v>
      </c>
      <c r="B20" s="7" t="s">
        <v>1742</v>
      </c>
      <c r="C20" s="7" t="s">
        <v>288</v>
      </c>
      <c r="D20" s="7" t="s">
        <v>1743</v>
      </c>
      <c r="E20" s="8">
        <v>0.1459</v>
      </c>
      <c r="F20" s="9">
        <v>3138739971</v>
      </c>
      <c r="G20" s="9">
        <v>3138739971</v>
      </c>
      <c r="H20" s="8" t="s">
        <v>3606</v>
      </c>
    </row>
    <row r="21" spans="1:8" ht="26" x14ac:dyDescent="0.35">
      <c r="A21" s="6">
        <v>20</v>
      </c>
      <c r="B21" s="7" t="s">
        <v>2435</v>
      </c>
      <c r="C21" s="7" t="s">
        <v>465</v>
      </c>
      <c r="D21" s="7" t="s">
        <v>2436</v>
      </c>
      <c r="E21" s="8">
        <v>0.32929999999999998</v>
      </c>
      <c r="F21" s="9" t="s">
        <v>3607</v>
      </c>
      <c r="G21" s="9">
        <v>22069648183</v>
      </c>
      <c r="H21" s="8" t="s">
        <v>3608</v>
      </c>
    </row>
    <row r="22" spans="1:8" ht="52" x14ac:dyDescent="0.35">
      <c r="A22" s="6">
        <v>21</v>
      </c>
      <c r="B22" s="7" t="s">
        <v>2933</v>
      </c>
      <c r="C22" s="7" t="s">
        <v>593</v>
      </c>
      <c r="D22" s="7" t="s">
        <v>3613</v>
      </c>
      <c r="E22" s="8">
        <v>0.39950000000000002</v>
      </c>
      <c r="F22" s="9">
        <v>7375636872</v>
      </c>
      <c r="G22" s="9">
        <v>7375636872</v>
      </c>
      <c r="H22" s="8" t="s">
        <v>3606</v>
      </c>
    </row>
    <row r="23" spans="1:8" ht="52" x14ac:dyDescent="0.35">
      <c r="A23" s="6">
        <v>22</v>
      </c>
      <c r="B23" s="7" t="s">
        <v>2555</v>
      </c>
      <c r="C23" s="7" t="s">
        <v>496</v>
      </c>
      <c r="D23" s="7" t="s">
        <v>3614</v>
      </c>
      <c r="E23" s="8">
        <v>0.46779999999999999</v>
      </c>
      <c r="F23" s="9">
        <v>39935851141</v>
      </c>
      <c r="G23" s="9">
        <v>36297122393</v>
      </c>
      <c r="H23" s="8" t="s">
        <v>3609</v>
      </c>
    </row>
    <row r="24" spans="1:8" ht="65" x14ac:dyDescent="0.35">
      <c r="A24" s="6">
        <v>23</v>
      </c>
      <c r="B24" s="7" t="s">
        <v>2271</v>
      </c>
      <c r="C24" s="7" t="s">
        <v>423</v>
      </c>
      <c r="D24" s="7" t="s">
        <v>3615</v>
      </c>
      <c r="E24" s="8">
        <v>0.4</v>
      </c>
      <c r="F24" s="9">
        <v>5557639988</v>
      </c>
      <c r="G24" s="9">
        <v>5557639988</v>
      </c>
      <c r="H24" s="8" t="s">
        <v>3606</v>
      </c>
    </row>
    <row r="25" spans="1:8" ht="39" x14ac:dyDescent="0.35">
      <c r="A25" s="6">
        <v>24</v>
      </c>
      <c r="B25" s="7" t="s">
        <v>3392</v>
      </c>
      <c r="C25" s="7" t="s">
        <v>711</v>
      </c>
      <c r="D25" s="7" t="s">
        <v>3393</v>
      </c>
      <c r="E25" s="8">
        <v>0.43120000000000003</v>
      </c>
      <c r="F25" s="9">
        <v>6085067763</v>
      </c>
      <c r="G25" s="9">
        <v>6885020255</v>
      </c>
      <c r="H25" s="8" t="s">
        <v>3609</v>
      </c>
    </row>
    <row r="26" spans="1:8" ht="39" x14ac:dyDescent="0.35">
      <c r="A26" s="6">
        <v>25</v>
      </c>
      <c r="B26" s="7" t="s">
        <v>2563</v>
      </c>
      <c r="C26" s="7" t="s">
        <v>498</v>
      </c>
      <c r="D26" s="7" t="s">
        <v>2564</v>
      </c>
      <c r="E26" s="8">
        <v>0.39950000000000002</v>
      </c>
      <c r="F26" s="9">
        <v>17532812696</v>
      </c>
      <c r="G26" s="9">
        <v>16920463071</v>
      </c>
      <c r="H26" s="8" t="s">
        <v>3609</v>
      </c>
    </row>
    <row r="27" spans="1:8" ht="39" x14ac:dyDescent="0.35">
      <c r="A27" s="6">
        <v>26</v>
      </c>
      <c r="B27" s="7" t="s">
        <v>2979</v>
      </c>
      <c r="C27" s="7" t="s">
        <v>605</v>
      </c>
      <c r="D27" s="7" t="s">
        <v>2980</v>
      </c>
      <c r="E27" s="8">
        <v>0.58260000000000001</v>
      </c>
      <c r="F27" s="9" t="s">
        <v>3607</v>
      </c>
      <c r="G27" s="9">
        <v>9661836994</v>
      </c>
      <c r="H27" s="8" t="s">
        <v>3608</v>
      </c>
    </row>
    <row r="28" spans="1:8" ht="39" x14ac:dyDescent="0.35">
      <c r="A28" s="6">
        <v>27</v>
      </c>
      <c r="B28" s="7" t="s">
        <v>1396</v>
      </c>
      <c r="C28" s="7" t="s">
        <v>197</v>
      </c>
      <c r="D28" s="7" t="s">
        <v>1397</v>
      </c>
      <c r="E28" s="8">
        <v>9.8799999999999999E-2</v>
      </c>
      <c r="F28" s="9">
        <v>3215017817</v>
      </c>
      <c r="G28" s="9">
        <v>4511986311</v>
      </c>
      <c r="H28" s="8" t="s">
        <v>3609</v>
      </c>
    </row>
    <row r="29" spans="1:8" ht="52" x14ac:dyDescent="0.35">
      <c r="A29" s="6">
        <v>28</v>
      </c>
      <c r="B29" s="7" t="s">
        <v>2192</v>
      </c>
      <c r="C29" s="7" t="s">
        <v>403</v>
      </c>
      <c r="D29" s="7" t="s">
        <v>2193</v>
      </c>
      <c r="E29" s="8">
        <v>0.56699999999999995</v>
      </c>
      <c r="F29" s="9">
        <v>80391550872</v>
      </c>
      <c r="G29" s="9">
        <v>80391550872</v>
      </c>
      <c r="H29" s="8" t="s">
        <v>3606</v>
      </c>
    </row>
    <row r="30" spans="1:8" ht="26" x14ac:dyDescent="0.35">
      <c r="A30" s="6">
        <v>29</v>
      </c>
      <c r="B30" s="7" t="s">
        <v>3129</v>
      </c>
      <c r="C30" s="7" t="s">
        <v>643</v>
      </c>
      <c r="D30" s="7" t="s">
        <v>3130</v>
      </c>
      <c r="E30" s="8">
        <v>0.27639999999999998</v>
      </c>
      <c r="F30" s="9">
        <v>26192972721</v>
      </c>
      <c r="G30" s="9">
        <v>25911731067</v>
      </c>
      <c r="H30" s="8" t="s">
        <v>3609</v>
      </c>
    </row>
    <row r="31" spans="1:8" ht="39" x14ac:dyDescent="0.35">
      <c r="A31" s="6">
        <v>30</v>
      </c>
      <c r="B31" s="7" t="s">
        <v>2291</v>
      </c>
      <c r="C31" s="7" t="s">
        <v>428</v>
      </c>
      <c r="D31" s="7" t="s">
        <v>2292</v>
      </c>
      <c r="E31" s="8">
        <v>0.36230000000000001</v>
      </c>
      <c r="F31" s="9">
        <v>7670385834</v>
      </c>
      <c r="G31" s="9">
        <v>7670385834</v>
      </c>
      <c r="H31" s="8" t="s">
        <v>3606</v>
      </c>
    </row>
    <row r="32" spans="1:8" ht="39" x14ac:dyDescent="0.35">
      <c r="A32" s="6">
        <v>31</v>
      </c>
      <c r="B32" s="7" t="s">
        <v>2003</v>
      </c>
      <c r="C32" s="7" t="s">
        <v>355</v>
      </c>
      <c r="D32" s="7" t="s">
        <v>2004</v>
      </c>
      <c r="E32" s="8">
        <v>9.2600000000000002E-2</v>
      </c>
      <c r="F32" s="9" t="s">
        <v>3607</v>
      </c>
      <c r="G32" s="9">
        <v>242287900</v>
      </c>
      <c r="H32" s="8" t="s">
        <v>3608</v>
      </c>
    </row>
    <row r="33" spans="1:8" ht="26" x14ac:dyDescent="0.35">
      <c r="A33" s="6">
        <v>32</v>
      </c>
      <c r="B33" s="7" t="s">
        <v>1375</v>
      </c>
      <c r="C33" s="7" t="s">
        <v>191</v>
      </c>
      <c r="D33" s="7" t="s">
        <v>1376</v>
      </c>
      <c r="E33" s="8">
        <v>0.29980000000000001</v>
      </c>
      <c r="F33" s="9">
        <v>2286473567</v>
      </c>
      <c r="G33" s="9">
        <v>2286473567</v>
      </c>
      <c r="H33" s="8" t="s">
        <v>3606</v>
      </c>
    </row>
    <row r="34" spans="1:8" ht="26" x14ac:dyDescent="0.35">
      <c r="A34" s="6">
        <v>33</v>
      </c>
      <c r="B34" s="7" t="s">
        <v>3616</v>
      </c>
      <c r="C34" s="7" t="s">
        <v>3635</v>
      </c>
      <c r="D34" s="7" t="s">
        <v>3617</v>
      </c>
      <c r="E34" s="8">
        <v>0.50409999999999999</v>
      </c>
      <c r="F34" s="9">
        <v>51914584694</v>
      </c>
      <c r="G34" s="9">
        <v>51955811285</v>
      </c>
      <c r="H34" s="8" t="s">
        <v>3609</v>
      </c>
    </row>
    <row r="35" spans="1:8" ht="52" x14ac:dyDescent="0.35">
      <c r="A35" s="6">
        <v>34</v>
      </c>
      <c r="B35" s="7" t="s">
        <v>3243</v>
      </c>
      <c r="C35" s="7" t="s">
        <v>672</v>
      </c>
      <c r="D35" s="7" t="s">
        <v>3244</v>
      </c>
      <c r="E35" s="8">
        <v>0.4012</v>
      </c>
      <c r="F35" s="9">
        <v>6578877600</v>
      </c>
      <c r="G35" s="9">
        <v>6578877600</v>
      </c>
      <c r="H35" s="8" t="s">
        <v>3606</v>
      </c>
    </row>
    <row r="36" spans="1:8" ht="39" x14ac:dyDescent="0.35">
      <c r="A36" s="6">
        <v>35</v>
      </c>
      <c r="B36" s="7" t="s">
        <v>3110</v>
      </c>
      <c r="C36" s="7" t="s">
        <v>638</v>
      </c>
      <c r="D36" s="7" t="s">
        <v>3111</v>
      </c>
      <c r="E36" s="8">
        <v>0.46279999999999999</v>
      </c>
      <c r="F36" s="9">
        <v>8589708412</v>
      </c>
      <c r="G36" s="9">
        <v>8589708412</v>
      </c>
      <c r="H36" s="8" t="s">
        <v>3606</v>
      </c>
    </row>
    <row r="37" spans="1:8" ht="26" x14ac:dyDescent="0.35">
      <c r="A37" s="6">
        <v>36</v>
      </c>
      <c r="B37" s="7" t="s">
        <v>2675</v>
      </c>
      <c r="C37" s="7" t="s">
        <v>527</v>
      </c>
      <c r="D37" s="7" t="s">
        <v>2676</v>
      </c>
      <c r="E37" s="8">
        <v>0.47760000000000002</v>
      </c>
      <c r="F37" s="9">
        <v>4158853967</v>
      </c>
      <c r="G37" s="9">
        <v>4117472336</v>
      </c>
      <c r="H37" s="8" t="s">
        <v>3609</v>
      </c>
    </row>
    <row r="38" spans="1:8" ht="39" x14ac:dyDescent="0.35">
      <c r="A38" s="6">
        <v>37</v>
      </c>
      <c r="B38" s="7" t="s">
        <v>1927</v>
      </c>
      <c r="C38" s="7" t="s">
        <v>336</v>
      </c>
      <c r="D38" s="7" t="s">
        <v>1928</v>
      </c>
      <c r="E38" s="8">
        <v>0.33139999999999997</v>
      </c>
      <c r="F38" s="9">
        <v>3512787771</v>
      </c>
      <c r="G38" s="9">
        <v>3512787771</v>
      </c>
      <c r="H38" s="8" t="s">
        <v>3606</v>
      </c>
    </row>
    <row r="39" spans="1:8" x14ac:dyDescent="0.35">
      <c r="A39" s="6">
        <v>38</v>
      </c>
      <c r="B39" s="7" t="s">
        <v>2287</v>
      </c>
      <c r="C39" s="7" t="s">
        <v>427</v>
      </c>
      <c r="D39" s="7" t="s">
        <v>2288</v>
      </c>
      <c r="E39" s="8">
        <v>0.48820000000000002</v>
      </c>
      <c r="F39" s="9">
        <v>3563127700</v>
      </c>
      <c r="G39" s="9">
        <v>3563127700</v>
      </c>
      <c r="H39" s="8" t="s">
        <v>3606</v>
      </c>
    </row>
    <row r="40" spans="1:8" ht="52" x14ac:dyDescent="0.35">
      <c r="A40" s="6">
        <v>39</v>
      </c>
      <c r="B40" s="7" t="s">
        <v>3618</v>
      </c>
      <c r="C40" s="7" t="s">
        <v>3636</v>
      </c>
      <c r="D40" s="7" t="s">
        <v>3619</v>
      </c>
      <c r="E40" s="8">
        <v>0.25069999999999998</v>
      </c>
      <c r="F40" s="9">
        <v>14722517057</v>
      </c>
      <c r="G40" s="9">
        <v>15353307097</v>
      </c>
      <c r="H40" s="8" t="s">
        <v>3609</v>
      </c>
    </row>
    <row r="41" spans="1:8" ht="26" x14ac:dyDescent="0.35">
      <c r="A41" s="6">
        <v>40</v>
      </c>
      <c r="B41" s="7" t="s">
        <v>2508</v>
      </c>
      <c r="C41" s="7" t="s">
        <v>484</v>
      </c>
      <c r="D41" s="7" t="s">
        <v>2509</v>
      </c>
      <c r="E41" s="8">
        <v>0.46410000000000001</v>
      </c>
      <c r="F41" s="9">
        <v>11519532959</v>
      </c>
      <c r="G41" s="9">
        <v>11519532959</v>
      </c>
      <c r="H41" s="8" t="s">
        <v>3606</v>
      </c>
    </row>
    <row r="42" spans="1:8" ht="39" x14ac:dyDescent="0.35">
      <c r="A42" s="6">
        <v>41</v>
      </c>
      <c r="B42" s="7" t="s">
        <v>2140</v>
      </c>
      <c r="C42" s="7" t="s">
        <v>390</v>
      </c>
      <c r="D42" s="7" t="s">
        <v>2141</v>
      </c>
      <c r="E42" s="8">
        <v>0.44180000000000003</v>
      </c>
      <c r="F42" s="9">
        <v>7059470000</v>
      </c>
      <c r="G42" s="9">
        <v>7046710000</v>
      </c>
      <c r="H42" s="8" t="s">
        <v>3609</v>
      </c>
    </row>
    <row r="43" spans="1:8" ht="26" x14ac:dyDescent="0.35">
      <c r="A43" s="6">
        <v>42</v>
      </c>
      <c r="B43" s="7" t="s">
        <v>1983</v>
      </c>
      <c r="C43" s="7" t="s">
        <v>350</v>
      </c>
      <c r="D43" s="7" t="s">
        <v>1984</v>
      </c>
      <c r="E43" s="8">
        <v>0.63870000000000005</v>
      </c>
      <c r="F43" s="9">
        <v>10002608527</v>
      </c>
      <c r="G43" s="9">
        <v>10002608527</v>
      </c>
      <c r="H43" s="8" t="s">
        <v>3606</v>
      </c>
    </row>
    <row r="44" spans="1:8" ht="26" x14ac:dyDescent="0.35">
      <c r="A44" s="6">
        <v>43</v>
      </c>
      <c r="B44" s="7" t="s">
        <v>2496</v>
      </c>
      <c r="C44" s="7" t="s">
        <v>481</v>
      </c>
      <c r="D44" s="7" t="s">
        <v>2497</v>
      </c>
      <c r="E44" s="8">
        <v>0.33150000000000002</v>
      </c>
      <c r="F44" s="9">
        <v>5009409619</v>
      </c>
      <c r="G44" s="9">
        <v>4352074765</v>
      </c>
      <c r="H44" s="8" t="s">
        <v>3609</v>
      </c>
    </row>
    <row r="45" spans="1:8" ht="26" x14ac:dyDescent="0.35">
      <c r="A45" s="6">
        <v>44</v>
      </c>
      <c r="B45" s="7" t="s">
        <v>3435</v>
      </c>
      <c r="C45" s="7" t="s">
        <v>722</v>
      </c>
      <c r="D45" s="7" t="s">
        <v>3436</v>
      </c>
      <c r="E45" s="8">
        <v>0.16489999999999999</v>
      </c>
      <c r="F45" s="9">
        <v>317282111</v>
      </c>
      <c r="G45" s="9">
        <v>317282111</v>
      </c>
      <c r="H45" s="8" t="s">
        <v>3606</v>
      </c>
    </row>
    <row r="46" spans="1:8" ht="39" x14ac:dyDescent="0.35">
      <c r="A46" s="6">
        <v>45</v>
      </c>
      <c r="B46" s="7" t="s">
        <v>3620</v>
      </c>
      <c r="C46" s="7" t="s">
        <v>3637</v>
      </c>
      <c r="D46" s="7" t="s">
        <v>3621</v>
      </c>
      <c r="E46" s="8">
        <v>0.61990000000000001</v>
      </c>
      <c r="F46" s="9">
        <v>786299212796</v>
      </c>
      <c r="G46" s="9">
        <v>734187199898</v>
      </c>
      <c r="H46" s="8" t="s">
        <v>3609</v>
      </c>
    </row>
    <row r="47" spans="1:8" ht="26" x14ac:dyDescent="0.35">
      <c r="A47" s="6">
        <v>46</v>
      </c>
      <c r="B47" s="7" t="s">
        <v>1463</v>
      </c>
      <c r="C47" s="7" t="s">
        <v>215</v>
      </c>
      <c r="D47" s="7" t="s">
        <v>1464</v>
      </c>
      <c r="E47" s="8">
        <v>0.49199999999999999</v>
      </c>
      <c r="F47" s="9">
        <v>6619513645</v>
      </c>
      <c r="G47" s="9">
        <v>7358378897</v>
      </c>
      <c r="H47" s="8" t="s">
        <v>3609</v>
      </c>
    </row>
    <row r="48" spans="1:8" ht="39" x14ac:dyDescent="0.35">
      <c r="A48" s="6">
        <v>47</v>
      </c>
      <c r="B48" s="7" t="s">
        <v>3372</v>
      </c>
      <c r="C48" s="7" t="s">
        <v>706</v>
      </c>
      <c r="D48" s="7" t="s">
        <v>3373</v>
      </c>
      <c r="E48" s="8">
        <v>7.4399999999999994E-2</v>
      </c>
      <c r="F48" s="9">
        <v>8654064921</v>
      </c>
      <c r="G48" s="9">
        <v>8654064921</v>
      </c>
      <c r="H48" s="8" t="s">
        <v>3606</v>
      </c>
    </row>
    <row r="49" spans="1:8" ht="26" x14ac:dyDescent="0.35">
      <c r="A49" s="6">
        <v>48</v>
      </c>
      <c r="B49" s="7" t="s">
        <v>2172</v>
      </c>
      <c r="C49" s="7" t="s">
        <v>398</v>
      </c>
      <c r="D49" s="7" t="s">
        <v>2173</v>
      </c>
      <c r="E49" s="8">
        <v>0.186</v>
      </c>
      <c r="F49" s="9">
        <v>2514366600</v>
      </c>
      <c r="G49" s="9">
        <v>2514366600</v>
      </c>
      <c r="H49" s="8" t="s">
        <v>3606</v>
      </c>
    </row>
    <row r="50" spans="1:8" ht="39" x14ac:dyDescent="0.35">
      <c r="A50" s="6">
        <v>49</v>
      </c>
      <c r="B50" s="7" t="s">
        <v>2180</v>
      </c>
      <c r="C50" s="7" t="s">
        <v>400</v>
      </c>
      <c r="D50" s="7" t="s">
        <v>3622</v>
      </c>
      <c r="E50" s="8">
        <v>0.2</v>
      </c>
      <c r="F50" s="9">
        <v>2332381600</v>
      </c>
      <c r="G50" s="9">
        <v>2332381600</v>
      </c>
      <c r="H50" s="8" t="s">
        <v>3606</v>
      </c>
    </row>
    <row r="51" spans="1:8" ht="39" x14ac:dyDescent="0.35">
      <c r="A51" s="6">
        <v>50</v>
      </c>
      <c r="B51" s="7" t="s">
        <v>3396</v>
      </c>
      <c r="C51" s="7" t="s">
        <v>712</v>
      </c>
      <c r="D51" s="7" t="s">
        <v>3397</v>
      </c>
      <c r="E51" s="8">
        <v>0.2036</v>
      </c>
      <c r="F51" s="9">
        <v>2016083126</v>
      </c>
      <c r="G51" s="9">
        <v>2023038563</v>
      </c>
      <c r="H51" s="8" t="s">
        <v>3609</v>
      </c>
    </row>
    <row r="52" spans="1:8" ht="39" x14ac:dyDescent="0.35">
      <c r="A52" s="6">
        <v>51</v>
      </c>
      <c r="B52" s="7" t="s">
        <v>3054</v>
      </c>
      <c r="C52" s="7" t="s">
        <v>624</v>
      </c>
      <c r="D52" s="7" t="s">
        <v>3055</v>
      </c>
      <c r="E52" s="8">
        <v>0.49569999999999997</v>
      </c>
      <c r="F52" s="9">
        <v>4352457416</v>
      </c>
      <c r="G52" s="9">
        <v>4352457416</v>
      </c>
      <c r="H52" s="8" t="s">
        <v>3606</v>
      </c>
    </row>
    <row r="53" spans="1:8" ht="26" x14ac:dyDescent="0.35">
      <c r="A53" s="6">
        <v>52</v>
      </c>
      <c r="B53" s="7" t="s">
        <v>2311</v>
      </c>
      <c r="C53" s="7" t="s">
        <v>433</v>
      </c>
      <c r="D53" s="7" t="s">
        <v>2312</v>
      </c>
      <c r="E53" s="8">
        <v>0.33729999999999999</v>
      </c>
      <c r="F53" s="9">
        <v>1756355723</v>
      </c>
      <c r="G53" s="9">
        <v>1757397762</v>
      </c>
      <c r="H53" s="8" t="s">
        <v>3609</v>
      </c>
    </row>
    <row r="54" spans="1:8" ht="39" x14ac:dyDescent="0.35">
      <c r="A54" s="6">
        <v>53</v>
      </c>
      <c r="B54" s="7" t="s">
        <v>3388</v>
      </c>
      <c r="C54" s="7" t="s">
        <v>710</v>
      </c>
      <c r="D54" s="7" t="s">
        <v>3389</v>
      </c>
      <c r="E54" s="8">
        <v>0.3427</v>
      </c>
      <c r="F54" s="9">
        <v>1874905854</v>
      </c>
      <c r="G54" s="9">
        <v>1874905854</v>
      </c>
      <c r="H54" s="8" t="s">
        <v>3606</v>
      </c>
    </row>
    <row r="55" spans="1:8" ht="39" x14ac:dyDescent="0.35">
      <c r="A55" s="6">
        <v>54</v>
      </c>
      <c r="B55" s="7" t="s">
        <v>3458</v>
      </c>
      <c r="C55" s="7" t="s">
        <v>728</v>
      </c>
      <c r="D55" s="7" t="s">
        <v>3623</v>
      </c>
      <c r="E55" s="8">
        <v>0.41970000000000002</v>
      </c>
      <c r="F55" s="9">
        <v>1545012944</v>
      </c>
      <c r="G55" s="9">
        <v>1545012944</v>
      </c>
      <c r="H55" s="8" t="s">
        <v>3606</v>
      </c>
    </row>
    <row r="56" spans="1:8" ht="26" x14ac:dyDescent="0.35">
      <c r="A56" s="6">
        <v>55</v>
      </c>
      <c r="B56" s="7" t="s">
        <v>881</v>
      </c>
      <c r="C56" s="7" t="s">
        <v>59</v>
      </c>
      <c r="D56" s="7" t="s">
        <v>882</v>
      </c>
      <c r="E56" s="8">
        <v>0.53139999999999998</v>
      </c>
      <c r="F56" s="9">
        <v>1342280000</v>
      </c>
      <c r="G56" s="9">
        <v>2444440000</v>
      </c>
      <c r="H56" s="8" t="s">
        <v>3609</v>
      </c>
    </row>
    <row r="57" spans="1:8" x14ac:dyDescent="0.35">
      <c r="A57" s="6">
        <v>56</v>
      </c>
      <c r="B57" s="7" t="s">
        <v>3090</v>
      </c>
      <c r="C57" s="7" t="s">
        <v>633</v>
      </c>
      <c r="D57" s="7" t="s">
        <v>3091</v>
      </c>
      <c r="E57" s="8">
        <v>0.16370000000000001</v>
      </c>
      <c r="F57" s="9">
        <v>1319864439</v>
      </c>
      <c r="G57" s="9">
        <v>1319864439</v>
      </c>
      <c r="H57" s="8" t="s">
        <v>3606</v>
      </c>
    </row>
    <row r="58" spans="1:8" ht="39" x14ac:dyDescent="0.35">
      <c r="A58" s="6">
        <v>57</v>
      </c>
      <c r="B58" s="7" t="s">
        <v>2386</v>
      </c>
      <c r="C58" s="7" t="s">
        <v>452</v>
      </c>
      <c r="D58" s="7" t="s">
        <v>2387</v>
      </c>
      <c r="E58" s="8">
        <v>0.34739999999999999</v>
      </c>
      <c r="F58" s="9">
        <v>392535945</v>
      </c>
      <c r="G58" s="9">
        <v>392535945</v>
      </c>
      <c r="H58" s="8" t="s">
        <v>3606</v>
      </c>
    </row>
    <row r="59" spans="1:8" ht="52" x14ac:dyDescent="0.35">
      <c r="A59" s="6">
        <v>58</v>
      </c>
      <c r="B59" s="7" t="s">
        <v>3515</v>
      </c>
      <c r="C59" s="7" t="s">
        <v>743</v>
      </c>
      <c r="D59" s="7" t="s">
        <v>3516</v>
      </c>
      <c r="E59" s="8">
        <v>0.43190000000000001</v>
      </c>
      <c r="F59" s="9">
        <v>5064707829</v>
      </c>
      <c r="G59" s="9">
        <v>5064707829</v>
      </c>
      <c r="H59" s="8" t="s">
        <v>3606</v>
      </c>
    </row>
    <row r="60" spans="1:8" ht="39" x14ac:dyDescent="0.35">
      <c r="A60" s="6">
        <v>59</v>
      </c>
      <c r="B60" s="7" t="s">
        <v>2374</v>
      </c>
      <c r="C60" s="7" t="s">
        <v>449</v>
      </c>
      <c r="D60" s="7" t="s">
        <v>2375</v>
      </c>
      <c r="E60" s="8">
        <v>0.29980000000000001</v>
      </c>
      <c r="F60" s="9">
        <v>2175909786</v>
      </c>
      <c r="G60" s="9">
        <v>2175909786</v>
      </c>
      <c r="H60" s="8" t="s">
        <v>3606</v>
      </c>
    </row>
    <row r="61" spans="1:8" ht="26" x14ac:dyDescent="0.35">
      <c r="A61" s="6">
        <v>60</v>
      </c>
      <c r="B61" s="7" t="s">
        <v>3255</v>
      </c>
      <c r="C61" s="7" t="s">
        <v>675</v>
      </c>
      <c r="D61" s="7" t="s">
        <v>3256</v>
      </c>
      <c r="E61" s="8">
        <v>0.41099999999999998</v>
      </c>
      <c r="F61" s="9">
        <v>19246925138</v>
      </c>
      <c r="G61" s="9">
        <v>19265675187</v>
      </c>
      <c r="H61" s="8" t="s">
        <v>3609</v>
      </c>
    </row>
    <row r="62" spans="1:8" ht="39" x14ac:dyDescent="0.35">
      <c r="A62" s="6">
        <v>61</v>
      </c>
      <c r="B62" s="7" t="s">
        <v>3480</v>
      </c>
      <c r="C62" s="7" t="s">
        <v>734</v>
      </c>
      <c r="D62" s="7" t="s">
        <v>3481</v>
      </c>
      <c r="E62" s="8">
        <v>0.50839999999999996</v>
      </c>
      <c r="F62" s="9">
        <v>1292630371</v>
      </c>
      <c r="G62" s="9">
        <v>1202072948</v>
      </c>
      <c r="H62" s="8" t="s">
        <v>3609</v>
      </c>
    </row>
    <row r="63" spans="1:8" ht="52" x14ac:dyDescent="0.35">
      <c r="A63" s="6">
        <v>62</v>
      </c>
      <c r="B63" s="7" t="s">
        <v>2909</v>
      </c>
      <c r="C63" s="7" t="s">
        <v>587</v>
      </c>
      <c r="D63" s="7" t="s">
        <v>3624</v>
      </c>
      <c r="E63" s="8">
        <v>0.40429999999999999</v>
      </c>
      <c r="F63" s="9">
        <v>2758483901</v>
      </c>
      <c r="G63" s="9">
        <v>2758483901</v>
      </c>
      <c r="H63" s="8" t="s">
        <v>3606</v>
      </c>
    </row>
    <row r="64" spans="1:8" ht="39" x14ac:dyDescent="0.35">
      <c r="A64" s="6">
        <v>63</v>
      </c>
      <c r="B64" s="7" t="s">
        <v>2516</v>
      </c>
      <c r="C64" s="7" t="s">
        <v>486</v>
      </c>
      <c r="D64" s="7" t="s">
        <v>2517</v>
      </c>
      <c r="E64" s="8">
        <v>0.4864</v>
      </c>
      <c r="F64" s="9">
        <v>8074240000</v>
      </c>
      <c r="G64" s="9">
        <v>8074240000</v>
      </c>
      <c r="H64" s="8" t="s">
        <v>3606</v>
      </c>
    </row>
    <row r="65" spans="1:8" ht="39" x14ac:dyDescent="0.35">
      <c r="A65" s="6">
        <v>64</v>
      </c>
      <c r="B65" s="7" t="s">
        <v>1758</v>
      </c>
      <c r="C65" s="7" t="s">
        <v>292</v>
      </c>
      <c r="D65" s="7" t="s">
        <v>1759</v>
      </c>
      <c r="E65" s="8">
        <v>0.46700000000000003</v>
      </c>
      <c r="F65" s="9">
        <v>11259767310</v>
      </c>
      <c r="G65" s="9">
        <v>11259767310</v>
      </c>
      <c r="H65" s="8" t="s">
        <v>3606</v>
      </c>
    </row>
    <row r="66" spans="1:8" ht="52" x14ac:dyDescent="0.35">
      <c r="A66" s="6">
        <v>65</v>
      </c>
      <c r="B66" s="7" t="s">
        <v>3046</v>
      </c>
      <c r="C66" s="7" t="s">
        <v>622</v>
      </c>
      <c r="D66" s="7" t="s">
        <v>3625</v>
      </c>
      <c r="E66" s="8">
        <v>0.25609999999999999</v>
      </c>
      <c r="F66" s="9">
        <v>6334330276</v>
      </c>
      <c r="G66" s="9">
        <v>6437388824</v>
      </c>
      <c r="H66" s="8" t="s">
        <v>3609</v>
      </c>
    </row>
    <row r="67" spans="1:8" ht="52" x14ac:dyDescent="0.35">
      <c r="A67" s="6">
        <v>66</v>
      </c>
      <c r="B67" s="7" t="s">
        <v>1766</v>
      </c>
      <c r="C67" s="7" t="s">
        <v>294</v>
      </c>
      <c r="D67" s="7" t="s">
        <v>1767</v>
      </c>
      <c r="E67" s="8">
        <v>0.35410000000000003</v>
      </c>
      <c r="F67" s="9">
        <v>5044632358</v>
      </c>
      <c r="G67" s="9">
        <v>5044632358</v>
      </c>
      <c r="H67" s="8" t="s">
        <v>3606</v>
      </c>
    </row>
    <row r="68" spans="1:8" ht="26" x14ac:dyDescent="0.35">
      <c r="A68" s="6">
        <v>67</v>
      </c>
      <c r="B68" s="7" t="s">
        <v>3470</v>
      </c>
      <c r="C68" s="7" t="s">
        <v>731</v>
      </c>
      <c r="D68" s="7" t="s">
        <v>3471</v>
      </c>
      <c r="E68" s="8">
        <v>0.41070000000000001</v>
      </c>
      <c r="F68" s="9">
        <v>6440730461</v>
      </c>
      <c r="G68" s="9">
        <v>6440730461</v>
      </c>
      <c r="H68" s="8" t="s">
        <v>3606</v>
      </c>
    </row>
    <row r="69" spans="1:8" ht="39" x14ac:dyDescent="0.35">
      <c r="A69" s="6">
        <v>68</v>
      </c>
      <c r="B69" s="7" t="s">
        <v>2404</v>
      </c>
      <c r="C69" s="7" t="s">
        <v>457</v>
      </c>
      <c r="D69" s="7" t="s">
        <v>2405</v>
      </c>
      <c r="E69" s="8">
        <v>0.54759999999999998</v>
      </c>
      <c r="F69" s="9">
        <v>8224708984</v>
      </c>
      <c r="G69" s="9">
        <v>8241263750</v>
      </c>
      <c r="H69" s="8" t="s">
        <v>3609</v>
      </c>
    </row>
    <row r="70" spans="1:8" ht="39" x14ac:dyDescent="0.35">
      <c r="A70" s="6">
        <v>69</v>
      </c>
      <c r="B70" s="7" t="s">
        <v>1975</v>
      </c>
      <c r="C70" s="7" t="s">
        <v>348</v>
      </c>
      <c r="D70" s="7" t="s">
        <v>1976</v>
      </c>
      <c r="E70" s="8">
        <v>0.32500000000000001</v>
      </c>
      <c r="F70" s="9">
        <v>1454033435</v>
      </c>
      <c r="G70" s="9">
        <v>1450463065</v>
      </c>
      <c r="H70" s="8" t="s">
        <v>3609</v>
      </c>
    </row>
    <row r="71" spans="1:8" ht="39" x14ac:dyDescent="0.35">
      <c r="A71" s="6">
        <v>70</v>
      </c>
      <c r="B71" s="7" t="s">
        <v>934</v>
      </c>
      <c r="C71" s="7" t="s">
        <v>72</v>
      </c>
      <c r="D71" s="7" t="s">
        <v>935</v>
      </c>
      <c r="E71" s="8">
        <v>0.1537</v>
      </c>
      <c r="F71" s="9">
        <v>13704885812</v>
      </c>
      <c r="G71" s="9">
        <v>12838175512</v>
      </c>
      <c r="H71" s="8" t="s">
        <v>3609</v>
      </c>
    </row>
    <row r="72" spans="1:8" ht="26" x14ac:dyDescent="0.35">
      <c r="A72" s="6">
        <v>71</v>
      </c>
      <c r="B72" s="7" t="s">
        <v>3626</v>
      </c>
      <c r="C72" s="7" t="s">
        <v>3638</v>
      </c>
      <c r="D72" s="7" t="s">
        <v>3627</v>
      </c>
      <c r="E72" s="8">
        <v>0.1285</v>
      </c>
      <c r="F72" s="9" t="s">
        <v>3607</v>
      </c>
      <c r="G72" s="9">
        <v>265805713</v>
      </c>
      <c r="H72" s="8" t="s">
        <v>3608</v>
      </c>
    </row>
    <row r="73" spans="1:8" ht="26" x14ac:dyDescent="0.35">
      <c r="A73" s="6">
        <v>72</v>
      </c>
      <c r="B73" s="7" t="s">
        <v>3282</v>
      </c>
      <c r="C73" s="7" t="s">
        <v>682</v>
      </c>
      <c r="D73" s="7" t="s">
        <v>3283</v>
      </c>
      <c r="E73" s="8">
        <v>0.15490000000000001</v>
      </c>
      <c r="F73" s="9" t="s">
        <v>3607</v>
      </c>
      <c r="G73" s="9">
        <v>3463362587</v>
      </c>
      <c r="H73" s="8" t="s">
        <v>3608</v>
      </c>
    </row>
    <row r="74" spans="1:8" ht="39" x14ac:dyDescent="0.35">
      <c r="A74" s="6">
        <v>73</v>
      </c>
      <c r="B74" s="7" t="s">
        <v>2567</v>
      </c>
      <c r="C74" s="7" t="s">
        <v>499</v>
      </c>
      <c r="D74" s="7" t="s">
        <v>2568</v>
      </c>
      <c r="E74" s="8">
        <v>0.4304</v>
      </c>
      <c r="F74" s="9">
        <v>10433545128</v>
      </c>
      <c r="G74" s="9">
        <v>10433545128</v>
      </c>
      <c r="H74" s="8" t="s">
        <v>3606</v>
      </c>
    </row>
    <row r="75" spans="1:8" ht="39" x14ac:dyDescent="0.35">
      <c r="A75" s="6">
        <v>74</v>
      </c>
      <c r="B75" s="7" t="s">
        <v>3572</v>
      </c>
      <c r="C75" s="7" t="s">
        <v>758</v>
      </c>
      <c r="D75" s="7" t="s">
        <v>3573</v>
      </c>
      <c r="E75" s="8">
        <v>0.1462</v>
      </c>
      <c r="F75" s="9" t="s">
        <v>3607</v>
      </c>
      <c r="G75" s="9">
        <v>3485063845</v>
      </c>
      <c r="H75" s="8" t="s">
        <v>3608</v>
      </c>
    </row>
    <row r="76" spans="1:8" ht="39" x14ac:dyDescent="0.35">
      <c r="A76" s="6">
        <v>75</v>
      </c>
      <c r="B76" s="7" t="s">
        <v>3552</v>
      </c>
      <c r="C76" s="7" t="s">
        <v>753</v>
      </c>
      <c r="D76" s="7" t="s">
        <v>3553</v>
      </c>
      <c r="E76" s="8">
        <v>0.3201</v>
      </c>
      <c r="F76" s="9">
        <v>10250265661</v>
      </c>
      <c r="G76" s="9">
        <v>10250265661</v>
      </c>
      <c r="H76" s="8" t="s">
        <v>3606</v>
      </c>
    </row>
    <row r="77" spans="1:8" ht="26" x14ac:dyDescent="0.35">
      <c r="A77" s="6">
        <v>76</v>
      </c>
      <c r="B77" s="7" t="s">
        <v>2641</v>
      </c>
      <c r="C77" s="7" t="s">
        <v>518</v>
      </c>
      <c r="D77" s="7" t="s">
        <v>2642</v>
      </c>
      <c r="E77" s="8">
        <v>0.33429999999999999</v>
      </c>
      <c r="F77" s="9">
        <v>3851356387</v>
      </c>
      <c r="G77" s="9">
        <v>3851356387</v>
      </c>
      <c r="H77" s="8" t="s">
        <v>3606</v>
      </c>
    </row>
    <row r="78" spans="1:8" ht="26" x14ac:dyDescent="0.35">
      <c r="A78" s="6">
        <v>77</v>
      </c>
      <c r="B78" s="7" t="s">
        <v>2196</v>
      </c>
      <c r="C78" s="7" t="s">
        <v>404</v>
      </c>
      <c r="D78" s="7" t="s">
        <v>2197</v>
      </c>
      <c r="E78" s="8">
        <v>0.4899</v>
      </c>
      <c r="F78" s="9">
        <v>3037329714</v>
      </c>
      <c r="G78" s="9">
        <v>3037329714</v>
      </c>
      <c r="H78" s="8" t="s">
        <v>3606</v>
      </c>
    </row>
    <row r="79" spans="1:8" ht="26" x14ac:dyDescent="0.35">
      <c r="A79" s="6">
        <v>78</v>
      </c>
      <c r="B79" s="7" t="s">
        <v>3484</v>
      </c>
      <c r="C79" s="7" t="s">
        <v>735</v>
      </c>
      <c r="D79" s="7" t="s">
        <v>3485</v>
      </c>
      <c r="E79" s="8">
        <v>0.30980000000000002</v>
      </c>
      <c r="F79" s="9">
        <v>14919844824</v>
      </c>
      <c r="G79" s="9">
        <v>14919844824</v>
      </c>
      <c r="H79" s="8" t="s">
        <v>3606</v>
      </c>
    </row>
    <row r="80" spans="1:8" ht="26" x14ac:dyDescent="0.35">
      <c r="A80" s="6">
        <v>79</v>
      </c>
      <c r="B80" s="7" t="s">
        <v>2450</v>
      </c>
      <c r="C80" s="7" t="s">
        <v>469</v>
      </c>
      <c r="D80" s="7" t="s">
        <v>2451</v>
      </c>
      <c r="E80" s="8">
        <v>0.27800000000000002</v>
      </c>
      <c r="F80" s="9" t="s">
        <v>3607</v>
      </c>
      <c r="G80" s="9">
        <v>1175128935</v>
      </c>
      <c r="H80" s="8" t="s">
        <v>3608</v>
      </c>
    </row>
    <row r="81" spans="1:8" ht="26" x14ac:dyDescent="0.35">
      <c r="A81" s="6">
        <v>80</v>
      </c>
      <c r="B81" s="7" t="s">
        <v>834</v>
      </c>
      <c r="C81" s="7" t="s">
        <v>47</v>
      </c>
      <c r="D81" s="7" t="s">
        <v>835</v>
      </c>
      <c r="E81" s="8">
        <v>0.16800000000000001</v>
      </c>
      <c r="F81" s="9" t="s">
        <v>3607</v>
      </c>
      <c r="G81" s="9">
        <v>735000000</v>
      </c>
      <c r="H81" s="8" t="s">
        <v>3608</v>
      </c>
    </row>
    <row r="82" spans="1:8" ht="26" x14ac:dyDescent="0.35">
      <c r="A82" s="6">
        <v>81</v>
      </c>
      <c r="B82" s="7" t="s">
        <v>2609</v>
      </c>
      <c r="C82" s="7" t="s">
        <v>510</v>
      </c>
      <c r="D82" s="7" t="s">
        <v>2610</v>
      </c>
      <c r="E82" s="8">
        <v>0.2432</v>
      </c>
      <c r="F82" s="9">
        <v>17989642504</v>
      </c>
      <c r="G82" s="9">
        <v>17989642504</v>
      </c>
      <c r="H82" s="8" t="s">
        <v>3606</v>
      </c>
    </row>
    <row r="83" spans="1:8" ht="39" x14ac:dyDescent="0.35">
      <c r="A83" s="6">
        <v>82</v>
      </c>
      <c r="B83" s="7" t="s">
        <v>1042</v>
      </c>
      <c r="C83" s="7" t="s">
        <v>102</v>
      </c>
      <c r="D83" s="7" t="s">
        <v>1043</v>
      </c>
      <c r="E83" s="8">
        <v>0.2218</v>
      </c>
      <c r="F83" s="9" t="s">
        <v>3607</v>
      </c>
      <c r="G83" s="9">
        <v>826715514</v>
      </c>
      <c r="H83" s="8" t="s">
        <v>3608</v>
      </c>
    </row>
    <row r="84" spans="1:8" ht="52" x14ac:dyDescent="0.35">
      <c r="A84" s="6">
        <v>83</v>
      </c>
      <c r="B84" s="7" t="s">
        <v>1939</v>
      </c>
      <c r="C84" s="7" t="s">
        <v>339</v>
      </c>
      <c r="D84" s="7" t="s">
        <v>3628</v>
      </c>
      <c r="E84" s="8">
        <v>0.22389999999999999</v>
      </c>
      <c r="F84" s="9">
        <v>6717000000</v>
      </c>
      <c r="G84" s="9">
        <v>6717000000</v>
      </c>
      <c r="H84" s="8" t="s">
        <v>3606</v>
      </c>
    </row>
    <row r="85" spans="1:8" ht="39" x14ac:dyDescent="0.35">
      <c r="A85" s="6">
        <v>84</v>
      </c>
      <c r="B85" s="7" t="s">
        <v>2789</v>
      </c>
      <c r="C85" s="7" t="s">
        <v>557</v>
      </c>
      <c r="D85" s="7" t="s">
        <v>2790</v>
      </c>
      <c r="E85" s="8">
        <v>0.2432</v>
      </c>
      <c r="F85" s="9">
        <v>796836696</v>
      </c>
      <c r="G85" s="9">
        <v>796509184</v>
      </c>
      <c r="H85" s="8" t="s">
        <v>3609</v>
      </c>
    </row>
    <row r="86" spans="1:8" ht="52" x14ac:dyDescent="0.35">
      <c r="A86" s="6">
        <v>85</v>
      </c>
      <c r="B86" s="7" t="s">
        <v>3231</v>
      </c>
      <c r="C86" s="7" t="s">
        <v>669</v>
      </c>
      <c r="D86" s="7" t="s">
        <v>3232</v>
      </c>
      <c r="E86" s="8">
        <v>0.48770000000000002</v>
      </c>
      <c r="F86" s="9">
        <v>3319056985</v>
      </c>
      <c r="G86" s="9">
        <v>3292726101</v>
      </c>
      <c r="H86" s="8" t="s">
        <v>3609</v>
      </c>
    </row>
    <row r="87" spans="1:8" ht="26" x14ac:dyDescent="0.35">
      <c r="A87" s="6">
        <v>86</v>
      </c>
      <c r="B87" s="7" t="s">
        <v>3317</v>
      </c>
      <c r="C87" s="7" t="s">
        <v>691</v>
      </c>
      <c r="D87" s="7" t="s">
        <v>3318</v>
      </c>
      <c r="E87" s="8">
        <v>0.53739999999999999</v>
      </c>
      <c r="F87" s="9">
        <v>8871704636</v>
      </c>
      <c r="G87" s="9">
        <v>8871704636</v>
      </c>
      <c r="H87" s="8" t="s">
        <v>3606</v>
      </c>
    </row>
    <row r="88" spans="1:8" ht="39" x14ac:dyDescent="0.35">
      <c r="A88" s="6">
        <v>87</v>
      </c>
      <c r="B88" s="7" t="s">
        <v>1963</v>
      </c>
      <c r="C88" s="7" t="s">
        <v>345</v>
      </c>
      <c r="D88" s="7" t="s">
        <v>1964</v>
      </c>
      <c r="E88" s="8">
        <v>0.1187</v>
      </c>
      <c r="F88" s="9">
        <v>1622354266</v>
      </c>
      <c r="G88" s="9">
        <v>1610145915</v>
      </c>
      <c r="H88" s="8" t="s">
        <v>3609</v>
      </c>
    </row>
    <row r="89" spans="1:8" ht="26" x14ac:dyDescent="0.35">
      <c r="A89" s="6">
        <v>88</v>
      </c>
      <c r="B89" s="7" t="s">
        <v>906</v>
      </c>
      <c r="C89" s="7" t="s">
        <v>65</v>
      </c>
      <c r="D89" s="7" t="s">
        <v>907</v>
      </c>
      <c r="E89" s="8">
        <v>0.1343</v>
      </c>
      <c r="F89" s="9">
        <v>2668181376</v>
      </c>
      <c r="G89" s="9">
        <v>2666196122</v>
      </c>
      <c r="H89" s="8" t="s">
        <v>3609</v>
      </c>
    </row>
    <row r="90" spans="1:8" ht="52" x14ac:dyDescent="0.35">
      <c r="A90" s="6">
        <v>89</v>
      </c>
      <c r="B90" s="7" t="s">
        <v>2224</v>
      </c>
      <c r="C90" s="7" t="s">
        <v>411</v>
      </c>
      <c r="D90" s="7" t="s">
        <v>3629</v>
      </c>
      <c r="E90" s="8">
        <v>0.24590000000000001</v>
      </c>
      <c r="F90" s="9">
        <v>5870428556</v>
      </c>
      <c r="G90" s="9">
        <v>5571356164</v>
      </c>
      <c r="H90" s="8" t="s">
        <v>3609</v>
      </c>
    </row>
    <row r="91" spans="1:8" x14ac:dyDescent="0.35">
      <c r="A91" s="6">
        <v>90</v>
      </c>
      <c r="B91" s="7" t="s">
        <v>2983</v>
      </c>
      <c r="C91" s="7" t="s">
        <v>606</v>
      </c>
      <c r="D91" s="7" t="s">
        <v>2984</v>
      </c>
      <c r="E91" s="8">
        <v>0.34960000000000002</v>
      </c>
      <c r="F91" s="9">
        <v>2603734608</v>
      </c>
      <c r="G91" s="9">
        <v>2603734608</v>
      </c>
      <c r="H91" s="8" t="s">
        <v>3606</v>
      </c>
    </row>
    <row r="92" spans="1:8" ht="39" x14ac:dyDescent="0.35">
      <c r="A92" s="6">
        <v>91</v>
      </c>
      <c r="B92" s="7" t="s">
        <v>3274</v>
      </c>
      <c r="C92" s="7" t="s">
        <v>680</v>
      </c>
      <c r="D92" s="7" t="s">
        <v>3275</v>
      </c>
      <c r="E92" s="8">
        <v>0.28460000000000002</v>
      </c>
      <c r="F92" s="9">
        <v>874193178</v>
      </c>
      <c r="G92" s="9">
        <v>886023428</v>
      </c>
      <c r="H92" s="8" t="s">
        <v>3609</v>
      </c>
    </row>
    <row r="93" spans="1:8" ht="52" x14ac:dyDescent="0.35">
      <c r="A93" s="6">
        <v>92</v>
      </c>
      <c r="B93" s="7" t="s">
        <v>2975</v>
      </c>
      <c r="C93" s="7" t="s">
        <v>604</v>
      </c>
      <c r="D93" s="7" t="s">
        <v>3630</v>
      </c>
      <c r="E93" s="8">
        <v>0.47849999999999998</v>
      </c>
      <c r="F93" s="9">
        <v>40750868511</v>
      </c>
      <c r="G93" s="9">
        <v>43612821480</v>
      </c>
      <c r="H93" s="8" t="s">
        <v>3609</v>
      </c>
    </row>
    <row r="94" spans="1:8" ht="26" x14ac:dyDescent="0.35">
      <c r="A94" s="6">
        <v>93</v>
      </c>
      <c r="B94" s="7" t="s">
        <v>1995</v>
      </c>
      <c r="C94" s="7" t="s">
        <v>353</v>
      </c>
      <c r="D94" s="7" t="s">
        <v>1996</v>
      </c>
      <c r="E94" s="8">
        <v>0.13930000000000001</v>
      </c>
      <c r="F94" s="9" t="s">
        <v>3607</v>
      </c>
      <c r="G94" s="9">
        <v>1123910158</v>
      </c>
      <c r="H94" s="8" t="s">
        <v>3608</v>
      </c>
    </row>
    <row r="95" spans="1:8" ht="52" x14ac:dyDescent="0.35">
      <c r="A95" s="6">
        <v>94</v>
      </c>
      <c r="B95" s="7" t="s">
        <v>2188</v>
      </c>
      <c r="C95" s="7" t="s">
        <v>402</v>
      </c>
      <c r="D95" s="7" t="s">
        <v>2189</v>
      </c>
      <c r="E95" s="8">
        <v>0.4194</v>
      </c>
      <c r="F95" s="9">
        <v>21405736650</v>
      </c>
      <c r="G95" s="9">
        <v>21395533725</v>
      </c>
      <c r="H95" s="8" t="s">
        <v>3609</v>
      </c>
    </row>
    <row r="96" spans="1:8" ht="39" x14ac:dyDescent="0.35">
      <c r="A96" s="6">
        <v>95</v>
      </c>
      <c r="B96" s="7" t="s">
        <v>2342</v>
      </c>
      <c r="C96" s="7" t="s">
        <v>441</v>
      </c>
      <c r="D96" s="7" t="s">
        <v>3631</v>
      </c>
      <c r="E96" s="8">
        <v>0.14899999999999999</v>
      </c>
      <c r="F96" s="9">
        <v>12890220219</v>
      </c>
      <c r="G96" s="9">
        <v>12890220219</v>
      </c>
      <c r="H96" s="8" t="s">
        <v>3606</v>
      </c>
    </row>
    <row r="97" spans="1:8" ht="26" x14ac:dyDescent="0.35">
      <c r="A97" s="6">
        <v>96</v>
      </c>
      <c r="B97" s="7" t="s">
        <v>3503</v>
      </c>
      <c r="C97" s="7" t="s">
        <v>740</v>
      </c>
      <c r="D97" s="7" t="s">
        <v>3504</v>
      </c>
      <c r="E97" s="8">
        <v>0.378</v>
      </c>
      <c r="F97" s="9">
        <v>1445054352</v>
      </c>
      <c r="G97" s="9">
        <v>1409991081</v>
      </c>
      <c r="H97" s="8" t="s">
        <v>3609</v>
      </c>
    </row>
    <row r="98" spans="1:8" ht="39" x14ac:dyDescent="0.35">
      <c r="A98" s="6">
        <v>97</v>
      </c>
      <c r="B98" s="7" t="s">
        <v>3560</v>
      </c>
      <c r="C98" s="7" t="s">
        <v>755</v>
      </c>
      <c r="D98" s="7" t="s">
        <v>3561</v>
      </c>
      <c r="E98" s="8">
        <v>0.14449999999999999</v>
      </c>
      <c r="F98" s="9">
        <v>5508860000</v>
      </c>
      <c r="G98" s="9">
        <v>5512675000</v>
      </c>
      <c r="H98" s="8" t="s">
        <v>3609</v>
      </c>
    </row>
    <row r="99" spans="1:8" ht="39" x14ac:dyDescent="0.35">
      <c r="A99" s="6">
        <v>98</v>
      </c>
      <c r="B99" s="7" t="s">
        <v>3632</v>
      </c>
      <c r="C99" s="7" t="s">
        <v>3639</v>
      </c>
      <c r="D99" s="7" t="s">
        <v>3633</v>
      </c>
      <c r="E99" s="8">
        <v>0.50260000000000005</v>
      </c>
      <c r="F99" s="9" t="s">
        <v>3607</v>
      </c>
      <c r="G99" s="9">
        <v>1133524479</v>
      </c>
      <c r="H99" s="8" t="s">
        <v>3608</v>
      </c>
    </row>
    <row r="100" spans="1:8" ht="39" x14ac:dyDescent="0.35">
      <c r="A100" s="6">
        <v>99</v>
      </c>
      <c r="B100" s="7" t="s">
        <v>2415</v>
      </c>
      <c r="C100" s="7" t="s">
        <v>460</v>
      </c>
      <c r="D100" s="7" t="s">
        <v>2416</v>
      </c>
      <c r="E100" s="8">
        <v>0.34920000000000001</v>
      </c>
      <c r="F100" s="9">
        <v>3132307019</v>
      </c>
      <c r="G100" s="9">
        <v>3132307019</v>
      </c>
      <c r="H100" s="8" t="s">
        <v>3606</v>
      </c>
    </row>
    <row r="101" spans="1:8" ht="52" x14ac:dyDescent="0.35">
      <c r="A101" s="6">
        <v>100</v>
      </c>
      <c r="B101" s="7" t="s">
        <v>2058</v>
      </c>
      <c r="C101" s="7" t="s">
        <v>369</v>
      </c>
      <c r="D101" s="7" t="s">
        <v>2059</v>
      </c>
      <c r="E101" s="8">
        <v>0.2465</v>
      </c>
      <c r="F101" s="9">
        <v>7100877929</v>
      </c>
      <c r="G101" s="9">
        <v>7100877929</v>
      </c>
      <c r="H101" s="8" t="s">
        <v>3606</v>
      </c>
    </row>
  </sheetData>
  <conditionalFormatting sqref="A3:C101">
    <cfRule type="expression" dxfId="7" priority="5">
      <formula>$I3="Baru"</formula>
    </cfRule>
  </conditionalFormatting>
  <conditionalFormatting sqref="A2:G2">
    <cfRule type="expression" dxfId="6" priority="8">
      <formula>$I2="Baru"</formula>
    </cfRule>
  </conditionalFormatting>
  <conditionalFormatting sqref="D3:G81">
    <cfRule type="expression" dxfId="5" priority="6">
      <formula>$I3="Baru"</formula>
    </cfRule>
  </conditionalFormatting>
  <conditionalFormatting sqref="D82:H101">
    <cfRule type="expression" dxfId="4" priority="9">
      <formula>$I82="Baru"</formula>
    </cfRule>
  </conditionalFormatting>
  <conditionalFormatting sqref="H2:H81">
    <cfRule type="expression" dxfId="3" priority="1">
      <formula>$I2="Baru"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32EE-20C8-4EE1-9270-AD21D8A16F55}">
  <dimension ref="A1:H46"/>
  <sheetViews>
    <sheetView workbookViewId="0">
      <selection sqref="A1:E1"/>
    </sheetView>
  </sheetViews>
  <sheetFormatPr defaultRowHeight="14.5" x14ac:dyDescent="0.35"/>
  <cols>
    <col min="1" max="1" width="3.453125" bestFit="1" customWidth="1"/>
    <col min="2" max="2" width="6.1796875" bestFit="1" customWidth="1"/>
    <col min="3" max="3" width="8.6328125" bestFit="1" customWidth="1"/>
    <col min="6" max="7" width="13.1796875" bestFit="1" customWidth="1"/>
    <col min="8" max="8" width="12" customWidth="1"/>
  </cols>
  <sheetData>
    <row r="1" spans="1:8" ht="26" x14ac:dyDescent="0.35">
      <c r="A1" s="5" t="s">
        <v>3600</v>
      </c>
      <c r="B1" s="5" t="s">
        <v>766</v>
      </c>
      <c r="C1" s="5" t="s">
        <v>2</v>
      </c>
      <c r="D1" s="5" t="s">
        <v>3601</v>
      </c>
      <c r="E1" s="10" t="s">
        <v>3602</v>
      </c>
      <c r="F1" s="11" t="s">
        <v>3603</v>
      </c>
      <c r="G1" s="11" t="s">
        <v>3640</v>
      </c>
      <c r="H1" s="11" t="s">
        <v>3605</v>
      </c>
    </row>
    <row r="2" spans="1:8" ht="52" x14ac:dyDescent="0.35">
      <c r="A2" s="6">
        <v>1</v>
      </c>
      <c r="B2" s="7" t="s">
        <v>2358</v>
      </c>
      <c r="C2" s="7" t="s">
        <v>445</v>
      </c>
      <c r="D2" s="7" t="s">
        <v>2359</v>
      </c>
      <c r="E2" s="8">
        <v>0.39839999999999998</v>
      </c>
      <c r="F2" s="9" t="s">
        <v>3607</v>
      </c>
      <c r="G2" s="9">
        <v>6832560000</v>
      </c>
      <c r="H2" s="8" t="s">
        <v>3608</v>
      </c>
    </row>
    <row r="3" spans="1:8" ht="52" x14ac:dyDescent="0.35">
      <c r="A3" s="6">
        <v>2</v>
      </c>
      <c r="B3" s="7" t="s">
        <v>2330</v>
      </c>
      <c r="C3" s="7" t="s">
        <v>438</v>
      </c>
      <c r="D3" s="7" t="s">
        <v>2331</v>
      </c>
      <c r="E3" s="8">
        <v>0.40579999999999999</v>
      </c>
      <c r="F3" s="9">
        <v>12979903380</v>
      </c>
      <c r="G3" s="9">
        <v>12979903380</v>
      </c>
      <c r="H3" s="8" t="s">
        <v>3606</v>
      </c>
    </row>
    <row r="4" spans="1:8" ht="39" x14ac:dyDescent="0.35">
      <c r="A4" s="6">
        <v>3</v>
      </c>
      <c r="B4" s="7" t="s">
        <v>3019</v>
      </c>
      <c r="C4" s="7" t="s">
        <v>615</v>
      </c>
      <c r="D4" s="7" t="s">
        <v>3020</v>
      </c>
      <c r="E4" s="8">
        <v>0.37090000000000001</v>
      </c>
      <c r="F4" s="9" t="s">
        <v>3607</v>
      </c>
      <c r="G4" s="9">
        <v>7445251729</v>
      </c>
      <c r="H4" s="8" t="s">
        <v>3608</v>
      </c>
    </row>
    <row r="5" spans="1:8" ht="52" x14ac:dyDescent="0.35">
      <c r="A5" s="6">
        <v>4</v>
      </c>
      <c r="B5" s="7" t="s">
        <v>2267</v>
      </c>
      <c r="C5" s="7" t="s">
        <v>422</v>
      </c>
      <c r="D5" s="7" t="s">
        <v>2268</v>
      </c>
      <c r="E5" s="8">
        <v>0.45379999999999998</v>
      </c>
      <c r="F5" s="9">
        <v>19030679129</v>
      </c>
      <c r="G5" s="9">
        <v>18843818871</v>
      </c>
      <c r="H5" s="8" t="s">
        <v>3609</v>
      </c>
    </row>
    <row r="6" spans="1:8" ht="39" x14ac:dyDescent="0.35">
      <c r="A6" s="6">
        <v>5</v>
      </c>
      <c r="B6" s="7" t="s">
        <v>2889</v>
      </c>
      <c r="C6" s="7" t="s">
        <v>582</v>
      </c>
      <c r="D6" s="7" t="s">
        <v>2890</v>
      </c>
      <c r="E6" s="8">
        <v>0.3483</v>
      </c>
      <c r="F6" s="9">
        <v>8369915354</v>
      </c>
      <c r="G6" s="9">
        <v>8369915354</v>
      </c>
      <c r="H6" s="8" t="s">
        <v>3606</v>
      </c>
    </row>
    <row r="7" spans="1:8" ht="26" x14ac:dyDescent="0.35">
      <c r="A7" s="6">
        <v>6</v>
      </c>
      <c r="B7" s="7" t="s">
        <v>1672</v>
      </c>
      <c r="C7" s="7" t="s">
        <v>270</v>
      </c>
      <c r="D7" s="7" t="s">
        <v>1673</v>
      </c>
      <c r="E7" s="8">
        <v>0.2787</v>
      </c>
      <c r="F7" s="9">
        <v>3823119506</v>
      </c>
      <c r="G7" s="9">
        <v>3823119506</v>
      </c>
      <c r="H7" s="8" t="s">
        <v>3606</v>
      </c>
    </row>
    <row r="8" spans="1:8" ht="39" x14ac:dyDescent="0.35">
      <c r="A8" s="6">
        <v>7</v>
      </c>
      <c r="B8" s="7" t="s">
        <v>3278</v>
      </c>
      <c r="C8" s="7" t="s">
        <v>681</v>
      </c>
      <c r="D8" s="7" t="s">
        <v>3279</v>
      </c>
      <c r="E8" s="8">
        <v>0.45079999999999998</v>
      </c>
      <c r="F8" s="9">
        <v>18249985756</v>
      </c>
      <c r="G8" s="9">
        <v>18249985756</v>
      </c>
      <c r="H8" s="8" t="s">
        <v>3606</v>
      </c>
    </row>
    <row r="9" spans="1:8" ht="39" x14ac:dyDescent="0.35">
      <c r="A9" s="6">
        <v>8</v>
      </c>
      <c r="B9" s="7" t="s">
        <v>2783</v>
      </c>
      <c r="C9" s="7" t="s">
        <v>555</v>
      </c>
      <c r="D9" s="7" t="s">
        <v>2784</v>
      </c>
      <c r="E9" s="8">
        <v>0.42409999999999998</v>
      </c>
      <c r="F9" s="9">
        <v>36038997951</v>
      </c>
      <c r="G9" s="9">
        <v>34167235803</v>
      </c>
      <c r="H9" s="8" t="s">
        <v>3609</v>
      </c>
    </row>
    <row r="10" spans="1:8" ht="65" x14ac:dyDescent="0.35">
      <c r="A10" s="6">
        <v>9</v>
      </c>
      <c r="B10" s="7" t="s">
        <v>2933</v>
      </c>
      <c r="C10" s="7" t="s">
        <v>593</v>
      </c>
      <c r="D10" s="7" t="s">
        <v>3613</v>
      </c>
      <c r="E10" s="8">
        <v>0.39950000000000002</v>
      </c>
      <c r="F10" s="9">
        <v>7375636872</v>
      </c>
      <c r="G10" s="9">
        <v>7375636872</v>
      </c>
      <c r="H10" s="8" t="s">
        <v>3606</v>
      </c>
    </row>
    <row r="11" spans="1:8" ht="65" x14ac:dyDescent="0.35">
      <c r="A11" s="6">
        <v>10</v>
      </c>
      <c r="B11" s="7" t="s">
        <v>2555</v>
      </c>
      <c r="C11" s="7" t="s">
        <v>496</v>
      </c>
      <c r="D11" s="7" t="s">
        <v>3614</v>
      </c>
      <c r="E11" s="8">
        <v>0.46779999999999999</v>
      </c>
      <c r="F11" s="9">
        <v>70190307940</v>
      </c>
      <c r="G11" s="9">
        <v>60986678961</v>
      </c>
      <c r="H11" s="8" t="s">
        <v>3609</v>
      </c>
    </row>
    <row r="12" spans="1:8" ht="65" x14ac:dyDescent="0.35">
      <c r="A12" s="6">
        <v>11</v>
      </c>
      <c r="B12" s="7" t="s">
        <v>2271</v>
      </c>
      <c r="C12" s="7" t="s">
        <v>423</v>
      </c>
      <c r="D12" s="7" t="s">
        <v>3615</v>
      </c>
      <c r="E12" s="8">
        <v>0.4</v>
      </c>
      <c r="F12" s="9">
        <v>5557639988</v>
      </c>
      <c r="G12" s="9">
        <v>5557639988</v>
      </c>
      <c r="H12" s="8" t="s">
        <v>3606</v>
      </c>
    </row>
    <row r="13" spans="1:8" ht="52" x14ac:dyDescent="0.35">
      <c r="A13" s="6">
        <v>12</v>
      </c>
      <c r="B13" s="7" t="s">
        <v>2563</v>
      </c>
      <c r="C13" s="7" t="s">
        <v>498</v>
      </c>
      <c r="D13" s="7" t="s">
        <v>2564</v>
      </c>
      <c r="E13" s="8">
        <v>0.39950000000000002</v>
      </c>
      <c r="F13" s="9">
        <v>18461519999</v>
      </c>
      <c r="G13" s="9">
        <v>18456899999</v>
      </c>
      <c r="H13" s="8" t="s">
        <v>3609</v>
      </c>
    </row>
    <row r="14" spans="1:8" ht="52" x14ac:dyDescent="0.35">
      <c r="A14" s="6">
        <v>13</v>
      </c>
      <c r="B14" s="7" t="s">
        <v>1396</v>
      </c>
      <c r="C14" s="7" t="s">
        <v>197</v>
      </c>
      <c r="D14" s="7" t="s">
        <v>1397</v>
      </c>
      <c r="E14" s="8">
        <v>9.8799999999999999E-2</v>
      </c>
      <c r="F14" s="9">
        <v>3215017817</v>
      </c>
      <c r="G14" s="9">
        <v>4511986311</v>
      </c>
      <c r="H14" s="8" t="s">
        <v>3609</v>
      </c>
    </row>
    <row r="15" spans="1:8" ht="39" x14ac:dyDescent="0.35">
      <c r="A15" s="6">
        <v>14</v>
      </c>
      <c r="B15" s="7" t="s">
        <v>3129</v>
      </c>
      <c r="C15" s="7" t="s">
        <v>643</v>
      </c>
      <c r="D15" s="7" t="s">
        <v>3130</v>
      </c>
      <c r="E15" s="8">
        <v>0.27639999999999998</v>
      </c>
      <c r="F15" s="9">
        <v>26192972721</v>
      </c>
      <c r="G15" s="9">
        <v>25911731067</v>
      </c>
      <c r="H15" s="8" t="s">
        <v>3609</v>
      </c>
    </row>
    <row r="16" spans="1:8" ht="26" x14ac:dyDescent="0.35">
      <c r="A16" s="6">
        <v>15</v>
      </c>
      <c r="B16" s="7" t="s">
        <v>3616</v>
      </c>
      <c r="C16" s="7" t="s">
        <v>3635</v>
      </c>
      <c r="D16" s="7" t="s">
        <v>3617</v>
      </c>
      <c r="E16" s="8">
        <v>0.50409999999999999</v>
      </c>
      <c r="F16" s="9">
        <v>51912339149</v>
      </c>
      <c r="G16" s="9">
        <v>51955811285</v>
      </c>
      <c r="H16" s="8" t="s">
        <v>3609</v>
      </c>
    </row>
    <row r="17" spans="1:8" ht="52" x14ac:dyDescent="0.35">
      <c r="A17" s="6">
        <v>16</v>
      </c>
      <c r="B17" s="7" t="s">
        <v>3243</v>
      </c>
      <c r="C17" s="7" t="s">
        <v>672</v>
      </c>
      <c r="D17" s="7" t="s">
        <v>3244</v>
      </c>
      <c r="E17" s="8">
        <v>0.4012</v>
      </c>
      <c r="F17" s="9">
        <v>6578877600</v>
      </c>
      <c r="G17" s="9">
        <v>6578877600</v>
      </c>
      <c r="H17" s="8" t="s">
        <v>3606</v>
      </c>
    </row>
    <row r="18" spans="1:8" ht="52" x14ac:dyDescent="0.35">
      <c r="A18" s="6">
        <v>17</v>
      </c>
      <c r="B18" s="7" t="s">
        <v>3618</v>
      </c>
      <c r="C18" s="7" t="s">
        <v>3636</v>
      </c>
      <c r="D18" s="7" t="s">
        <v>3619</v>
      </c>
      <c r="E18" s="8">
        <v>0.25069999999999998</v>
      </c>
      <c r="F18" s="9">
        <v>14722517057</v>
      </c>
      <c r="G18" s="9">
        <v>15353307097</v>
      </c>
      <c r="H18" s="8" t="s">
        <v>3609</v>
      </c>
    </row>
    <row r="19" spans="1:8" ht="39" x14ac:dyDescent="0.35">
      <c r="A19" s="6">
        <v>18</v>
      </c>
      <c r="B19" s="7" t="s">
        <v>1983</v>
      </c>
      <c r="C19" s="7" t="s">
        <v>350</v>
      </c>
      <c r="D19" s="7" t="s">
        <v>1984</v>
      </c>
      <c r="E19" s="8">
        <v>0.63870000000000005</v>
      </c>
      <c r="F19" s="9" t="s">
        <v>3607</v>
      </c>
      <c r="G19" s="9">
        <v>10002608527</v>
      </c>
      <c r="H19" s="8" t="s">
        <v>3608</v>
      </c>
    </row>
    <row r="20" spans="1:8" ht="26" x14ac:dyDescent="0.35">
      <c r="A20" s="6">
        <v>19</v>
      </c>
      <c r="B20" s="7" t="s">
        <v>2496</v>
      </c>
      <c r="C20" s="7" t="s">
        <v>481</v>
      </c>
      <c r="D20" s="7" t="s">
        <v>2497</v>
      </c>
      <c r="E20" s="8">
        <v>0.33150000000000002</v>
      </c>
      <c r="F20" s="9">
        <v>5009409619</v>
      </c>
      <c r="G20" s="9">
        <v>4352074765</v>
      </c>
      <c r="H20" s="8" t="s">
        <v>3609</v>
      </c>
    </row>
    <row r="21" spans="1:8" ht="52" x14ac:dyDescent="0.35">
      <c r="A21" s="6">
        <v>20</v>
      </c>
      <c r="B21" s="7" t="s">
        <v>3620</v>
      </c>
      <c r="C21" s="7" t="s">
        <v>3637</v>
      </c>
      <c r="D21" s="7" t="s">
        <v>3621</v>
      </c>
      <c r="E21" s="8">
        <v>0.61990000000000001</v>
      </c>
      <c r="F21" s="9">
        <v>786299212796</v>
      </c>
      <c r="G21" s="9">
        <v>734187199898</v>
      </c>
      <c r="H21" s="8" t="s">
        <v>3609</v>
      </c>
    </row>
    <row r="22" spans="1:8" ht="39" x14ac:dyDescent="0.35">
      <c r="A22" s="6">
        <v>21</v>
      </c>
      <c r="B22" s="7" t="s">
        <v>2172</v>
      </c>
      <c r="C22" s="7" t="s">
        <v>398</v>
      </c>
      <c r="D22" s="7" t="s">
        <v>2173</v>
      </c>
      <c r="E22" s="8">
        <v>0.186</v>
      </c>
      <c r="F22" s="9">
        <v>2514366600</v>
      </c>
      <c r="G22" s="9">
        <v>2514366600</v>
      </c>
      <c r="H22" s="8" t="s">
        <v>3606</v>
      </c>
    </row>
    <row r="23" spans="1:8" ht="65" x14ac:dyDescent="0.35">
      <c r="A23" s="6">
        <v>22</v>
      </c>
      <c r="B23" s="7" t="s">
        <v>2180</v>
      </c>
      <c r="C23" s="7" t="s">
        <v>400</v>
      </c>
      <c r="D23" s="7" t="s">
        <v>3622</v>
      </c>
      <c r="E23" s="8">
        <v>0.2</v>
      </c>
      <c r="F23" s="9">
        <v>2332381600</v>
      </c>
      <c r="G23" s="9">
        <v>2332381600</v>
      </c>
      <c r="H23" s="8" t="s">
        <v>3606</v>
      </c>
    </row>
    <row r="24" spans="1:8" ht="39" x14ac:dyDescent="0.35">
      <c r="A24" s="6">
        <v>23</v>
      </c>
      <c r="B24" s="7" t="s">
        <v>3396</v>
      </c>
      <c r="C24" s="7" t="s">
        <v>712</v>
      </c>
      <c r="D24" s="7" t="s">
        <v>3397</v>
      </c>
      <c r="E24" s="8">
        <v>0.2036</v>
      </c>
      <c r="F24" s="9">
        <v>2016083126</v>
      </c>
      <c r="G24" s="9">
        <v>2023038563</v>
      </c>
      <c r="H24" s="8" t="s">
        <v>3609</v>
      </c>
    </row>
    <row r="25" spans="1:8" ht="52" x14ac:dyDescent="0.35">
      <c r="A25" s="6">
        <v>24</v>
      </c>
      <c r="B25" s="7" t="s">
        <v>3054</v>
      </c>
      <c r="C25" s="7" t="s">
        <v>624</v>
      </c>
      <c r="D25" s="7" t="s">
        <v>3055</v>
      </c>
      <c r="E25" s="8">
        <v>0.49569999999999997</v>
      </c>
      <c r="F25" s="9">
        <v>4352457416</v>
      </c>
      <c r="G25" s="9">
        <v>4352457416</v>
      </c>
      <c r="H25" s="8" t="s">
        <v>3606</v>
      </c>
    </row>
    <row r="26" spans="1:8" ht="39" x14ac:dyDescent="0.35">
      <c r="A26" s="6">
        <v>25</v>
      </c>
      <c r="B26" s="7" t="s">
        <v>2311</v>
      </c>
      <c r="C26" s="7" t="s">
        <v>433</v>
      </c>
      <c r="D26" s="7" t="s">
        <v>2312</v>
      </c>
      <c r="E26" s="8">
        <v>0.33729999999999999</v>
      </c>
      <c r="F26" s="9">
        <v>1756355723</v>
      </c>
      <c r="G26" s="9">
        <v>1757397762</v>
      </c>
      <c r="H26" s="8" t="s">
        <v>3609</v>
      </c>
    </row>
    <row r="27" spans="1:8" ht="39" x14ac:dyDescent="0.35">
      <c r="A27" s="6">
        <v>26</v>
      </c>
      <c r="B27" s="7" t="s">
        <v>3388</v>
      </c>
      <c r="C27" s="7" t="s">
        <v>710</v>
      </c>
      <c r="D27" s="7" t="s">
        <v>3389</v>
      </c>
      <c r="E27" s="8">
        <v>0.3427</v>
      </c>
      <c r="F27" s="9">
        <v>1874905854</v>
      </c>
      <c r="G27" s="9">
        <v>1874905854</v>
      </c>
      <c r="H27" s="8" t="s">
        <v>3606</v>
      </c>
    </row>
    <row r="28" spans="1:8" ht="52" x14ac:dyDescent="0.35">
      <c r="A28" s="6">
        <v>27</v>
      </c>
      <c r="B28" s="7" t="s">
        <v>3458</v>
      </c>
      <c r="C28" s="7" t="s">
        <v>728</v>
      </c>
      <c r="D28" s="7" t="s">
        <v>3623</v>
      </c>
      <c r="E28" s="8">
        <v>0.41970000000000002</v>
      </c>
      <c r="F28" s="9">
        <v>1545012944</v>
      </c>
      <c r="G28" s="9">
        <v>1545012944</v>
      </c>
      <c r="H28" s="8" t="s">
        <v>3606</v>
      </c>
    </row>
    <row r="29" spans="1:8" ht="52" x14ac:dyDescent="0.35">
      <c r="A29" s="6">
        <v>28</v>
      </c>
      <c r="B29" s="7" t="s">
        <v>2386</v>
      </c>
      <c r="C29" s="7" t="s">
        <v>452</v>
      </c>
      <c r="D29" s="7" t="s">
        <v>2387</v>
      </c>
      <c r="E29" s="8">
        <v>0.34739999999999999</v>
      </c>
      <c r="F29" s="9">
        <v>392535945</v>
      </c>
      <c r="G29" s="9">
        <v>392535945</v>
      </c>
      <c r="H29" s="8" t="s">
        <v>3606</v>
      </c>
    </row>
    <row r="30" spans="1:8" ht="52" x14ac:dyDescent="0.35">
      <c r="A30" s="6">
        <v>29</v>
      </c>
      <c r="B30" s="7" t="s">
        <v>3515</v>
      </c>
      <c r="C30" s="7" t="s">
        <v>743</v>
      </c>
      <c r="D30" s="7" t="s">
        <v>3516</v>
      </c>
      <c r="E30" s="8">
        <v>0.43190000000000001</v>
      </c>
      <c r="F30" s="9">
        <v>5064707829</v>
      </c>
      <c r="G30" s="9">
        <v>5064707829</v>
      </c>
      <c r="H30" s="8" t="s">
        <v>3606</v>
      </c>
    </row>
    <row r="31" spans="1:8" ht="39" x14ac:dyDescent="0.35">
      <c r="A31" s="6">
        <v>30</v>
      </c>
      <c r="B31" s="7" t="s">
        <v>3255</v>
      </c>
      <c r="C31" s="7" t="s">
        <v>675</v>
      </c>
      <c r="D31" s="7" t="s">
        <v>3256</v>
      </c>
      <c r="E31" s="8">
        <v>0.41099999999999998</v>
      </c>
      <c r="F31" s="9">
        <v>19246925138</v>
      </c>
      <c r="G31" s="9">
        <v>19265675187</v>
      </c>
      <c r="H31" s="8" t="s">
        <v>3609</v>
      </c>
    </row>
    <row r="32" spans="1:8" ht="39" x14ac:dyDescent="0.35">
      <c r="A32" s="6">
        <v>31</v>
      </c>
      <c r="B32" s="7" t="s">
        <v>1758</v>
      </c>
      <c r="C32" s="7" t="s">
        <v>292</v>
      </c>
      <c r="D32" s="7" t="s">
        <v>1759</v>
      </c>
      <c r="E32" s="8">
        <v>0.46700000000000003</v>
      </c>
      <c r="F32" s="9">
        <v>11259767310</v>
      </c>
      <c r="G32" s="9">
        <v>11259767310</v>
      </c>
      <c r="H32" s="8" t="s">
        <v>3606</v>
      </c>
    </row>
    <row r="33" spans="1:8" ht="52" x14ac:dyDescent="0.35">
      <c r="A33" s="6">
        <v>32</v>
      </c>
      <c r="B33" s="7" t="s">
        <v>3046</v>
      </c>
      <c r="C33" s="7" t="s">
        <v>622</v>
      </c>
      <c r="D33" s="7" t="s">
        <v>3625</v>
      </c>
      <c r="E33" s="8">
        <v>0.25609999999999999</v>
      </c>
      <c r="F33" s="9">
        <v>6334330276</v>
      </c>
      <c r="G33" s="9">
        <v>6437388824</v>
      </c>
      <c r="H33" s="8" t="s">
        <v>3609</v>
      </c>
    </row>
    <row r="34" spans="1:8" ht="52" x14ac:dyDescent="0.35">
      <c r="A34" s="6">
        <v>33</v>
      </c>
      <c r="B34" s="7" t="s">
        <v>2567</v>
      </c>
      <c r="C34" s="7" t="s">
        <v>499</v>
      </c>
      <c r="D34" s="7" t="s">
        <v>2568</v>
      </c>
      <c r="E34" s="8">
        <v>0.4304</v>
      </c>
      <c r="F34" s="9">
        <v>10433545128</v>
      </c>
      <c r="G34" s="9">
        <v>10433545128</v>
      </c>
      <c r="H34" s="8" t="s">
        <v>3606</v>
      </c>
    </row>
    <row r="35" spans="1:8" ht="26" x14ac:dyDescent="0.35">
      <c r="A35" s="6">
        <v>34</v>
      </c>
      <c r="B35" s="7" t="s">
        <v>2641</v>
      </c>
      <c r="C35" s="7" t="s">
        <v>518</v>
      </c>
      <c r="D35" s="7" t="s">
        <v>2642</v>
      </c>
      <c r="E35" s="8">
        <v>0.33429999999999999</v>
      </c>
      <c r="F35" s="9">
        <v>3851356387</v>
      </c>
      <c r="G35" s="9">
        <v>3851356387</v>
      </c>
      <c r="H35" s="8" t="s">
        <v>3606</v>
      </c>
    </row>
    <row r="36" spans="1:8" ht="52" x14ac:dyDescent="0.35">
      <c r="A36" s="6">
        <v>35</v>
      </c>
      <c r="B36" s="7" t="s">
        <v>2609</v>
      </c>
      <c r="C36" s="7" t="s">
        <v>510</v>
      </c>
      <c r="D36" s="7" t="s">
        <v>2610</v>
      </c>
      <c r="E36" s="8">
        <v>0.2432</v>
      </c>
      <c r="F36" s="9" t="s">
        <v>3607</v>
      </c>
      <c r="G36" s="9">
        <v>17989642504</v>
      </c>
      <c r="H36" s="8" t="s">
        <v>3608</v>
      </c>
    </row>
    <row r="37" spans="1:8" ht="78" x14ac:dyDescent="0.35">
      <c r="A37" s="6">
        <v>36</v>
      </c>
      <c r="B37" s="7" t="s">
        <v>1939</v>
      </c>
      <c r="C37" s="7" t="s">
        <v>339</v>
      </c>
      <c r="D37" s="7" t="s">
        <v>3628</v>
      </c>
      <c r="E37" s="8">
        <v>0.22389999999999999</v>
      </c>
      <c r="F37" s="9" t="s">
        <v>3607</v>
      </c>
      <c r="G37" s="9">
        <v>6717000000</v>
      </c>
      <c r="H37" s="8" t="s">
        <v>3608</v>
      </c>
    </row>
    <row r="38" spans="1:8" ht="52" x14ac:dyDescent="0.35">
      <c r="A38" s="6">
        <v>37</v>
      </c>
      <c r="B38" s="7" t="s">
        <v>3231</v>
      </c>
      <c r="C38" s="7" t="s">
        <v>669</v>
      </c>
      <c r="D38" s="7" t="s">
        <v>3232</v>
      </c>
      <c r="E38" s="8">
        <v>0.48770000000000002</v>
      </c>
      <c r="F38" s="9">
        <v>3319056985</v>
      </c>
      <c r="G38" s="9">
        <v>3292726101</v>
      </c>
      <c r="H38" s="8" t="s">
        <v>3609</v>
      </c>
    </row>
    <row r="39" spans="1:8" ht="52" x14ac:dyDescent="0.35">
      <c r="A39" s="6">
        <v>38</v>
      </c>
      <c r="B39" s="7" t="s">
        <v>1963</v>
      </c>
      <c r="C39" s="7" t="s">
        <v>345</v>
      </c>
      <c r="D39" s="7" t="s">
        <v>1964</v>
      </c>
      <c r="E39" s="8">
        <v>0.1187</v>
      </c>
      <c r="F39" s="9" t="s">
        <v>3607</v>
      </c>
      <c r="G39" s="9">
        <v>1610145915</v>
      </c>
      <c r="H39" s="8" t="s">
        <v>3608</v>
      </c>
    </row>
    <row r="40" spans="1:8" ht="52" x14ac:dyDescent="0.35">
      <c r="A40" s="6">
        <v>39</v>
      </c>
      <c r="B40" s="7" t="s">
        <v>2224</v>
      </c>
      <c r="C40" s="7" t="s">
        <v>411</v>
      </c>
      <c r="D40" s="7" t="s">
        <v>3629</v>
      </c>
      <c r="E40" s="8">
        <v>0.24590000000000001</v>
      </c>
      <c r="F40" s="9">
        <v>5870428556</v>
      </c>
      <c r="G40" s="9">
        <v>5571356164</v>
      </c>
      <c r="H40" s="8" t="s">
        <v>3609</v>
      </c>
    </row>
    <row r="41" spans="1:8" ht="26" x14ac:dyDescent="0.35">
      <c r="A41" s="6">
        <v>40</v>
      </c>
      <c r="B41" s="7" t="s">
        <v>2983</v>
      </c>
      <c r="C41" s="7" t="s">
        <v>606</v>
      </c>
      <c r="D41" s="7" t="s">
        <v>2984</v>
      </c>
      <c r="E41" s="8">
        <v>0.34960000000000002</v>
      </c>
      <c r="F41" s="9">
        <v>2603734608</v>
      </c>
      <c r="G41" s="9">
        <v>2603734608</v>
      </c>
      <c r="H41" s="8" t="s">
        <v>3606</v>
      </c>
    </row>
    <row r="42" spans="1:8" ht="52" x14ac:dyDescent="0.35">
      <c r="A42" s="6">
        <v>41</v>
      </c>
      <c r="B42" s="7" t="s">
        <v>2975</v>
      </c>
      <c r="C42" s="7" t="s">
        <v>604</v>
      </c>
      <c r="D42" s="7" t="s">
        <v>3630</v>
      </c>
      <c r="E42" s="8">
        <v>0.47849999999999998</v>
      </c>
      <c r="F42" s="9">
        <v>47401270643</v>
      </c>
      <c r="G42" s="9">
        <v>47401270643</v>
      </c>
      <c r="H42" s="8" t="s">
        <v>3606</v>
      </c>
    </row>
    <row r="43" spans="1:8" ht="52" x14ac:dyDescent="0.35">
      <c r="A43" s="6">
        <v>42</v>
      </c>
      <c r="B43" s="7" t="s">
        <v>2188</v>
      </c>
      <c r="C43" s="7" t="s">
        <v>402</v>
      </c>
      <c r="D43" s="7" t="s">
        <v>2189</v>
      </c>
      <c r="E43" s="8">
        <v>0.4194</v>
      </c>
      <c r="F43" s="9">
        <v>21405736650</v>
      </c>
      <c r="G43" s="9">
        <v>21395533725</v>
      </c>
      <c r="H43" s="8" t="s">
        <v>3609</v>
      </c>
    </row>
    <row r="44" spans="1:8" ht="52" x14ac:dyDescent="0.35">
      <c r="A44" s="6">
        <v>43</v>
      </c>
      <c r="B44" s="7" t="s">
        <v>2342</v>
      </c>
      <c r="C44" s="7" t="s">
        <v>441</v>
      </c>
      <c r="D44" s="7" t="s">
        <v>3631</v>
      </c>
      <c r="E44" s="8">
        <v>0.14899999999999999</v>
      </c>
      <c r="F44" s="9">
        <v>12890220219</v>
      </c>
      <c r="G44" s="9">
        <v>12890220219</v>
      </c>
      <c r="H44" s="8" t="s">
        <v>3606</v>
      </c>
    </row>
    <row r="45" spans="1:8" ht="39" x14ac:dyDescent="0.35">
      <c r="A45" s="6">
        <v>44</v>
      </c>
      <c r="B45" s="7" t="s">
        <v>3503</v>
      </c>
      <c r="C45" s="7" t="s">
        <v>740</v>
      </c>
      <c r="D45" s="7" t="s">
        <v>3504</v>
      </c>
      <c r="E45" s="8">
        <v>0.378</v>
      </c>
      <c r="F45" s="9">
        <v>1445054352</v>
      </c>
      <c r="G45" s="9">
        <v>1409991081</v>
      </c>
      <c r="H45" s="8" t="s">
        <v>3609</v>
      </c>
    </row>
    <row r="46" spans="1:8" ht="39" x14ac:dyDescent="0.35">
      <c r="A46" s="6">
        <v>45</v>
      </c>
      <c r="B46" s="7" t="s">
        <v>3560</v>
      </c>
      <c r="C46" s="7" t="s">
        <v>755</v>
      </c>
      <c r="D46" s="7" t="s">
        <v>3561</v>
      </c>
      <c r="E46" s="8">
        <v>0.14449999999999999</v>
      </c>
      <c r="F46" s="9">
        <v>5508860000</v>
      </c>
      <c r="G46" s="9">
        <v>5512675000</v>
      </c>
      <c r="H46" s="8" t="s">
        <v>3609</v>
      </c>
    </row>
  </sheetData>
  <conditionalFormatting sqref="A2:G2 D45:H46">
    <cfRule type="expression" dxfId="2" priority="6">
      <formula>$I2="Baru"</formula>
    </cfRule>
  </conditionalFormatting>
  <conditionalFormatting sqref="D3:G44 A3:C46">
    <cfRule type="expression" dxfId="1" priority="4">
      <formula>$I3="Baru"</formula>
    </cfRule>
  </conditionalFormatting>
  <conditionalFormatting sqref="H2:H44">
    <cfRule type="expression" dxfId="0" priority="1">
      <formula>$I2="Baru"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627"/>
  <sheetViews>
    <sheetView workbookViewId="0">
      <selection activeCell="B1" sqref="B1"/>
    </sheetView>
  </sheetViews>
  <sheetFormatPr defaultRowHeight="14.5" x14ac:dyDescent="0.35"/>
  <cols>
    <col min="6" max="7" width="10.453125" style="1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1</v>
      </c>
      <c r="B2" t="s">
        <v>32</v>
      </c>
      <c r="C2" t="s">
        <v>33</v>
      </c>
      <c r="D2">
        <v>34</v>
      </c>
      <c r="E2">
        <v>95</v>
      </c>
      <c r="F2" s="1">
        <v>44228</v>
      </c>
      <c r="G2" s="1">
        <v>45029</v>
      </c>
      <c r="H2">
        <v>801</v>
      </c>
      <c r="I2">
        <v>25.414364640883981</v>
      </c>
      <c r="J2">
        <v>6320556.3739999989</v>
      </c>
      <c r="K2">
        <v>13794001.374</v>
      </c>
      <c r="L2">
        <v>-36.794436260000012</v>
      </c>
      <c r="M2">
        <v>67.64705882352942</v>
      </c>
      <c r="N2">
        <v>-19.177393776517111</v>
      </c>
      <c r="O2">
        <v>49.75563573235938</v>
      </c>
      <c r="P2">
        <v>0</v>
      </c>
      <c r="Q2">
        <v>0</v>
      </c>
      <c r="R2">
        <v>0</v>
      </c>
      <c r="S2">
        <v>-61.082058581502942</v>
      </c>
      <c r="T2">
        <v>-21.533705388300699</v>
      </c>
      <c r="U2">
        <v>377</v>
      </c>
      <c r="V2">
        <v>71</v>
      </c>
      <c r="W2">
        <v>2</v>
      </c>
      <c r="X2">
        <v>0</v>
      </c>
      <c r="Y2">
        <v>-18.684938668393471</v>
      </c>
      <c r="Z2">
        <v>-22.276366951207859</v>
      </c>
      <c r="AA2">
        <v>-20.500930896784631</v>
      </c>
      <c r="AB2">
        <v>122</v>
      </c>
      <c r="AC2">
        <v>103</v>
      </c>
      <c r="AD2">
        <v>0</v>
      </c>
      <c r="AE2">
        <v>-20.480652809800659</v>
      </c>
      <c r="AF2">
        <v>-4.7457412726570256</v>
      </c>
    </row>
    <row r="3" spans="1:32" hidden="1" x14ac:dyDescent="0.35">
      <c r="A3">
        <v>2</v>
      </c>
      <c r="B3" t="s">
        <v>32</v>
      </c>
      <c r="C3" t="s">
        <v>34</v>
      </c>
      <c r="D3">
        <v>35</v>
      </c>
      <c r="E3">
        <v>168</v>
      </c>
      <c r="F3" s="1">
        <v>44228</v>
      </c>
      <c r="G3" s="1">
        <v>45029</v>
      </c>
      <c r="H3">
        <v>801</v>
      </c>
      <c r="I3">
        <v>0</v>
      </c>
      <c r="J3">
        <v>10000000</v>
      </c>
      <c r="K3">
        <v>10000000</v>
      </c>
      <c r="L3">
        <v>0</v>
      </c>
      <c r="M3">
        <v>867.62589928057548</v>
      </c>
      <c r="N3">
        <v>0</v>
      </c>
      <c r="O3">
        <v>0</v>
      </c>
    </row>
    <row r="4" spans="1:32" hidden="1" x14ac:dyDescent="0.35">
      <c r="A4">
        <v>3</v>
      </c>
      <c r="B4" t="s">
        <v>32</v>
      </c>
      <c r="C4" t="s">
        <v>35</v>
      </c>
      <c r="D4">
        <v>27</v>
      </c>
      <c r="E4">
        <v>86</v>
      </c>
      <c r="F4" s="1">
        <v>44501</v>
      </c>
      <c r="G4" s="1">
        <v>45029</v>
      </c>
      <c r="H4">
        <v>528</v>
      </c>
      <c r="I4">
        <v>0</v>
      </c>
      <c r="J4">
        <v>10000000</v>
      </c>
      <c r="K4">
        <v>10000000</v>
      </c>
      <c r="L4">
        <v>0</v>
      </c>
      <c r="M4">
        <v>-53.142857142857153</v>
      </c>
      <c r="N4">
        <v>0</v>
      </c>
      <c r="O4">
        <v>0</v>
      </c>
    </row>
    <row r="5" spans="1:32" hidden="1" x14ac:dyDescent="0.35">
      <c r="A5">
        <v>4</v>
      </c>
      <c r="B5" t="s">
        <v>32</v>
      </c>
      <c r="C5" t="s">
        <v>36</v>
      </c>
      <c r="D5">
        <v>29</v>
      </c>
      <c r="E5">
        <v>180</v>
      </c>
      <c r="F5" s="1">
        <v>44440</v>
      </c>
      <c r="G5" s="1">
        <v>45029</v>
      </c>
      <c r="H5">
        <v>589</v>
      </c>
      <c r="I5">
        <v>4.7263681592039797</v>
      </c>
      <c r="J5">
        <v>8851186.5847999994</v>
      </c>
      <c r="K5">
        <v>10000000</v>
      </c>
      <c r="L5">
        <v>-11.48813415200001</v>
      </c>
      <c r="M5">
        <v>-43.850267379679138</v>
      </c>
      <c r="N5">
        <v>-7.364583796131063</v>
      </c>
      <c r="O5">
        <v>5.8678117042917002</v>
      </c>
      <c r="P5">
        <v>0</v>
      </c>
      <c r="Q5">
        <v>0</v>
      </c>
      <c r="R5">
        <v>0</v>
      </c>
      <c r="S5">
        <v>-11.48813415200001</v>
      </c>
      <c r="T5">
        <v>-11.48813415200001</v>
      </c>
      <c r="U5">
        <v>146</v>
      </c>
      <c r="V5">
        <v>146</v>
      </c>
      <c r="W5">
        <v>1</v>
      </c>
      <c r="X5">
        <v>0</v>
      </c>
      <c r="Y5">
        <v>-11.48832782774493</v>
      </c>
      <c r="Z5">
        <v>-11.48832782774493</v>
      </c>
      <c r="AA5">
        <v>-11.48832782774493</v>
      </c>
      <c r="AB5">
        <v>26</v>
      </c>
      <c r="AC5">
        <v>26</v>
      </c>
      <c r="AD5">
        <v>0</v>
      </c>
      <c r="AE5">
        <v>-11.48832782774493</v>
      </c>
    </row>
    <row r="6" spans="1:32" hidden="1" x14ac:dyDescent="0.35">
      <c r="A6">
        <v>5</v>
      </c>
      <c r="B6" t="s">
        <v>32</v>
      </c>
      <c r="C6" t="s">
        <v>37</v>
      </c>
      <c r="D6">
        <v>30</v>
      </c>
      <c r="E6">
        <v>142</v>
      </c>
      <c r="F6" s="1">
        <v>44229</v>
      </c>
      <c r="G6" s="1">
        <v>45029</v>
      </c>
      <c r="H6">
        <v>800</v>
      </c>
      <c r="I6">
        <v>0</v>
      </c>
      <c r="J6">
        <v>10000000</v>
      </c>
      <c r="K6">
        <v>10000000</v>
      </c>
      <c r="L6">
        <v>0</v>
      </c>
      <c r="M6">
        <v>-79.338842975206617</v>
      </c>
      <c r="N6">
        <v>0</v>
      </c>
      <c r="O6">
        <v>0</v>
      </c>
    </row>
    <row r="7" spans="1:32" hidden="1" x14ac:dyDescent="0.35">
      <c r="A7">
        <v>6</v>
      </c>
      <c r="B7" t="s">
        <v>32</v>
      </c>
      <c r="C7" t="s">
        <v>38</v>
      </c>
      <c r="D7">
        <v>24</v>
      </c>
      <c r="E7">
        <v>95</v>
      </c>
      <c r="F7" s="1">
        <v>44200</v>
      </c>
      <c r="G7" s="1">
        <v>45029</v>
      </c>
      <c r="H7">
        <v>829</v>
      </c>
      <c r="I7">
        <v>0</v>
      </c>
      <c r="J7">
        <v>10000000</v>
      </c>
      <c r="K7">
        <v>10000000</v>
      </c>
      <c r="L7">
        <v>0</v>
      </c>
      <c r="M7">
        <v>116.5217391304348</v>
      </c>
      <c r="N7">
        <v>0</v>
      </c>
      <c r="O7">
        <v>0</v>
      </c>
    </row>
    <row r="8" spans="1:32" hidden="1" x14ac:dyDescent="0.35">
      <c r="A8">
        <v>7</v>
      </c>
      <c r="B8" t="s">
        <v>32</v>
      </c>
      <c r="C8" t="s">
        <v>39</v>
      </c>
      <c r="D8">
        <v>26</v>
      </c>
      <c r="E8">
        <v>156</v>
      </c>
      <c r="F8" s="1">
        <v>44321</v>
      </c>
      <c r="G8" s="1">
        <v>45029</v>
      </c>
      <c r="H8">
        <v>708</v>
      </c>
      <c r="I8">
        <v>0</v>
      </c>
      <c r="J8">
        <v>10000000</v>
      </c>
      <c r="K8">
        <v>10000000</v>
      </c>
      <c r="L8">
        <v>0</v>
      </c>
      <c r="M8">
        <v>65.454545454545453</v>
      </c>
      <c r="N8">
        <v>0</v>
      </c>
      <c r="O8">
        <v>0</v>
      </c>
    </row>
    <row r="9" spans="1:32" hidden="1" x14ac:dyDescent="0.35">
      <c r="A9">
        <v>8</v>
      </c>
      <c r="B9" t="s">
        <v>32</v>
      </c>
      <c r="C9" t="s">
        <v>40</v>
      </c>
      <c r="D9">
        <v>29</v>
      </c>
      <c r="E9">
        <v>135</v>
      </c>
      <c r="F9" s="1">
        <v>44536</v>
      </c>
      <c r="G9" s="1">
        <v>45029</v>
      </c>
      <c r="H9">
        <v>493</v>
      </c>
      <c r="I9">
        <v>0</v>
      </c>
      <c r="J9">
        <v>10000000</v>
      </c>
      <c r="K9">
        <v>10000000</v>
      </c>
      <c r="L9">
        <v>0</v>
      </c>
      <c r="M9">
        <v>37.536656891495603</v>
      </c>
      <c r="N9">
        <v>0</v>
      </c>
      <c r="O9">
        <v>0</v>
      </c>
    </row>
    <row r="10" spans="1:32" hidden="1" x14ac:dyDescent="0.35">
      <c r="A10">
        <v>9</v>
      </c>
      <c r="B10" t="s">
        <v>32</v>
      </c>
      <c r="C10" t="s">
        <v>41</v>
      </c>
      <c r="D10">
        <v>28</v>
      </c>
      <c r="E10">
        <v>184</v>
      </c>
      <c r="F10" s="1">
        <v>44536</v>
      </c>
      <c r="G10" s="1">
        <v>45029</v>
      </c>
      <c r="H10">
        <v>493</v>
      </c>
      <c r="I10">
        <v>0</v>
      </c>
      <c r="J10">
        <v>10000000</v>
      </c>
      <c r="K10">
        <v>10000000</v>
      </c>
      <c r="L10">
        <v>0</v>
      </c>
      <c r="M10">
        <v>-39.285714285714278</v>
      </c>
      <c r="N10">
        <v>0</v>
      </c>
      <c r="O10">
        <v>0</v>
      </c>
    </row>
    <row r="11" spans="1:32" hidden="1" x14ac:dyDescent="0.35">
      <c r="A11">
        <v>10</v>
      </c>
      <c r="B11" t="s">
        <v>32</v>
      </c>
      <c r="C11" t="s">
        <v>42</v>
      </c>
      <c r="D11">
        <v>26</v>
      </c>
      <c r="E11">
        <v>188</v>
      </c>
      <c r="F11" s="1">
        <v>44536</v>
      </c>
      <c r="G11" s="1">
        <v>45029</v>
      </c>
      <c r="H11">
        <v>493</v>
      </c>
      <c r="I11">
        <v>0</v>
      </c>
      <c r="J11">
        <v>10000000</v>
      </c>
      <c r="K11">
        <v>10000000</v>
      </c>
      <c r="L11">
        <v>0</v>
      </c>
      <c r="M11">
        <v>-68.55345911949685</v>
      </c>
      <c r="N11">
        <v>0</v>
      </c>
      <c r="O11">
        <v>0</v>
      </c>
    </row>
    <row r="12" spans="1:32" hidden="1" x14ac:dyDescent="0.35">
      <c r="A12">
        <v>11</v>
      </c>
      <c r="B12" t="s">
        <v>32</v>
      </c>
      <c r="C12" t="s">
        <v>43</v>
      </c>
      <c r="D12">
        <v>24</v>
      </c>
      <c r="E12">
        <v>96</v>
      </c>
      <c r="F12" s="1">
        <v>44383</v>
      </c>
      <c r="G12" s="1">
        <v>45029</v>
      </c>
      <c r="H12">
        <v>646</v>
      </c>
      <c r="I12">
        <v>0</v>
      </c>
      <c r="J12">
        <v>10000000</v>
      </c>
      <c r="K12">
        <v>10000000</v>
      </c>
      <c r="L12">
        <v>0</v>
      </c>
      <c r="M12">
        <v>-9.9056603773584904</v>
      </c>
      <c r="N12">
        <v>0</v>
      </c>
      <c r="O12">
        <v>0</v>
      </c>
    </row>
    <row r="13" spans="1:32" hidden="1" x14ac:dyDescent="0.35">
      <c r="A13">
        <v>12</v>
      </c>
      <c r="B13" t="s">
        <v>32</v>
      </c>
      <c r="C13" t="s">
        <v>44</v>
      </c>
      <c r="D13">
        <v>21</v>
      </c>
      <c r="E13">
        <v>113</v>
      </c>
      <c r="F13" s="1">
        <v>44445</v>
      </c>
      <c r="G13" s="1">
        <v>45029</v>
      </c>
      <c r="H13">
        <v>584</v>
      </c>
      <c r="I13">
        <v>0</v>
      </c>
      <c r="J13">
        <v>10000000</v>
      </c>
      <c r="K13">
        <v>10000000</v>
      </c>
      <c r="L13">
        <v>0</v>
      </c>
      <c r="M13">
        <v>-56.25</v>
      </c>
      <c r="N13">
        <v>0</v>
      </c>
      <c r="O13">
        <v>0</v>
      </c>
    </row>
    <row r="14" spans="1:32" x14ac:dyDescent="0.35">
      <c r="A14">
        <v>13</v>
      </c>
      <c r="B14" t="s">
        <v>32</v>
      </c>
      <c r="C14" t="s">
        <v>45</v>
      </c>
      <c r="D14">
        <v>32</v>
      </c>
      <c r="E14">
        <v>105</v>
      </c>
      <c r="F14" s="1">
        <v>44445</v>
      </c>
      <c r="G14" s="1">
        <v>45029</v>
      </c>
      <c r="H14">
        <v>584</v>
      </c>
      <c r="I14">
        <v>24.561403508771932</v>
      </c>
      <c r="J14">
        <v>7429322.2195999986</v>
      </c>
      <c r="K14">
        <v>10534967.219599999</v>
      </c>
      <c r="L14">
        <v>-25.706777804000009</v>
      </c>
      <c r="M14">
        <v>-52.47933884297521</v>
      </c>
      <c r="N14">
        <v>-17.1115099685722</v>
      </c>
      <c r="O14">
        <v>32.717647878006048</v>
      </c>
      <c r="P14">
        <v>0</v>
      </c>
      <c r="Q14">
        <v>0</v>
      </c>
      <c r="R14">
        <v>0</v>
      </c>
      <c r="S14">
        <v>-31.21348108119556</v>
      </c>
      <c r="T14">
        <v>-18.312871342909489</v>
      </c>
      <c r="U14">
        <v>115</v>
      </c>
      <c r="V14">
        <v>57</v>
      </c>
      <c r="W14">
        <v>2</v>
      </c>
      <c r="X14">
        <v>0</v>
      </c>
      <c r="Y14">
        <v>-12.33541333134054</v>
      </c>
      <c r="Z14">
        <v>-15.2532112979576</v>
      </c>
      <c r="AA14">
        <v>-13.806658011997429</v>
      </c>
      <c r="AB14">
        <v>82</v>
      </c>
      <c r="AC14">
        <v>69</v>
      </c>
      <c r="AD14">
        <v>0</v>
      </c>
      <c r="AE14">
        <v>-13.794312314649069</v>
      </c>
      <c r="AF14">
        <v>-5.3563240371928593</v>
      </c>
    </row>
    <row r="15" spans="1:32" hidden="1" x14ac:dyDescent="0.35">
      <c r="A15">
        <v>14</v>
      </c>
      <c r="B15" t="s">
        <v>32</v>
      </c>
      <c r="C15" t="s">
        <v>46</v>
      </c>
      <c r="D15">
        <v>28</v>
      </c>
      <c r="E15">
        <v>174</v>
      </c>
      <c r="F15" s="1">
        <v>44293</v>
      </c>
      <c r="G15" s="1">
        <v>45029</v>
      </c>
      <c r="H15">
        <v>736</v>
      </c>
      <c r="I15">
        <v>0</v>
      </c>
      <c r="J15">
        <v>10000000</v>
      </c>
      <c r="K15">
        <v>10000000</v>
      </c>
      <c r="L15">
        <v>0</v>
      </c>
      <c r="M15">
        <v>-53.63636363636364</v>
      </c>
      <c r="N15">
        <v>0</v>
      </c>
      <c r="O15">
        <v>0</v>
      </c>
    </row>
    <row r="16" spans="1:32" hidden="1" x14ac:dyDescent="0.35">
      <c r="A16">
        <v>15</v>
      </c>
      <c r="B16" t="s">
        <v>32</v>
      </c>
      <c r="C16" t="s">
        <v>47</v>
      </c>
      <c r="D16">
        <v>21</v>
      </c>
      <c r="E16">
        <v>68</v>
      </c>
      <c r="F16" s="1">
        <v>44537</v>
      </c>
      <c r="G16" s="1">
        <v>45029</v>
      </c>
      <c r="H16">
        <v>492</v>
      </c>
      <c r="I16">
        <v>0</v>
      </c>
      <c r="J16">
        <v>10000000</v>
      </c>
      <c r="K16">
        <v>10000000</v>
      </c>
      <c r="L16">
        <v>0</v>
      </c>
      <c r="M16">
        <v>285</v>
      </c>
      <c r="N16">
        <v>0</v>
      </c>
      <c r="O16">
        <v>0</v>
      </c>
    </row>
    <row r="17" spans="1:32" hidden="1" x14ac:dyDescent="0.35">
      <c r="A17">
        <v>16</v>
      </c>
      <c r="B17" t="s">
        <v>32</v>
      </c>
      <c r="C17" t="s">
        <v>48</v>
      </c>
      <c r="D17">
        <v>34</v>
      </c>
      <c r="E17">
        <v>59</v>
      </c>
      <c r="F17" s="1">
        <v>44446</v>
      </c>
      <c r="G17" s="1">
        <v>45029</v>
      </c>
      <c r="H17">
        <v>583</v>
      </c>
      <c r="I17">
        <v>0</v>
      </c>
      <c r="J17">
        <v>10000000</v>
      </c>
      <c r="K17">
        <v>10000000</v>
      </c>
      <c r="L17">
        <v>0</v>
      </c>
      <c r="M17">
        <v>326.51757188498402</v>
      </c>
      <c r="N17">
        <v>0</v>
      </c>
      <c r="O17">
        <v>0</v>
      </c>
    </row>
    <row r="18" spans="1:32" hidden="1" x14ac:dyDescent="0.35">
      <c r="A18">
        <v>17</v>
      </c>
      <c r="B18" t="s">
        <v>32</v>
      </c>
      <c r="C18" t="s">
        <v>49</v>
      </c>
      <c r="D18">
        <v>27</v>
      </c>
      <c r="E18">
        <v>159</v>
      </c>
      <c r="F18" s="1">
        <v>44538</v>
      </c>
      <c r="G18" s="1">
        <v>45029</v>
      </c>
      <c r="H18">
        <v>491</v>
      </c>
      <c r="I18">
        <v>0</v>
      </c>
      <c r="J18">
        <v>10000000</v>
      </c>
      <c r="K18">
        <v>10000000</v>
      </c>
      <c r="L18">
        <v>0</v>
      </c>
      <c r="M18">
        <v>-9.5238095238095237</v>
      </c>
      <c r="N18">
        <v>0</v>
      </c>
      <c r="O18">
        <v>0</v>
      </c>
    </row>
    <row r="19" spans="1:32" hidden="1" x14ac:dyDescent="0.35">
      <c r="A19">
        <v>18</v>
      </c>
      <c r="B19" t="s">
        <v>32</v>
      </c>
      <c r="C19" t="s">
        <v>50</v>
      </c>
      <c r="D19">
        <v>33</v>
      </c>
      <c r="E19">
        <v>156</v>
      </c>
      <c r="F19" s="1">
        <v>44538</v>
      </c>
      <c r="G19" s="1">
        <v>45029</v>
      </c>
      <c r="H19">
        <v>491</v>
      </c>
      <c r="I19">
        <v>0</v>
      </c>
      <c r="J19">
        <v>10000000</v>
      </c>
      <c r="K19">
        <v>10000000</v>
      </c>
      <c r="L19">
        <v>0</v>
      </c>
      <c r="M19">
        <v>-32.369942196531802</v>
      </c>
      <c r="N19">
        <v>0</v>
      </c>
      <c r="O19">
        <v>0</v>
      </c>
    </row>
    <row r="20" spans="1:32" hidden="1" x14ac:dyDescent="0.35">
      <c r="A20">
        <v>19</v>
      </c>
      <c r="B20" t="s">
        <v>32</v>
      </c>
      <c r="C20" t="s">
        <v>51</v>
      </c>
      <c r="D20">
        <v>26</v>
      </c>
      <c r="E20">
        <v>123</v>
      </c>
      <c r="F20" s="1">
        <v>44385</v>
      </c>
      <c r="G20" s="1">
        <v>45029</v>
      </c>
      <c r="H20">
        <v>644</v>
      </c>
      <c r="I20">
        <v>0</v>
      </c>
      <c r="J20">
        <v>10000000</v>
      </c>
      <c r="K20">
        <v>10000000</v>
      </c>
      <c r="L20">
        <v>0</v>
      </c>
      <c r="M20">
        <v>-64.090909090909093</v>
      </c>
      <c r="N20">
        <v>0</v>
      </c>
      <c r="O20">
        <v>0</v>
      </c>
    </row>
    <row r="21" spans="1:32" hidden="1" x14ac:dyDescent="0.35">
      <c r="A21">
        <v>20</v>
      </c>
      <c r="B21" t="s">
        <v>32</v>
      </c>
      <c r="C21" t="s">
        <v>52</v>
      </c>
      <c r="D21">
        <v>34</v>
      </c>
      <c r="E21">
        <v>121</v>
      </c>
      <c r="F21" s="1">
        <v>44355</v>
      </c>
      <c r="G21" s="1">
        <v>45029</v>
      </c>
      <c r="H21">
        <v>674</v>
      </c>
      <c r="I21">
        <v>0</v>
      </c>
      <c r="J21">
        <v>10000000</v>
      </c>
      <c r="K21">
        <v>10000000</v>
      </c>
      <c r="L21">
        <v>0</v>
      </c>
      <c r="M21">
        <v>-73.648648648648646</v>
      </c>
      <c r="N21">
        <v>0</v>
      </c>
      <c r="O21">
        <v>0</v>
      </c>
    </row>
    <row r="22" spans="1:32" hidden="1" x14ac:dyDescent="0.35">
      <c r="A22">
        <v>21</v>
      </c>
      <c r="B22" t="s">
        <v>32</v>
      </c>
      <c r="C22" t="s">
        <v>53</v>
      </c>
      <c r="D22">
        <v>25</v>
      </c>
      <c r="E22">
        <v>160</v>
      </c>
      <c r="F22" s="1">
        <v>44263</v>
      </c>
      <c r="G22" s="1">
        <v>45029</v>
      </c>
      <c r="H22">
        <v>766</v>
      </c>
      <c r="I22">
        <v>0</v>
      </c>
      <c r="J22">
        <v>10000000</v>
      </c>
      <c r="K22">
        <v>10000000</v>
      </c>
      <c r="L22">
        <v>0</v>
      </c>
      <c r="M22">
        <v>-63.522012578616348</v>
      </c>
      <c r="N22">
        <v>0</v>
      </c>
      <c r="O22">
        <v>0</v>
      </c>
    </row>
    <row r="23" spans="1:32" hidden="1" x14ac:dyDescent="0.35">
      <c r="A23">
        <v>22</v>
      </c>
      <c r="B23" t="s">
        <v>32</v>
      </c>
      <c r="C23" t="s">
        <v>54</v>
      </c>
      <c r="D23">
        <v>34</v>
      </c>
      <c r="E23">
        <v>190</v>
      </c>
      <c r="F23" s="1">
        <v>44447</v>
      </c>
      <c r="G23" s="1">
        <v>45029</v>
      </c>
      <c r="H23">
        <v>582</v>
      </c>
      <c r="I23">
        <v>10.57934508816121</v>
      </c>
      <c r="J23">
        <v>8685237.4515999984</v>
      </c>
      <c r="K23">
        <v>10000000</v>
      </c>
      <c r="L23">
        <v>-13.14762548400002</v>
      </c>
      <c r="M23">
        <v>-45.161290322580641</v>
      </c>
      <c r="N23">
        <v>-8.5589874559090067</v>
      </c>
      <c r="O23">
        <v>12.62654380043351</v>
      </c>
      <c r="P23">
        <v>0</v>
      </c>
      <c r="Q23">
        <v>0</v>
      </c>
      <c r="R23">
        <v>0</v>
      </c>
      <c r="S23">
        <v>-16.042685484000021</v>
      </c>
      <c r="T23">
        <v>-16.042685484000021</v>
      </c>
      <c r="U23">
        <v>211</v>
      </c>
      <c r="V23">
        <v>211</v>
      </c>
      <c r="W23">
        <v>1</v>
      </c>
      <c r="X23">
        <v>0</v>
      </c>
      <c r="Y23">
        <v>-13.147701019646</v>
      </c>
      <c r="Z23">
        <v>-13.147701019646</v>
      </c>
      <c r="AA23">
        <v>-13.147701019646</v>
      </c>
      <c r="AB23">
        <v>57</v>
      </c>
      <c r="AC23">
        <v>57</v>
      </c>
      <c r="AD23">
        <v>0</v>
      </c>
      <c r="AE23">
        <v>-13.147701019646</v>
      </c>
    </row>
    <row r="24" spans="1:32" hidden="1" x14ac:dyDescent="0.35">
      <c r="A24">
        <v>23</v>
      </c>
      <c r="B24" t="s">
        <v>32</v>
      </c>
      <c r="C24" t="s">
        <v>55</v>
      </c>
      <c r="D24">
        <v>23</v>
      </c>
      <c r="E24">
        <v>126</v>
      </c>
      <c r="F24" s="1">
        <v>44447</v>
      </c>
      <c r="G24" s="1">
        <v>45029</v>
      </c>
      <c r="H24">
        <v>582</v>
      </c>
      <c r="I24">
        <v>0</v>
      </c>
      <c r="J24">
        <v>10000000</v>
      </c>
      <c r="K24">
        <v>10000000</v>
      </c>
      <c r="L24">
        <v>0</v>
      </c>
      <c r="M24">
        <v>-47.441860465116278</v>
      </c>
      <c r="N24">
        <v>0</v>
      </c>
      <c r="O24">
        <v>0</v>
      </c>
    </row>
    <row r="25" spans="1:32" hidden="1" x14ac:dyDescent="0.35">
      <c r="A25">
        <v>24</v>
      </c>
      <c r="B25" t="s">
        <v>32</v>
      </c>
      <c r="C25" t="s">
        <v>56</v>
      </c>
      <c r="D25">
        <v>32</v>
      </c>
      <c r="E25">
        <v>187</v>
      </c>
      <c r="F25" s="1">
        <v>44447</v>
      </c>
      <c r="G25" s="1">
        <v>45029</v>
      </c>
      <c r="H25">
        <v>582</v>
      </c>
      <c r="I25">
        <v>0</v>
      </c>
      <c r="J25">
        <v>10000000</v>
      </c>
      <c r="K25">
        <v>10000000</v>
      </c>
      <c r="L25">
        <v>0</v>
      </c>
      <c r="M25">
        <v>-42.97520661157025</v>
      </c>
      <c r="N25">
        <v>0</v>
      </c>
      <c r="O25">
        <v>0</v>
      </c>
    </row>
    <row r="26" spans="1:32" hidden="1" x14ac:dyDescent="0.35">
      <c r="A26">
        <v>25</v>
      </c>
      <c r="B26" t="s">
        <v>32</v>
      </c>
      <c r="C26" t="s">
        <v>57</v>
      </c>
      <c r="D26">
        <v>25</v>
      </c>
      <c r="E26">
        <v>193</v>
      </c>
      <c r="F26" s="1">
        <v>44447</v>
      </c>
      <c r="G26" s="1">
        <v>45029</v>
      </c>
      <c r="H26">
        <v>582</v>
      </c>
      <c r="I26">
        <v>0</v>
      </c>
      <c r="J26">
        <v>10000000</v>
      </c>
      <c r="K26">
        <v>10000000</v>
      </c>
      <c r="L26">
        <v>0</v>
      </c>
      <c r="M26">
        <v>-2.3529411764705879</v>
      </c>
      <c r="N26">
        <v>0</v>
      </c>
      <c r="O26">
        <v>0</v>
      </c>
    </row>
    <row r="27" spans="1:32" x14ac:dyDescent="0.35">
      <c r="A27">
        <v>26</v>
      </c>
      <c r="B27" t="s">
        <v>32</v>
      </c>
      <c r="C27" t="s">
        <v>58</v>
      </c>
      <c r="D27">
        <v>23</v>
      </c>
      <c r="E27">
        <v>53</v>
      </c>
      <c r="F27" s="1">
        <v>44295</v>
      </c>
      <c r="G27" s="1">
        <v>45029</v>
      </c>
      <c r="H27">
        <v>734</v>
      </c>
      <c r="I27">
        <v>45.070422535211272</v>
      </c>
      <c r="J27">
        <v>13239466.140799999</v>
      </c>
      <c r="K27">
        <v>16917086.140799999</v>
      </c>
      <c r="L27">
        <v>32.394661407999983</v>
      </c>
      <c r="M27">
        <v>-48.9051094890511</v>
      </c>
      <c r="N27">
        <v>15.290488514207381</v>
      </c>
      <c r="O27">
        <v>43.007490541218118</v>
      </c>
      <c r="P27">
        <v>0.35553082316098089</v>
      </c>
      <c r="Q27">
        <v>0.66258458067733339</v>
      </c>
      <c r="R27">
        <v>0.70336389113002251</v>
      </c>
      <c r="S27">
        <v>-21.739086562492879</v>
      </c>
      <c r="T27">
        <v>-12.51063334257756</v>
      </c>
      <c r="U27">
        <v>196</v>
      </c>
      <c r="V27">
        <v>64</v>
      </c>
      <c r="W27">
        <v>3</v>
      </c>
      <c r="X27">
        <v>33.333333333333329</v>
      </c>
      <c r="Y27">
        <v>41.007261873986486</v>
      </c>
      <c r="Z27">
        <v>-4.0367245579814188</v>
      </c>
      <c r="AA27">
        <v>9.8053800934233983</v>
      </c>
      <c r="AB27">
        <v>216</v>
      </c>
      <c r="AC27">
        <v>106</v>
      </c>
      <c r="AD27">
        <v>6.6194650755882316</v>
      </c>
      <c r="AE27">
        <v>11.604103620406731</v>
      </c>
      <c r="AF27">
        <v>0.77888198462513614</v>
      </c>
    </row>
    <row r="28" spans="1:32" hidden="1" x14ac:dyDescent="0.35">
      <c r="A28">
        <v>27</v>
      </c>
      <c r="B28" t="s">
        <v>32</v>
      </c>
      <c r="C28" t="s">
        <v>59</v>
      </c>
      <c r="D28">
        <v>32</v>
      </c>
      <c r="E28">
        <v>170</v>
      </c>
      <c r="F28" s="1">
        <v>44539</v>
      </c>
      <c r="G28" s="1">
        <v>45029</v>
      </c>
      <c r="H28">
        <v>490</v>
      </c>
      <c r="I28">
        <v>0</v>
      </c>
      <c r="J28">
        <v>10000000</v>
      </c>
      <c r="K28">
        <v>10000000</v>
      </c>
      <c r="L28">
        <v>0</v>
      </c>
      <c r="M28">
        <v>-62.962962962962962</v>
      </c>
      <c r="N28">
        <v>0</v>
      </c>
      <c r="O28">
        <v>0</v>
      </c>
    </row>
    <row r="29" spans="1:32" x14ac:dyDescent="0.35">
      <c r="A29">
        <v>28</v>
      </c>
      <c r="B29" t="s">
        <v>32</v>
      </c>
      <c r="C29" t="s">
        <v>60</v>
      </c>
      <c r="D29">
        <v>33</v>
      </c>
      <c r="E29">
        <v>130</v>
      </c>
      <c r="F29" s="1">
        <v>44386</v>
      </c>
      <c r="G29" s="1">
        <v>45029</v>
      </c>
      <c r="H29">
        <v>643</v>
      </c>
      <c r="I29">
        <v>49.199084668192221</v>
      </c>
      <c r="J29">
        <v>24099975.444800001</v>
      </c>
      <c r="K29">
        <v>30243099.444800001</v>
      </c>
      <c r="L29">
        <v>140.999754448</v>
      </c>
      <c r="M29">
        <v>111.85185185185181</v>
      </c>
      <c r="N29">
        <v>66.070818233081013</v>
      </c>
      <c r="O29">
        <v>94.634851746209335</v>
      </c>
      <c r="P29">
        <v>0.69816581327003058</v>
      </c>
      <c r="Q29">
        <v>2.6296104895460379</v>
      </c>
      <c r="R29">
        <v>2.1110460244835418</v>
      </c>
      <c r="S29">
        <v>-31.2976682965711</v>
      </c>
      <c r="T29">
        <v>-11.284515051309761</v>
      </c>
      <c r="U29">
        <v>171</v>
      </c>
      <c r="V29">
        <v>23</v>
      </c>
      <c r="W29">
        <v>2</v>
      </c>
      <c r="X29">
        <v>50</v>
      </c>
      <c r="Y29">
        <v>205.6332401118658</v>
      </c>
      <c r="Z29">
        <v>-21.147254873099651</v>
      </c>
      <c r="AA29">
        <v>55.241811329453668</v>
      </c>
      <c r="AB29">
        <v>156</v>
      </c>
      <c r="AC29">
        <v>153</v>
      </c>
      <c r="AD29">
        <v>9.7238739186636156</v>
      </c>
      <c r="AE29">
        <v>92.24299261938306</v>
      </c>
      <c r="AF29">
        <v>0.76925382770854844</v>
      </c>
    </row>
    <row r="30" spans="1:32" hidden="1" x14ac:dyDescent="0.35">
      <c r="A30">
        <v>29</v>
      </c>
      <c r="B30" t="s">
        <v>32</v>
      </c>
      <c r="C30" t="s">
        <v>61</v>
      </c>
      <c r="D30">
        <v>31</v>
      </c>
      <c r="E30">
        <v>185</v>
      </c>
      <c r="F30" s="1">
        <v>44448</v>
      </c>
      <c r="G30" s="1">
        <v>45029</v>
      </c>
      <c r="H30">
        <v>581</v>
      </c>
      <c r="I30">
        <v>0</v>
      </c>
      <c r="J30">
        <v>10000000</v>
      </c>
      <c r="K30">
        <v>10000000</v>
      </c>
      <c r="L30">
        <v>0</v>
      </c>
      <c r="M30">
        <v>-62.987012987012989</v>
      </c>
      <c r="N30">
        <v>0</v>
      </c>
      <c r="O30">
        <v>0</v>
      </c>
    </row>
    <row r="31" spans="1:32" hidden="1" x14ac:dyDescent="0.35">
      <c r="A31">
        <v>30</v>
      </c>
      <c r="B31" t="s">
        <v>32</v>
      </c>
      <c r="C31" t="s">
        <v>62</v>
      </c>
      <c r="D31">
        <v>29</v>
      </c>
      <c r="E31">
        <v>160</v>
      </c>
      <c r="F31" s="1">
        <v>44357</v>
      </c>
      <c r="G31" s="1">
        <v>45029</v>
      </c>
      <c r="H31">
        <v>672</v>
      </c>
      <c r="I31">
        <v>0</v>
      </c>
      <c r="J31">
        <v>10000000</v>
      </c>
      <c r="K31">
        <v>10000000</v>
      </c>
      <c r="L31">
        <v>0</v>
      </c>
      <c r="M31">
        <v>-57.142857142857139</v>
      </c>
      <c r="N31">
        <v>0</v>
      </c>
      <c r="O31">
        <v>0</v>
      </c>
    </row>
    <row r="32" spans="1:32" hidden="1" x14ac:dyDescent="0.35">
      <c r="A32">
        <v>31</v>
      </c>
      <c r="B32" t="s">
        <v>32</v>
      </c>
      <c r="C32" t="s">
        <v>63</v>
      </c>
      <c r="D32">
        <v>29</v>
      </c>
      <c r="E32">
        <v>119</v>
      </c>
      <c r="F32" s="1">
        <v>44357</v>
      </c>
      <c r="G32" s="1">
        <v>45029</v>
      </c>
      <c r="H32">
        <v>672</v>
      </c>
      <c r="I32">
        <v>0</v>
      </c>
      <c r="J32">
        <v>10000000</v>
      </c>
      <c r="K32">
        <v>10000000</v>
      </c>
      <c r="L32">
        <v>0</v>
      </c>
      <c r="M32">
        <v>-62.962962962962962</v>
      </c>
      <c r="N32">
        <v>0</v>
      </c>
      <c r="O32">
        <v>0</v>
      </c>
    </row>
    <row r="33" spans="1:32" hidden="1" x14ac:dyDescent="0.35">
      <c r="A33">
        <v>32</v>
      </c>
      <c r="B33" t="s">
        <v>32</v>
      </c>
      <c r="C33" t="s">
        <v>63</v>
      </c>
      <c r="D33">
        <v>23</v>
      </c>
      <c r="E33">
        <v>81</v>
      </c>
      <c r="F33" s="1">
        <v>44357</v>
      </c>
      <c r="G33" s="1">
        <v>45029</v>
      </c>
      <c r="H33">
        <v>672</v>
      </c>
      <c r="I33">
        <v>0</v>
      </c>
      <c r="J33">
        <v>10000000</v>
      </c>
      <c r="K33">
        <v>10000000</v>
      </c>
      <c r="L33">
        <v>0</v>
      </c>
      <c r="M33">
        <v>-62.962962962962962</v>
      </c>
      <c r="N33">
        <v>0</v>
      </c>
      <c r="O33">
        <v>0</v>
      </c>
    </row>
    <row r="34" spans="1:32" hidden="1" x14ac:dyDescent="0.35">
      <c r="A34">
        <v>33</v>
      </c>
      <c r="B34" t="s">
        <v>32</v>
      </c>
      <c r="C34" t="s">
        <v>64</v>
      </c>
      <c r="D34">
        <v>34</v>
      </c>
      <c r="E34">
        <v>172</v>
      </c>
      <c r="F34" s="1">
        <v>44265</v>
      </c>
      <c r="G34" s="1">
        <v>45029</v>
      </c>
      <c r="H34">
        <v>764</v>
      </c>
      <c r="I34">
        <v>0</v>
      </c>
      <c r="J34">
        <v>10000000</v>
      </c>
      <c r="K34">
        <v>10000000</v>
      </c>
      <c r="L34">
        <v>0</v>
      </c>
      <c r="M34">
        <v>2103.7037037037039</v>
      </c>
      <c r="N34">
        <v>0</v>
      </c>
      <c r="O34">
        <v>0</v>
      </c>
    </row>
    <row r="35" spans="1:32" x14ac:dyDescent="0.35">
      <c r="A35">
        <v>34</v>
      </c>
      <c r="B35" t="s">
        <v>32</v>
      </c>
      <c r="C35" t="s">
        <v>65</v>
      </c>
      <c r="D35">
        <v>33</v>
      </c>
      <c r="E35">
        <v>145</v>
      </c>
      <c r="F35" s="1">
        <v>44298</v>
      </c>
      <c r="G35" s="1">
        <v>45029</v>
      </c>
      <c r="H35">
        <v>731</v>
      </c>
      <c r="I35">
        <v>26.612903225806448</v>
      </c>
      <c r="J35">
        <v>8109887.129999998</v>
      </c>
      <c r="K35">
        <v>12781814.597999999</v>
      </c>
      <c r="L35">
        <v>-18.901128700000019</v>
      </c>
      <c r="M35">
        <v>137.03703703703701</v>
      </c>
      <c r="N35">
        <v>-10.09710984886185</v>
      </c>
      <c r="O35">
        <v>21.514874372915269</v>
      </c>
      <c r="P35">
        <v>0</v>
      </c>
      <c r="Q35">
        <v>0</v>
      </c>
      <c r="R35">
        <v>0</v>
      </c>
      <c r="S35">
        <v>-36.551363127509518</v>
      </c>
      <c r="T35">
        <v>-15.742403331204979</v>
      </c>
      <c r="U35">
        <v>405</v>
      </c>
      <c r="V35">
        <v>139</v>
      </c>
      <c r="W35">
        <v>3</v>
      </c>
      <c r="X35">
        <v>0</v>
      </c>
      <c r="Y35">
        <v>-3.057507461634279</v>
      </c>
      <c r="Z35">
        <v>-9.8983317920593237</v>
      </c>
      <c r="AA35">
        <v>-6.7453306503477473</v>
      </c>
      <c r="AB35">
        <v>123</v>
      </c>
      <c r="AC35">
        <v>67</v>
      </c>
      <c r="AD35">
        <v>0</v>
      </c>
      <c r="AE35">
        <v>-6.7031694572928497</v>
      </c>
      <c r="AF35">
        <v>-3.055058422992099</v>
      </c>
    </row>
    <row r="36" spans="1:32" hidden="1" x14ac:dyDescent="0.35">
      <c r="A36">
        <v>35</v>
      </c>
      <c r="B36" t="s">
        <v>32</v>
      </c>
      <c r="C36" t="s">
        <v>66</v>
      </c>
      <c r="D36">
        <v>29</v>
      </c>
      <c r="E36">
        <v>53</v>
      </c>
      <c r="F36" s="1">
        <v>44543</v>
      </c>
      <c r="G36" s="1">
        <v>45029</v>
      </c>
      <c r="H36">
        <v>486</v>
      </c>
      <c r="I36">
        <v>0</v>
      </c>
      <c r="J36">
        <v>10000000</v>
      </c>
      <c r="K36">
        <v>10000000</v>
      </c>
      <c r="L36">
        <v>0</v>
      </c>
      <c r="M36">
        <v>-56.730769230769234</v>
      </c>
      <c r="N36">
        <v>0</v>
      </c>
      <c r="O36">
        <v>0</v>
      </c>
    </row>
    <row r="37" spans="1:32" hidden="1" x14ac:dyDescent="0.35">
      <c r="A37">
        <v>36</v>
      </c>
      <c r="B37" t="s">
        <v>32</v>
      </c>
      <c r="C37" t="s">
        <v>67</v>
      </c>
      <c r="D37">
        <v>35</v>
      </c>
      <c r="E37">
        <v>193</v>
      </c>
      <c r="F37" s="1">
        <v>44300</v>
      </c>
      <c r="G37" s="1">
        <v>45029</v>
      </c>
      <c r="H37">
        <v>729</v>
      </c>
      <c r="I37">
        <v>0</v>
      </c>
      <c r="J37">
        <v>10000000</v>
      </c>
      <c r="K37">
        <v>10000000</v>
      </c>
      <c r="L37">
        <v>0</v>
      </c>
      <c r="M37">
        <v>-60.74074074074074</v>
      </c>
      <c r="N37">
        <v>0</v>
      </c>
      <c r="O37">
        <v>0</v>
      </c>
    </row>
    <row r="38" spans="1:32" hidden="1" x14ac:dyDescent="0.35">
      <c r="A38">
        <v>37</v>
      </c>
      <c r="B38" t="s">
        <v>32</v>
      </c>
      <c r="C38" t="s">
        <v>68</v>
      </c>
      <c r="D38">
        <v>24</v>
      </c>
      <c r="E38">
        <v>151</v>
      </c>
      <c r="F38" s="1">
        <v>44211</v>
      </c>
      <c r="G38" s="1">
        <v>45029</v>
      </c>
      <c r="H38">
        <v>818</v>
      </c>
      <c r="I38">
        <v>0</v>
      </c>
      <c r="J38">
        <v>10000000</v>
      </c>
      <c r="K38">
        <v>10000000</v>
      </c>
      <c r="L38">
        <v>0</v>
      </c>
      <c r="M38">
        <v>-13.33333333333333</v>
      </c>
      <c r="N38">
        <v>0</v>
      </c>
      <c r="O38">
        <v>0</v>
      </c>
    </row>
    <row r="39" spans="1:32" hidden="1" x14ac:dyDescent="0.35">
      <c r="A39">
        <v>38</v>
      </c>
      <c r="B39" t="s">
        <v>32</v>
      </c>
      <c r="C39" t="s">
        <v>69</v>
      </c>
      <c r="D39">
        <v>22</v>
      </c>
      <c r="E39">
        <v>120</v>
      </c>
      <c r="F39" s="1">
        <v>44546</v>
      </c>
      <c r="G39" s="1">
        <v>45029</v>
      </c>
      <c r="H39">
        <v>483</v>
      </c>
      <c r="I39">
        <v>0</v>
      </c>
      <c r="J39">
        <v>10000000</v>
      </c>
      <c r="K39">
        <v>10000000</v>
      </c>
      <c r="L39">
        <v>0</v>
      </c>
      <c r="M39">
        <v>13.375796178343951</v>
      </c>
      <c r="N39">
        <v>0</v>
      </c>
      <c r="O39">
        <v>0</v>
      </c>
    </row>
    <row r="40" spans="1:32" x14ac:dyDescent="0.35">
      <c r="A40">
        <v>39</v>
      </c>
      <c r="B40" t="s">
        <v>32</v>
      </c>
      <c r="C40" t="s">
        <v>70</v>
      </c>
      <c r="D40">
        <v>29</v>
      </c>
      <c r="E40">
        <v>147</v>
      </c>
      <c r="F40" s="1">
        <v>44550</v>
      </c>
      <c r="G40" s="1">
        <v>45029</v>
      </c>
      <c r="H40">
        <v>479</v>
      </c>
      <c r="I40">
        <v>11.69230769230769</v>
      </c>
      <c r="J40">
        <v>10655989.357999999</v>
      </c>
      <c r="K40">
        <v>10776389.357999999</v>
      </c>
      <c r="L40">
        <v>6.5598935799999714</v>
      </c>
      <c r="M40">
        <v>74.395161290322577</v>
      </c>
      <c r="N40">
        <v>5.0499357256200472</v>
      </c>
      <c r="O40">
        <v>19.127354831295161</v>
      </c>
      <c r="P40">
        <v>0.26401641890166699</v>
      </c>
      <c r="Q40">
        <v>0.42627457018012921</v>
      </c>
      <c r="R40">
        <v>0.2443210631774978</v>
      </c>
      <c r="S40">
        <v>-20.669260603009491</v>
      </c>
      <c r="T40">
        <v>-15.535253493078571</v>
      </c>
      <c r="U40">
        <v>98</v>
      </c>
      <c r="V40">
        <v>67</v>
      </c>
      <c r="W40">
        <v>2</v>
      </c>
      <c r="X40">
        <v>50</v>
      </c>
      <c r="Y40">
        <v>16.30779906217801</v>
      </c>
      <c r="Z40">
        <v>-8.38061994779199</v>
      </c>
      <c r="AA40">
        <v>3.2281378564658958</v>
      </c>
      <c r="AB40">
        <v>44</v>
      </c>
      <c r="AC40">
        <v>27</v>
      </c>
      <c r="AD40">
        <v>1.945894118068743</v>
      </c>
      <c r="AE40">
        <v>3.9635895571930089</v>
      </c>
      <c r="AF40">
        <v>0.28129304579712527</v>
      </c>
    </row>
    <row r="41" spans="1:32" hidden="1" x14ac:dyDescent="0.35">
      <c r="A41">
        <v>40</v>
      </c>
      <c r="B41" t="s">
        <v>32</v>
      </c>
      <c r="C41" t="s">
        <v>71</v>
      </c>
      <c r="D41">
        <v>32</v>
      </c>
      <c r="E41">
        <v>129</v>
      </c>
      <c r="F41" s="1">
        <v>44615</v>
      </c>
      <c r="G41" s="1">
        <v>45029</v>
      </c>
      <c r="H41">
        <v>414</v>
      </c>
      <c r="I41">
        <v>0</v>
      </c>
      <c r="J41">
        <v>10000000</v>
      </c>
      <c r="K41">
        <v>10000000</v>
      </c>
      <c r="L41">
        <v>0</v>
      </c>
      <c r="M41">
        <v>-50.819672131147541</v>
      </c>
      <c r="N41">
        <v>0</v>
      </c>
      <c r="O41">
        <v>0</v>
      </c>
    </row>
    <row r="42" spans="1:32" hidden="1" x14ac:dyDescent="0.35">
      <c r="A42">
        <v>41</v>
      </c>
      <c r="B42" t="s">
        <v>32</v>
      </c>
      <c r="C42" t="s">
        <v>71</v>
      </c>
      <c r="D42">
        <v>32</v>
      </c>
      <c r="E42">
        <v>184</v>
      </c>
      <c r="F42" s="1">
        <v>44615</v>
      </c>
      <c r="G42" s="1">
        <v>45029</v>
      </c>
      <c r="H42">
        <v>414</v>
      </c>
      <c r="I42">
        <v>0</v>
      </c>
      <c r="J42">
        <v>10000000</v>
      </c>
      <c r="K42">
        <v>10000000</v>
      </c>
      <c r="L42">
        <v>0</v>
      </c>
      <c r="M42">
        <v>-50.819672131147541</v>
      </c>
      <c r="N42">
        <v>0</v>
      </c>
      <c r="O42">
        <v>0</v>
      </c>
    </row>
    <row r="43" spans="1:32" hidden="1" x14ac:dyDescent="0.35">
      <c r="A43">
        <v>42</v>
      </c>
      <c r="B43" t="s">
        <v>32</v>
      </c>
      <c r="C43" t="s">
        <v>72</v>
      </c>
      <c r="D43">
        <v>31</v>
      </c>
      <c r="E43">
        <v>192</v>
      </c>
      <c r="F43" s="1">
        <v>44522</v>
      </c>
      <c r="G43" s="1">
        <v>45029</v>
      </c>
      <c r="H43">
        <v>507</v>
      </c>
      <c r="I43">
        <v>2.6086956521739131</v>
      </c>
      <c r="J43">
        <v>9144899.7959999982</v>
      </c>
      <c r="K43">
        <v>10377144.796</v>
      </c>
      <c r="L43">
        <v>-8.551002040000018</v>
      </c>
      <c r="M43">
        <v>-9.8039215686274517</v>
      </c>
      <c r="N43">
        <v>-6.3206743957630813</v>
      </c>
      <c r="O43">
        <v>7.0805590508811536</v>
      </c>
      <c r="P43">
        <v>0</v>
      </c>
      <c r="Q43">
        <v>0</v>
      </c>
      <c r="R43">
        <v>0</v>
      </c>
      <c r="S43">
        <v>-11.87460543554316</v>
      </c>
      <c r="T43">
        <v>-6.6457787377715896</v>
      </c>
      <c r="U43">
        <v>104</v>
      </c>
      <c r="V43">
        <v>54</v>
      </c>
      <c r="W43">
        <v>1</v>
      </c>
      <c r="X43">
        <v>0</v>
      </c>
      <c r="Y43">
        <v>-8.5512968852961002</v>
      </c>
      <c r="Z43">
        <v>-8.5512968852961002</v>
      </c>
      <c r="AA43">
        <v>-8.5512968852961002</v>
      </c>
      <c r="AB43">
        <v>10</v>
      </c>
      <c r="AC43">
        <v>10</v>
      </c>
      <c r="AD43">
        <v>0</v>
      </c>
      <c r="AE43">
        <v>-8.5512968852961002</v>
      </c>
    </row>
    <row r="44" spans="1:32" hidden="1" x14ac:dyDescent="0.35">
      <c r="A44">
        <v>43</v>
      </c>
      <c r="B44" t="s">
        <v>32</v>
      </c>
      <c r="C44" t="s">
        <v>73</v>
      </c>
      <c r="D44">
        <v>20</v>
      </c>
      <c r="E44">
        <v>62</v>
      </c>
      <c r="F44" s="1">
        <v>44340</v>
      </c>
      <c r="G44" s="1">
        <v>45029</v>
      </c>
      <c r="H44">
        <v>689</v>
      </c>
      <c r="I44">
        <v>12.793176972281451</v>
      </c>
      <c r="J44">
        <v>11794349.436000001</v>
      </c>
      <c r="K44">
        <v>25288734.436000001</v>
      </c>
      <c r="L44">
        <v>17.943494359999988</v>
      </c>
      <c r="M44">
        <v>-68.55345911949685</v>
      </c>
      <c r="N44">
        <v>9.2726305172020176</v>
      </c>
      <c r="O44">
        <v>68.270860698577323</v>
      </c>
      <c r="P44">
        <v>0.13582120427837591</v>
      </c>
      <c r="Q44">
        <v>0.36739077758779448</v>
      </c>
      <c r="R44">
        <v>0.17377086148992429</v>
      </c>
      <c r="S44">
        <v>-53.361250774138981</v>
      </c>
      <c r="T44">
        <v>-28.535383955405639</v>
      </c>
      <c r="U44">
        <v>325</v>
      </c>
      <c r="V44">
        <v>118</v>
      </c>
      <c r="W44">
        <v>1</v>
      </c>
      <c r="X44">
        <v>100</v>
      </c>
      <c r="Y44">
        <v>17.943574094065841</v>
      </c>
      <c r="Z44">
        <v>17.943574094065841</v>
      </c>
      <c r="AA44">
        <v>17.943574094065841</v>
      </c>
      <c r="AB44">
        <v>95</v>
      </c>
      <c r="AC44">
        <v>95</v>
      </c>
    </row>
    <row r="45" spans="1:32" hidden="1" x14ac:dyDescent="0.35">
      <c r="A45">
        <v>44</v>
      </c>
      <c r="B45" t="s">
        <v>32</v>
      </c>
      <c r="C45" t="s">
        <v>74</v>
      </c>
      <c r="D45">
        <v>34</v>
      </c>
      <c r="E45">
        <v>162</v>
      </c>
      <c r="F45" s="1">
        <v>44525</v>
      </c>
      <c r="G45" s="1">
        <v>45029</v>
      </c>
      <c r="H45">
        <v>504</v>
      </c>
      <c r="I45">
        <v>21.92982456140351</v>
      </c>
      <c r="J45">
        <v>9820854.6279999986</v>
      </c>
      <c r="K45">
        <v>10155174.628</v>
      </c>
      <c r="L45">
        <v>-1.791453720000014</v>
      </c>
      <c r="M45">
        <v>-23</v>
      </c>
      <c r="N45">
        <v>-1.3231537572135581</v>
      </c>
      <c r="O45">
        <v>6.6898355442507054</v>
      </c>
      <c r="P45">
        <v>0</v>
      </c>
      <c r="Q45">
        <v>0</v>
      </c>
      <c r="R45">
        <v>0</v>
      </c>
      <c r="S45">
        <v>-4.5266577566528081</v>
      </c>
      <c r="T45">
        <v>-2.1296920293759358</v>
      </c>
      <c r="U45">
        <v>41</v>
      </c>
      <c r="V45">
        <v>14</v>
      </c>
      <c r="W45">
        <v>1</v>
      </c>
      <c r="X45">
        <v>0</v>
      </c>
      <c r="Y45">
        <v>-1.791490378909333</v>
      </c>
      <c r="Z45">
        <v>-1.791490378909333</v>
      </c>
      <c r="AA45">
        <v>-1.791490378909333</v>
      </c>
      <c r="AB45">
        <v>107</v>
      </c>
      <c r="AC45">
        <v>107</v>
      </c>
      <c r="AD45">
        <v>0</v>
      </c>
      <c r="AE45">
        <v>-1.791490378909333</v>
      </c>
    </row>
    <row r="46" spans="1:32" hidden="1" x14ac:dyDescent="0.35">
      <c r="A46">
        <v>45</v>
      </c>
      <c r="B46" t="s">
        <v>32</v>
      </c>
      <c r="C46" t="s">
        <v>75</v>
      </c>
      <c r="D46">
        <v>29</v>
      </c>
      <c r="E46">
        <v>124</v>
      </c>
      <c r="F46" s="1">
        <v>44525</v>
      </c>
      <c r="G46" s="1">
        <v>45029</v>
      </c>
      <c r="H46">
        <v>504</v>
      </c>
      <c r="I46">
        <v>0</v>
      </c>
      <c r="J46">
        <v>10000000</v>
      </c>
      <c r="K46">
        <v>10000000</v>
      </c>
      <c r="L46">
        <v>0</v>
      </c>
      <c r="M46">
        <v>-22.754491017964071</v>
      </c>
      <c r="N46">
        <v>0</v>
      </c>
      <c r="O46">
        <v>0</v>
      </c>
    </row>
    <row r="47" spans="1:32" hidden="1" x14ac:dyDescent="0.35">
      <c r="A47">
        <v>46</v>
      </c>
      <c r="B47" t="s">
        <v>32</v>
      </c>
      <c r="C47" t="s">
        <v>76</v>
      </c>
      <c r="D47">
        <v>29</v>
      </c>
      <c r="E47">
        <v>183</v>
      </c>
      <c r="F47" s="1">
        <v>44494</v>
      </c>
      <c r="G47" s="1">
        <v>45029</v>
      </c>
      <c r="H47">
        <v>535</v>
      </c>
      <c r="I47">
        <v>0</v>
      </c>
      <c r="J47">
        <v>10000000</v>
      </c>
      <c r="K47">
        <v>10000000</v>
      </c>
      <c r="L47">
        <v>0</v>
      </c>
      <c r="M47">
        <v>-80.534351145038158</v>
      </c>
      <c r="N47">
        <v>0</v>
      </c>
      <c r="O47">
        <v>0</v>
      </c>
    </row>
    <row r="48" spans="1:32" hidden="1" x14ac:dyDescent="0.35">
      <c r="A48">
        <v>47</v>
      </c>
      <c r="B48" t="s">
        <v>32</v>
      </c>
      <c r="C48" t="s">
        <v>77</v>
      </c>
      <c r="D48">
        <v>34</v>
      </c>
      <c r="E48">
        <v>177</v>
      </c>
      <c r="F48" s="1">
        <v>44375</v>
      </c>
      <c r="G48" s="1">
        <v>45029</v>
      </c>
      <c r="H48">
        <v>654</v>
      </c>
      <c r="I48">
        <v>0</v>
      </c>
      <c r="J48">
        <v>10000000</v>
      </c>
      <c r="K48">
        <v>10000000</v>
      </c>
      <c r="L48">
        <v>0</v>
      </c>
      <c r="M48">
        <v>-54.966887417218537</v>
      </c>
      <c r="N48">
        <v>0</v>
      </c>
      <c r="O48">
        <v>0</v>
      </c>
    </row>
    <row r="49" spans="1:32" x14ac:dyDescent="0.35">
      <c r="A49">
        <v>48</v>
      </c>
      <c r="B49" t="s">
        <v>32</v>
      </c>
      <c r="C49" t="s">
        <v>78</v>
      </c>
      <c r="D49">
        <v>27</v>
      </c>
      <c r="E49">
        <v>166</v>
      </c>
      <c r="F49" s="1">
        <v>44284</v>
      </c>
      <c r="G49" s="1">
        <v>45029</v>
      </c>
      <c r="H49">
        <v>745</v>
      </c>
      <c r="I49">
        <v>28.118811881188119</v>
      </c>
      <c r="J49">
        <v>7283770.8019999973</v>
      </c>
      <c r="K49">
        <v>14053404.628</v>
      </c>
      <c r="L49">
        <v>-27.16229198000002</v>
      </c>
      <c r="M49">
        <v>501.48514851485152</v>
      </c>
      <c r="N49">
        <v>-14.62820425807514</v>
      </c>
      <c r="O49">
        <v>35.499630891546353</v>
      </c>
      <c r="P49">
        <v>0</v>
      </c>
      <c r="Q49">
        <v>0</v>
      </c>
      <c r="R49">
        <v>0</v>
      </c>
      <c r="S49">
        <v>-59.379505727556868</v>
      </c>
      <c r="T49">
        <v>-17.79068482044228</v>
      </c>
      <c r="U49">
        <v>296</v>
      </c>
      <c r="V49">
        <v>77</v>
      </c>
      <c r="W49">
        <v>3</v>
      </c>
      <c r="X49">
        <v>33.333333333333329</v>
      </c>
      <c r="Y49">
        <v>27.595576407787089</v>
      </c>
      <c r="Z49">
        <v>-27.223010779024971</v>
      </c>
      <c r="AA49">
        <v>-10.026047607554659</v>
      </c>
      <c r="AB49">
        <v>109</v>
      </c>
      <c r="AC49">
        <v>66</v>
      </c>
      <c r="AD49">
        <v>0.56564468338375007</v>
      </c>
      <c r="AE49">
        <v>-7.0634950879463627</v>
      </c>
      <c r="AF49">
        <v>-0.70503982561626644</v>
      </c>
    </row>
    <row r="50" spans="1:32" x14ac:dyDescent="0.35">
      <c r="A50">
        <v>49</v>
      </c>
      <c r="B50" t="s">
        <v>32</v>
      </c>
      <c r="C50" t="s">
        <v>79</v>
      </c>
      <c r="D50">
        <v>34</v>
      </c>
      <c r="E50">
        <v>191</v>
      </c>
      <c r="F50" s="1">
        <v>44377</v>
      </c>
      <c r="G50" s="1">
        <v>45029</v>
      </c>
      <c r="H50">
        <v>652</v>
      </c>
      <c r="I50">
        <v>7.6576576576576567</v>
      </c>
      <c r="J50">
        <v>7329348.2263999982</v>
      </c>
      <c r="K50">
        <v>10960869.4264</v>
      </c>
      <c r="L50">
        <v>-26.70651773600002</v>
      </c>
      <c r="M50">
        <v>-3.0303030303030298</v>
      </c>
      <c r="N50">
        <v>-16.166910335990529</v>
      </c>
      <c r="O50">
        <v>14.81007249186599</v>
      </c>
      <c r="P50">
        <v>0</v>
      </c>
      <c r="Q50">
        <v>0</v>
      </c>
      <c r="R50">
        <v>0</v>
      </c>
      <c r="S50">
        <v>-36.171137943225752</v>
      </c>
      <c r="T50">
        <v>-36.171137943225752</v>
      </c>
      <c r="U50">
        <v>129</v>
      </c>
      <c r="V50">
        <v>129</v>
      </c>
      <c r="W50">
        <v>2</v>
      </c>
      <c r="X50">
        <v>0</v>
      </c>
      <c r="Y50">
        <v>-5.8272929627304464</v>
      </c>
      <c r="Z50">
        <v>-22.171316498124341</v>
      </c>
      <c r="AA50">
        <v>-14.388448147936771</v>
      </c>
      <c r="AB50">
        <v>28</v>
      </c>
      <c r="AC50">
        <v>25</v>
      </c>
      <c r="AD50">
        <v>0</v>
      </c>
      <c r="AE50">
        <v>-13.99930473042739</v>
      </c>
      <c r="AF50">
        <v>-1.514322283658774</v>
      </c>
    </row>
    <row r="51" spans="1:32" x14ac:dyDescent="0.35">
      <c r="A51">
        <v>50</v>
      </c>
      <c r="B51" t="s">
        <v>32</v>
      </c>
      <c r="C51" t="s">
        <v>80</v>
      </c>
      <c r="D51">
        <v>25</v>
      </c>
      <c r="E51">
        <v>80</v>
      </c>
      <c r="F51" s="1">
        <v>44377</v>
      </c>
      <c r="G51" s="1">
        <v>45029</v>
      </c>
      <c r="H51">
        <v>652</v>
      </c>
      <c r="I51">
        <v>27.4774774774775</v>
      </c>
      <c r="J51">
        <v>9649338.5279999971</v>
      </c>
      <c r="K51">
        <v>11063058.528000001</v>
      </c>
      <c r="L51">
        <v>-3.5066147200000279</v>
      </c>
      <c r="M51">
        <v>-18.571428571428569</v>
      </c>
      <c r="N51">
        <v>-2.0055887060568822</v>
      </c>
      <c r="O51">
        <v>13.70745878168526</v>
      </c>
      <c r="P51">
        <v>0</v>
      </c>
      <c r="Q51">
        <v>0</v>
      </c>
      <c r="R51">
        <v>0</v>
      </c>
      <c r="S51">
        <v>-12.77874465205036</v>
      </c>
      <c r="T51">
        <v>-9.1128796860251935</v>
      </c>
      <c r="U51">
        <v>226</v>
      </c>
      <c r="V51">
        <v>194</v>
      </c>
      <c r="W51">
        <v>6</v>
      </c>
      <c r="X51">
        <v>0</v>
      </c>
      <c r="Y51">
        <v>-0.40360658119348303</v>
      </c>
      <c r="Z51">
        <v>-1.254857806995247</v>
      </c>
      <c r="AA51">
        <v>-0.59326997745894339</v>
      </c>
      <c r="AB51">
        <v>126</v>
      </c>
      <c r="AC51">
        <v>30</v>
      </c>
      <c r="AD51">
        <v>0</v>
      </c>
      <c r="AE51">
        <v>-0.5927735202605422</v>
      </c>
      <c r="AF51">
        <v>-4.2877262978608304</v>
      </c>
    </row>
    <row r="52" spans="1:32" x14ac:dyDescent="0.35">
      <c r="A52">
        <v>51</v>
      </c>
      <c r="B52" t="s">
        <v>32</v>
      </c>
      <c r="C52" t="s">
        <v>79</v>
      </c>
      <c r="D52">
        <v>23</v>
      </c>
      <c r="E52">
        <v>51</v>
      </c>
      <c r="F52" s="1">
        <v>44377</v>
      </c>
      <c r="G52" s="1">
        <v>45029</v>
      </c>
      <c r="H52">
        <v>652</v>
      </c>
      <c r="I52">
        <v>25.900900900900901</v>
      </c>
      <c r="J52">
        <v>9491445.4779999983</v>
      </c>
      <c r="K52">
        <v>13291104.502</v>
      </c>
      <c r="L52">
        <v>-5.0855452200000171</v>
      </c>
      <c r="M52">
        <v>-3.0303030303030298</v>
      </c>
      <c r="N52">
        <v>-2.918923999864631</v>
      </c>
      <c r="O52">
        <v>30.78737394674047</v>
      </c>
      <c r="P52">
        <v>0</v>
      </c>
      <c r="Q52">
        <v>0</v>
      </c>
      <c r="R52">
        <v>0</v>
      </c>
      <c r="S52">
        <v>-31.952423512740811</v>
      </c>
      <c r="T52">
        <v>-24.968935658285201</v>
      </c>
      <c r="U52">
        <v>129</v>
      </c>
      <c r="V52">
        <v>118</v>
      </c>
      <c r="W52">
        <v>2</v>
      </c>
      <c r="X52">
        <v>50</v>
      </c>
      <c r="Y52">
        <v>1.4167614247518221</v>
      </c>
      <c r="Z52">
        <v>-6.4115187758941321</v>
      </c>
      <c r="AA52">
        <v>-2.5759748706202901</v>
      </c>
      <c r="AB52">
        <v>129</v>
      </c>
      <c r="AC52">
        <v>82</v>
      </c>
      <c r="AD52">
        <v>0.2209712666019987</v>
      </c>
      <c r="AE52">
        <v>-2.4973786755711549</v>
      </c>
      <c r="AF52">
        <v>-0.65727096897851711</v>
      </c>
    </row>
    <row r="53" spans="1:32" hidden="1" x14ac:dyDescent="0.35">
      <c r="A53">
        <v>52</v>
      </c>
      <c r="B53" t="s">
        <v>32</v>
      </c>
      <c r="C53" t="s">
        <v>81</v>
      </c>
      <c r="D53">
        <v>35</v>
      </c>
      <c r="E53">
        <v>135</v>
      </c>
      <c r="F53" s="1">
        <v>44013</v>
      </c>
      <c r="G53" s="1">
        <v>45029</v>
      </c>
      <c r="H53">
        <v>1016</v>
      </c>
      <c r="I53">
        <v>0</v>
      </c>
      <c r="J53">
        <v>10000000</v>
      </c>
      <c r="K53">
        <v>10000000</v>
      </c>
      <c r="L53">
        <v>0</v>
      </c>
      <c r="M53">
        <v>-66.21621621621621</v>
      </c>
      <c r="N53">
        <v>0</v>
      </c>
      <c r="O53">
        <v>0</v>
      </c>
    </row>
    <row r="54" spans="1:32" hidden="1" x14ac:dyDescent="0.35">
      <c r="A54">
        <v>53</v>
      </c>
      <c r="B54" t="s">
        <v>32</v>
      </c>
      <c r="C54" t="s">
        <v>82</v>
      </c>
      <c r="D54">
        <v>30</v>
      </c>
      <c r="E54">
        <v>181</v>
      </c>
      <c r="F54" s="1">
        <v>44049</v>
      </c>
      <c r="G54" s="1">
        <v>45029</v>
      </c>
      <c r="H54">
        <v>980</v>
      </c>
      <c r="I54">
        <v>0</v>
      </c>
      <c r="J54">
        <v>10000000</v>
      </c>
      <c r="K54">
        <v>10000000</v>
      </c>
      <c r="L54">
        <v>0</v>
      </c>
      <c r="M54">
        <v>-88.073394495412856</v>
      </c>
      <c r="N54">
        <v>0</v>
      </c>
      <c r="O54">
        <v>0</v>
      </c>
    </row>
    <row r="55" spans="1:32" x14ac:dyDescent="0.35">
      <c r="A55">
        <v>54</v>
      </c>
      <c r="B55" t="s">
        <v>32</v>
      </c>
      <c r="C55" t="s">
        <v>83</v>
      </c>
      <c r="D55">
        <v>23</v>
      </c>
      <c r="E55">
        <v>50</v>
      </c>
      <c r="F55" s="1">
        <v>44018</v>
      </c>
      <c r="G55" s="1">
        <v>45029</v>
      </c>
      <c r="H55">
        <v>1011</v>
      </c>
      <c r="I55">
        <v>37.738619676945667</v>
      </c>
      <c r="J55">
        <v>33235197.04559999</v>
      </c>
      <c r="K55">
        <v>55121397.045599997</v>
      </c>
      <c r="L55">
        <v>232.35197045599989</v>
      </c>
      <c r="M55">
        <v>203.57142857142861</v>
      </c>
      <c r="N55">
        <v>55.96039747582666</v>
      </c>
      <c r="O55">
        <v>98.175900051473405</v>
      </c>
      <c r="P55">
        <v>0.57000136944491209</v>
      </c>
      <c r="Q55">
        <v>2.0595362222944211</v>
      </c>
      <c r="R55">
        <v>1.4093882392076429</v>
      </c>
      <c r="S55">
        <v>-39.705452279981799</v>
      </c>
      <c r="T55">
        <v>-14.53624355309166</v>
      </c>
      <c r="U55">
        <v>452</v>
      </c>
      <c r="V55">
        <v>62</v>
      </c>
      <c r="W55">
        <v>3</v>
      </c>
      <c r="X55">
        <v>33.333333333333329</v>
      </c>
      <c r="Y55">
        <v>326.83822148464571</v>
      </c>
      <c r="Z55">
        <v>-12.87051283141083</v>
      </c>
      <c r="AA55">
        <v>49.233954145781652</v>
      </c>
      <c r="AB55">
        <v>278</v>
      </c>
      <c r="AC55">
        <v>125</v>
      </c>
      <c r="AD55">
        <v>13.90560206677786</v>
      </c>
      <c r="AE55">
        <v>101.1113843767962</v>
      </c>
      <c r="AF55">
        <v>0.62111966816789899</v>
      </c>
    </row>
    <row r="56" spans="1:32" x14ac:dyDescent="0.35">
      <c r="A56">
        <v>55</v>
      </c>
      <c r="B56" t="s">
        <v>32</v>
      </c>
      <c r="C56" t="s">
        <v>84</v>
      </c>
      <c r="D56">
        <v>33</v>
      </c>
      <c r="E56">
        <v>183</v>
      </c>
      <c r="F56" s="1">
        <v>43868</v>
      </c>
      <c r="G56" s="1">
        <v>45029</v>
      </c>
      <c r="H56">
        <v>1161</v>
      </c>
      <c r="I56">
        <v>17.715019255455719</v>
      </c>
      <c r="J56">
        <v>9515661.2559999973</v>
      </c>
      <c r="K56">
        <v>12260349.754000001</v>
      </c>
      <c r="L56">
        <v>-4.8433874400000274</v>
      </c>
      <c r="M56">
        <v>0.51282051282051277</v>
      </c>
      <c r="N56">
        <v>-1.5931822856516731</v>
      </c>
      <c r="O56">
        <v>12.93845856428497</v>
      </c>
      <c r="P56">
        <v>0</v>
      </c>
      <c r="Q56">
        <v>0</v>
      </c>
      <c r="R56">
        <v>0</v>
      </c>
      <c r="S56">
        <v>-28.016533532245589</v>
      </c>
      <c r="T56">
        <v>-7.4330218710626133</v>
      </c>
      <c r="U56">
        <v>210</v>
      </c>
      <c r="V56">
        <v>45</v>
      </c>
      <c r="W56">
        <v>2</v>
      </c>
      <c r="X56">
        <v>50</v>
      </c>
      <c r="Y56">
        <v>4.6872095731111951</v>
      </c>
      <c r="Z56">
        <v>-9.1037844533649714</v>
      </c>
      <c r="AA56">
        <v>-2.4516982908811991</v>
      </c>
      <c r="AB56">
        <v>154</v>
      </c>
      <c r="AC56">
        <v>99</v>
      </c>
      <c r="AD56">
        <v>0.51486385657765577</v>
      </c>
      <c r="AE56">
        <v>-2.2082874401268882</v>
      </c>
      <c r="AF56">
        <v>-0.36243086479006409</v>
      </c>
    </row>
    <row r="57" spans="1:32" hidden="1" x14ac:dyDescent="0.35">
      <c r="A57">
        <v>56</v>
      </c>
      <c r="B57" t="s">
        <v>32</v>
      </c>
      <c r="C57" t="s">
        <v>85</v>
      </c>
      <c r="D57">
        <v>28</v>
      </c>
      <c r="E57">
        <v>133</v>
      </c>
      <c r="F57" s="1">
        <v>44019</v>
      </c>
      <c r="G57" s="1">
        <v>45029</v>
      </c>
      <c r="H57">
        <v>1010</v>
      </c>
      <c r="I57">
        <v>0</v>
      </c>
      <c r="J57">
        <v>10000000</v>
      </c>
      <c r="K57">
        <v>10000000</v>
      </c>
      <c r="L57">
        <v>0</v>
      </c>
      <c r="M57">
        <v>-80</v>
      </c>
      <c r="N57">
        <v>0</v>
      </c>
      <c r="O57">
        <v>0</v>
      </c>
    </row>
    <row r="58" spans="1:32" x14ac:dyDescent="0.35">
      <c r="A58">
        <v>57</v>
      </c>
      <c r="B58" t="s">
        <v>32</v>
      </c>
      <c r="C58" t="s">
        <v>86</v>
      </c>
      <c r="D58">
        <v>28</v>
      </c>
      <c r="E58">
        <v>52</v>
      </c>
      <c r="F58" s="1">
        <v>44019</v>
      </c>
      <c r="G58" s="1">
        <v>45029</v>
      </c>
      <c r="H58">
        <v>1010</v>
      </c>
      <c r="I58">
        <v>49.117647058823529</v>
      </c>
      <c r="J58">
        <v>14068014.681999991</v>
      </c>
      <c r="K58">
        <v>26748974.681999989</v>
      </c>
      <c r="L58">
        <v>40.680146819999933</v>
      </c>
      <c r="M58">
        <v>335.48387096774201</v>
      </c>
      <c r="N58">
        <v>13.483660683255501</v>
      </c>
      <c r="O58">
        <v>75.433272052691947</v>
      </c>
      <c r="P58">
        <v>0.17874951352815299</v>
      </c>
      <c r="Q58">
        <v>0.44177670188663037</v>
      </c>
      <c r="R58">
        <v>0.27580292036934417</v>
      </c>
      <c r="S58">
        <v>-48.888752393189783</v>
      </c>
      <c r="T58">
        <v>-18.493752842613421</v>
      </c>
      <c r="U58">
        <v>317</v>
      </c>
      <c r="V58">
        <v>89</v>
      </c>
      <c r="W58">
        <v>6</v>
      </c>
      <c r="X58">
        <v>33.333333333333329</v>
      </c>
      <c r="Y58">
        <v>159.23090764365199</v>
      </c>
      <c r="Z58">
        <v>-21.86247251597403</v>
      </c>
      <c r="AA58">
        <v>5.853584275807977</v>
      </c>
      <c r="AB58">
        <v>304</v>
      </c>
      <c r="AC58">
        <v>81</v>
      </c>
      <c r="AD58">
        <v>2.7365431599757741</v>
      </c>
      <c r="AE58">
        <v>17.29403538743523</v>
      </c>
      <c r="AF58">
        <v>0.29786987751947258</v>
      </c>
    </row>
    <row r="59" spans="1:32" hidden="1" x14ac:dyDescent="0.35">
      <c r="A59">
        <v>58</v>
      </c>
      <c r="B59" t="s">
        <v>32</v>
      </c>
      <c r="C59" t="s">
        <v>87</v>
      </c>
      <c r="D59">
        <v>29</v>
      </c>
      <c r="E59">
        <v>175</v>
      </c>
      <c r="F59" s="1">
        <v>44081</v>
      </c>
      <c r="G59" s="1">
        <v>45029</v>
      </c>
      <c r="H59">
        <v>948</v>
      </c>
      <c r="I59">
        <v>28.90625</v>
      </c>
      <c r="J59">
        <v>10235646.611199999</v>
      </c>
      <c r="K59">
        <v>10400734.611199999</v>
      </c>
      <c r="L59">
        <v>2.356466111999993</v>
      </c>
      <c r="M59">
        <v>67.567567567567565</v>
      </c>
      <c r="N59">
        <v>0.92131316193706514</v>
      </c>
      <c r="O59">
        <v>13.46445302982262</v>
      </c>
      <c r="P59">
        <v>6.8425591436684044E-2</v>
      </c>
      <c r="Q59">
        <v>9.9100321324878324E-2</v>
      </c>
      <c r="R59">
        <v>6.449310328170392E-2</v>
      </c>
      <c r="S59">
        <v>-14.285452475635999</v>
      </c>
      <c r="T59">
        <v>-6.2541481272259674</v>
      </c>
      <c r="U59">
        <v>87</v>
      </c>
      <c r="V59">
        <v>50</v>
      </c>
      <c r="W59">
        <v>1</v>
      </c>
      <c r="X59">
        <v>100</v>
      </c>
      <c r="Y59">
        <v>2.3565110297395049</v>
      </c>
      <c r="Z59">
        <v>2.3565110297395049</v>
      </c>
      <c r="AA59">
        <v>2.3565110297395049</v>
      </c>
      <c r="AB59">
        <v>265</v>
      </c>
      <c r="AC59">
        <v>265</v>
      </c>
    </row>
    <row r="60" spans="1:32" x14ac:dyDescent="0.35">
      <c r="A60">
        <v>59</v>
      </c>
      <c r="B60" t="s">
        <v>32</v>
      </c>
      <c r="C60" t="s">
        <v>88</v>
      </c>
      <c r="D60">
        <v>32</v>
      </c>
      <c r="E60">
        <v>88</v>
      </c>
      <c r="F60" s="1">
        <v>44081</v>
      </c>
      <c r="G60" s="1">
        <v>45029</v>
      </c>
      <c r="H60">
        <v>948</v>
      </c>
      <c r="I60">
        <v>32.8125</v>
      </c>
      <c r="J60">
        <v>10965404.832</v>
      </c>
      <c r="K60">
        <v>13779888.992000001</v>
      </c>
      <c r="L60">
        <v>9.6540483200000047</v>
      </c>
      <c r="M60">
        <v>59.090909090909093</v>
      </c>
      <c r="N60">
        <v>3.695453153330019</v>
      </c>
      <c r="O60">
        <v>26.61845840458523</v>
      </c>
      <c r="P60">
        <v>0.1388304723422093</v>
      </c>
      <c r="Q60">
        <v>0.2200229471488534</v>
      </c>
      <c r="R60">
        <v>0.1467959683248698</v>
      </c>
      <c r="S60">
        <v>-25.1740779770717</v>
      </c>
      <c r="T60">
        <v>-10.1876339748771</v>
      </c>
      <c r="U60">
        <v>255</v>
      </c>
      <c r="V60">
        <v>89</v>
      </c>
      <c r="W60">
        <v>3</v>
      </c>
      <c r="X60">
        <v>66.666666666666657</v>
      </c>
      <c r="Y60">
        <v>16.88101937249769</v>
      </c>
      <c r="Z60">
        <v>-9.3088294047143467</v>
      </c>
      <c r="AA60">
        <v>3.119953365636019</v>
      </c>
      <c r="AB60">
        <v>141</v>
      </c>
      <c r="AC60">
        <v>100</v>
      </c>
      <c r="AD60">
        <v>2.1837666488383309</v>
      </c>
      <c r="AE60">
        <v>3.6731605963421399</v>
      </c>
      <c r="AF60">
        <v>0.45261275156235831</v>
      </c>
    </row>
    <row r="61" spans="1:32" hidden="1" x14ac:dyDescent="0.35">
      <c r="A61">
        <v>60</v>
      </c>
      <c r="B61" t="s">
        <v>32</v>
      </c>
      <c r="C61" t="s">
        <v>89</v>
      </c>
      <c r="D61">
        <v>35</v>
      </c>
      <c r="E61">
        <v>182</v>
      </c>
      <c r="F61" s="1">
        <v>44081</v>
      </c>
      <c r="G61" s="1">
        <v>45029</v>
      </c>
      <c r="H61">
        <v>948</v>
      </c>
      <c r="I61">
        <v>3.4375</v>
      </c>
      <c r="J61">
        <v>8979106.6199999992</v>
      </c>
      <c r="K61">
        <v>10000000</v>
      </c>
      <c r="L61">
        <v>-10.208933800000009</v>
      </c>
      <c r="M61">
        <v>465.15894529007608</v>
      </c>
      <c r="N61">
        <v>-4.1514506387351773</v>
      </c>
      <c r="O61">
        <v>5.8991140942014129</v>
      </c>
      <c r="P61">
        <v>0</v>
      </c>
      <c r="Q61">
        <v>0</v>
      </c>
      <c r="R61">
        <v>0</v>
      </c>
      <c r="S61">
        <v>-12.578573360546891</v>
      </c>
      <c r="T61">
        <v>-12.578573360546891</v>
      </c>
      <c r="U61">
        <v>149</v>
      </c>
      <c r="V61">
        <v>149</v>
      </c>
      <c r="W61">
        <v>1</v>
      </c>
      <c r="X61">
        <v>0</v>
      </c>
      <c r="Y61">
        <v>-10.21083977577424</v>
      </c>
      <c r="Z61">
        <v>-10.21083977577424</v>
      </c>
      <c r="AA61">
        <v>-10.21083977577424</v>
      </c>
      <c r="AB61">
        <v>29</v>
      </c>
      <c r="AC61">
        <v>29</v>
      </c>
      <c r="AD61">
        <v>0</v>
      </c>
      <c r="AE61">
        <v>-10.21083977577424</v>
      </c>
    </row>
    <row r="62" spans="1:32" hidden="1" x14ac:dyDescent="0.35">
      <c r="A62">
        <v>61</v>
      </c>
      <c r="B62" t="s">
        <v>32</v>
      </c>
      <c r="C62" t="s">
        <v>90</v>
      </c>
      <c r="D62">
        <v>31</v>
      </c>
      <c r="E62">
        <v>154</v>
      </c>
      <c r="F62" s="1">
        <v>43929</v>
      </c>
      <c r="G62" s="1">
        <v>45029</v>
      </c>
      <c r="H62">
        <v>1100</v>
      </c>
      <c r="I62">
        <v>0</v>
      </c>
      <c r="J62">
        <v>10000000</v>
      </c>
      <c r="K62">
        <v>10000000</v>
      </c>
      <c r="L62">
        <v>0</v>
      </c>
      <c r="M62">
        <v>-64.539007092198588</v>
      </c>
      <c r="N62">
        <v>0</v>
      </c>
      <c r="O62">
        <v>0</v>
      </c>
    </row>
    <row r="63" spans="1:32" hidden="1" x14ac:dyDescent="0.35">
      <c r="A63">
        <v>62</v>
      </c>
      <c r="B63" t="s">
        <v>32</v>
      </c>
      <c r="C63" t="s">
        <v>91</v>
      </c>
      <c r="D63">
        <v>21</v>
      </c>
      <c r="E63">
        <v>195</v>
      </c>
      <c r="F63" s="1">
        <v>43929</v>
      </c>
      <c r="G63" s="1">
        <v>45029</v>
      </c>
      <c r="H63">
        <v>1100</v>
      </c>
      <c r="I63">
        <v>3.9348710990502038</v>
      </c>
      <c r="J63">
        <v>5517233.5019999994</v>
      </c>
      <c r="K63">
        <v>11890474.502</v>
      </c>
      <c r="L63">
        <v>-44.827664980000002</v>
      </c>
      <c r="M63">
        <v>-62.962962962962962</v>
      </c>
      <c r="N63">
        <v>-18.400474977854639</v>
      </c>
      <c r="O63">
        <v>20.995070940735221</v>
      </c>
      <c r="P63">
        <v>0</v>
      </c>
      <c r="Q63">
        <v>0</v>
      </c>
      <c r="R63">
        <v>0</v>
      </c>
      <c r="S63">
        <v>-53.599551463888261</v>
      </c>
      <c r="T63">
        <v>-30.189008221944128</v>
      </c>
      <c r="U63">
        <v>504</v>
      </c>
      <c r="V63">
        <v>253</v>
      </c>
      <c r="W63">
        <v>1</v>
      </c>
      <c r="X63">
        <v>0</v>
      </c>
      <c r="Y63">
        <v>-44.828111028670357</v>
      </c>
      <c r="Z63">
        <v>-44.828111028670357</v>
      </c>
      <c r="AA63">
        <v>-44.828111028670357</v>
      </c>
      <c r="AB63">
        <v>41</v>
      </c>
      <c r="AC63">
        <v>41</v>
      </c>
      <c r="AD63">
        <v>0</v>
      </c>
      <c r="AE63">
        <v>-44.828111028670357</v>
      </c>
    </row>
    <row r="64" spans="1:32" x14ac:dyDescent="0.35">
      <c r="A64">
        <v>63</v>
      </c>
      <c r="B64" t="s">
        <v>32</v>
      </c>
      <c r="C64" t="s">
        <v>91</v>
      </c>
      <c r="D64">
        <v>21</v>
      </c>
      <c r="E64">
        <v>50</v>
      </c>
      <c r="F64" s="1">
        <v>43929</v>
      </c>
      <c r="G64" s="1">
        <v>45029</v>
      </c>
      <c r="H64">
        <v>1100</v>
      </c>
      <c r="I64">
        <v>12.483039348710991</v>
      </c>
      <c r="J64">
        <v>11889936.1708</v>
      </c>
      <c r="K64">
        <v>24480396.408399999</v>
      </c>
      <c r="L64">
        <v>18.899361707999969</v>
      </c>
      <c r="M64">
        <v>-62.962962962962962</v>
      </c>
      <c r="N64">
        <v>6.0976802642137118</v>
      </c>
      <c r="O64">
        <v>46.227786704700009</v>
      </c>
      <c r="P64">
        <v>0.13190508780282481</v>
      </c>
      <c r="Q64">
        <v>0.30829647678744793</v>
      </c>
      <c r="R64">
        <v>0.1185609002551312</v>
      </c>
      <c r="S64">
        <v>-51.430785791033259</v>
      </c>
      <c r="T64">
        <v>-13.79562895225884</v>
      </c>
      <c r="U64">
        <v>504</v>
      </c>
      <c r="V64">
        <v>66</v>
      </c>
      <c r="W64">
        <v>2</v>
      </c>
      <c r="X64">
        <v>50</v>
      </c>
      <c r="Y64">
        <v>21.42291994704393</v>
      </c>
      <c r="Z64">
        <v>-2.0782903652871609</v>
      </c>
      <c r="AA64">
        <v>9.0410010503086724</v>
      </c>
      <c r="AB64">
        <v>122</v>
      </c>
      <c r="AC64">
        <v>63</v>
      </c>
      <c r="AD64">
        <v>10.307953260459779</v>
      </c>
      <c r="AE64">
        <v>9.6723147908783833</v>
      </c>
      <c r="AF64">
        <v>0.78923647789487705</v>
      </c>
    </row>
    <row r="65" spans="1:32" hidden="1" x14ac:dyDescent="0.35">
      <c r="A65">
        <v>64</v>
      </c>
      <c r="B65" t="s">
        <v>32</v>
      </c>
      <c r="C65" t="s">
        <v>92</v>
      </c>
      <c r="D65">
        <v>21</v>
      </c>
      <c r="E65">
        <v>65</v>
      </c>
      <c r="F65" s="1">
        <v>44173</v>
      </c>
      <c r="G65" s="1">
        <v>45029</v>
      </c>
      <c r="H65">
        <v>856</v>
      </c>
      <c r="I65">
        <v>0</v>
      </c>
      <c r="J65">
        <v>10000000</v>
      </c>
      <c r="K65">
        <v>10000000</v>
      </c>
      <c r="L65">
        <v>0</v>
      </c>
      <c r="M65">
        <v>-62.962962962962962</v>
      </c>
      <c r="N65">
        <v>0</v>
      </c>
      <c r="O65">
        <v>0</v>
      </c>
    </row>
    <row r="66" spans="1:32" x14ac:dyDescent="0.35">
      <c r="A66">
        <v>65</v>
      </c>
      <c r="B66" t="s">
        <v>32</v>
      </c>
      <c r="C66" t="s">
        <v>93</v>
      </c>
      <c r="D66">
        <v>26</v>
      </c>
      <c r="E66">
        <v>90</v>
      </c>
      <c r="F66" s="1">
        <v>44082</v>
      </c>
      <c r="G66" s="1">
        <v>45029</v>
      </c>
      <c r="H66">
        <v>947</v>
      </c>
      <c r="I66">
        <v>35.2112676056338</v>
      </c>
      <c r="J66">
        <v>9815486.6299999971</v>
      </c>
      <c r="K66">
        <v>12612886.630000001</v>
      </c>
      <c r="L66">
        <v>-1.845133700000029</v>
      </c>
      <c r="M66">
        <v>122.4669603524229</v>
      </c>
      <c r="N66">
        <v>-0.73176470130269511</v>
      </c>
      <c r="O66">
        <v>24.189213748506191</v>
      </c>
      <c r="P66">
        <v>0</v>
      </c>
      <c r="Q66">
        <v>0</v>
      </c>
      <c r="R66">
        <v>0</v>
      </c>
      <c r="S66">
        <v>-22.49128279051218</v>
      </c>
      <c r="T66">
        <v>-13.328626095159681</v>
      </c>
      <c r="U66">
        <v>458</v>
      </c>
      <c r="V66">
        <v>166</v>
      </c>
      <c r="W66">
        <v>4</v>
      </c>
      <c r="X66">
        <v>25</v>
      </c>
      <c r="Y66">
        <v>21.912528495217479</v>
      </c>
      <c r="Z66">
        <v>-13.49666114947777</v>
      </c>
      <c r="AA66">
        <v>-0.46388392561520497</v>
      </c>
      <c r="AB66">
        <v>224</v>
      </c>
      <c r="AC66">
        <v>84</v>
      </c>
      <c r="AD66">
        <v>1.06713814333751</v>
      </c>
      <c r="AE66">
        <v>0.34465230396461538</v>
      </c>
      <c r="AF66">
        <v>-7.0641534838524686E-2</v>
      </c>
    </row>
    <row r="67" spans="1:32" x14ac:dyDescent="0.35">
      <c r="A67">
        <v>66</v>
      </c>
      <c r="B67" t="s">
        <v>32</v>
      </c>
      <c r="C67" t="s">
        <v>94</v>
      </c>
      <c r="D67">
        <v>32</v>
      </c>
      <c r="E67">
        <v>141</v>
      </c>
      <c r="F67" s="1">
        <v>44082</v>
      </c>
      <c r="G67" s="1">
        <v>45029</v>
      </c>
      <c r="H67">
        <v>947</v>
      </c>
      <c r="I67">
        <v>28.482003129890451</v>
      </c>
      <c r="J67">
        <v>7634875.376799996</v>
      </c>
      <c r="K67">
        <v>11491123.376800001</v>
      </c>
      <c r="L67">
        <v>-23.651246232000041</v>
      </c>
      <c r="M67">
        <v>9.6491228070175428</v>
      </c>
      <c r="N67">
        <v>-10.09557832802653</v>
      </c>
      <c r="O67">
        <v>38.496172805851288</v>
      </c>
      <c r="P67">
        <v>0</v>
      </c>
      <c r="Q67">
        <v>0</v>
      </c>
      <c r="R67">
        <v>0</v>
      </c>
      <c r="S67">
        <v>-33.897469135734937</v>
      </c>
      <c r="T67">
        <v>-31.500997683867489</v>
      </c>
      <c r="U67">
        <v>259</v>
      </c>
      <c r="V67">
        <v>243</v>
      </c>
      <c r="W67">
        <v>3</v>
      </c>
      <c r="X67">
        <v>0</v>
      </c>
      <c r="Y67">
        <v>-6.3324966977426289</v>
      </c>
      <c r="Z67">
        <v>-12.859670436292779</v>
      </c>
      <c r="AA67">
        <v>-8.6027936619937133</v>
      </c>
      <c r="AB67">
        <v>148</v>
      </c>
      <c r="AC67">
        <v>87</v>
      </c>
      <c r="AD67">
        <v>0</v>
      </c>
      <c r="AE67">
        <v>-8.5512065800381585</v>
      </c>
      <c r="AF67">
        <v>-3.1642791291430159</v>
      </c>
    </row>
    <row r="68" spans="1:32" x14ac:dyDescent="0.35">
      <c r="A68">
        <v>67</v>
      </c>
      <c r="B68" t="s">
        <v>32</v>
      </c>
      <c r="C68" t="s">
        <v>94</v>
      </c>
      <c r="D68">
        <v>27</v>
      </c>
      <c r="E68">
        <v>155</v>
      </c>
      <c r="F68" s="1">
        <v>44082</v>
      </c>
      <c r="G68" s="1">
        <v>45029</v>
      </c>
      <c r="H68">
        <v>947</v>
      </c>
      <c r="I68">
        <v>28.794992175273869</v>
      </c>
      <c r="J68">
        <v>7248329.566399999</v>
      </c>
      <c r="K68">
        <v>10909349.566400001</v>
      </c>
      <c r="L68">
        <v>-27.516704336000011</v>
      </c>
      <c r="M68">
        <v>9.6491228070175428</v>
      </c>
      <c r="N68">
        <v>-11.918933487316711</v>
      </c>
      <c r="O68">
        <v>37.950492816412087</v>
      </c>
      <c r="P68">
        <v>0</v>
      </c>
      <c r="Q68">
        <v>0</v>
      </c>
      <c r="R68">
        <v>0</v>
      </c>
      <c r="S68">
        <v>-33.897529614318813</v>
      </c>
      <c r="T68">
        <v>-33.295716975159422</v>
      </c>
      <c r="U68">
        <v>259</v>
      </c>
      <c r="V68">
        <v>245</v>
      </c>
      <c r="W68">
        <v>3</v>
      </c>
      <c r="X68">
        <v>0</v>
      </c>
      <c r="Y68">
        <v>-6.3324966977426289</v>
      </c>
      <c r="Z68">
        <v>-17.242166543005549</v>
      </c>
      <c r="AA68">
        <v>-10.17221762124381</v>
      </c>
      <c r="AB68">
        <v>148</v>
      </c>
      <c r="AC68">
        <v>89</v>
      </c>
      <c r="AD68">
        <v>0</v>
      </c>
      <c r="AE68">
        <v>-10.02328258091668</v>
      </c>
      <c r="AF68">
        <v>-2.2720776139611498</v>
      </c>
    </row>
    <row r="69" spans="1:32" x14ac:dyDescent="0.35">
      <c r="A69">
        <v>68</v>
      </c>
      <c r="B69" t="s">
        <v>32</v>
      </c>
      <c r="C69" t="s">
        <v>95</v>
      </c>
      <c r="D69">
        <v>25</v>
      </c>
      <c r="E69">
        <v>155</v>
      </c>
      <c r="F69" s="1">
        <v>43930</v>
      </c>
      <c r="G69" s="1">
        <v>45029</v>
      </c>
      <c r="H69">
        <v>1099</v>
      </c>
      <c r="I69">
        <v>59.375</v>
      </c>
      <c r="J69">
        <v>27894446.4824</v>
      </c>
      <c r="K69">
        <v>27894446.4824</v>
      </c>
      <c r="L69">
        <v>178.94446482399999</v>
      </c>
      <c r="M69">
        <v>492.59259259259261</v>
      </c>
      <c r="N69">
        <v>42.082765899181958</v>
      </c>
      <c r="O69">
        <v>85.002286743586481</v>
      </c>
      <c r="P69">
        <v>0.49507804450163401</v>
      </c>
      <c r="Q69">
        <v>1.8901605582806931</v>
      </c>
      <c r="R69">
        <v>0.99586505085368193</v>
      </c>
      <c r="S69">
        <v>-42.257498506557191</v>
      </c>
      <c r="T69">
        <v>-20.720011015877478</v>
      </c>
      <c r="U69">
        <v>166</v>
      </c>
      <c r="V69">
        <v>58</v>
      </c>
      <c r="W69">
        <v>2</v>
      </c>
      <c r="X69">
        <v>50</v>
      </c>
      <c r="Y69">
        <v>273.38371524264329</v>
      </c>
      <c r="Z69">
        <v>-25.2929005518581</v>
      </c>
      <c r="AA69">
        <v>67.016209832904707</v>
      </c>
      <c r="AB69">
        <v>545</v>
      </c>
      <c r="AC69">
        <v>321</v>
      </c>
      <c r="AD69">
        <v>10.80871348393293</v>
      </c>
      <c r="AE69">
        <v>124.0454073453926</v>
      </c>
      <c r="AF69">
        <v>0.77961452689381172</v>
      </c>
    </row>
    <row r="70" spans="1:32" hidden="1" x14ac:dyDescent="0.35">
      <c r="A70">
        <v>69</v>
      </c>
      <c r="B70" t="s">
        <v>32</v>
      </c>
      <c r="C70" t="s">
        <v>96</v>
      </c>
      <c r="D70">
        <v>29</v>
      </c>
      <c r="E70">
        <v>121</v>
      </c>
      <c r="F70" s="1">
        <v>43930</v>
      </c>
      <c r="G70" s="1">
        <v>45029</v>
      </c>
      <c r="H70">
        <v>1099</v>
      </c>
      <c r="I70">
        <v>0</v>
      </c>
      <c r="J70">
        <v>10000000</v>
      </c>
      <c r="K70">
        <v>10000000</v>
      </c>
      <c r="L70">
        <v>0</v>
      </c>
      <c r="M70">
        <v>-76.851851851851848</v>
      </c>
      <c r="N70">
        <v>0</v>
      </c>
      <c r="O70">
        <v>0</v>
      </c>
    </row>
    <row r="71" spans="1:32" hidden="1" x14ac:dyDescent="0.35">
      <c r="A71">
        <v>70</v>
      </c>
      <c r="B71" t="s">
        <v>32</v>
      </c>
      <c r="C71" t="s">
        <v>97</v>
      </c>
      <c r="D71">
        <v>31</v>
      </c>
      <c r="E71">
        <v>109</v>
      </c>
      <c r="F71" s="1">
        <v>43930</v>
      </c>
      <c r="G71" s="1">
        <v>45029</v>
      </c>
      <c r="H71">
        <v>1099</v>
      </c>
      <c r="I71">
        <v>6.5217391304347823</v>
      </c>
      <c r="J71">
        <v>7763696.4759999989</v>
      </c>
      <c r="K71">
        <v>10613606.476</v>
      </c>
      <c r="L71">
        <v>-22.363035240000009</v>
      </c>
      <c r="M71">
        <v>1498.9847715736039</v>
      </c>
      <c r="N71">
        <v>-8.3018810577836213</v>
      </c>
      <c r="O71">
        <v>6.9669960242790863</v>
      </c>
      <c r="P71">
        <v>0</v>
      </c>
      <c r="Q71">
        <v>0</v>
      </c>
      <c r="R71">
        <v>0</v>
      </c>
      <c r="S71">
        <v>-26.851476041102099</v>
      </c>
      <c r="T71">
        <v>-26.851476041102099</v>
      </c>
      <c r="U71">
        <v>353</v>
      </c>
      <c r="V71">
        <v>353</v>
      </c>
      <c r="W71">
        <v>1</v>
      </c>
      <c r="X71">
        <v>0</v>
      </c>
      <c r="Y71">
        <v>-22.366941572665009</v>
      </c>
      <c r="Z71">
        <v>-22.366941572665009</v>
      </c>
      <c r="AA71">
        <v>-22.366941572665009</v>
      </c>
      <c r="AB71">
        <v>78</v>
      </c>
      <c r="AC71">
        <v>78</v>
      </c>
      <c r="AD71">
        <v>0</v>
      </c>
      <c r="AE71">
        <v>-22.366941572665009</v>
      </c>
    </row>
    <row r="72" spans="1:32" x14ac:dyDescent="0.35">
      <c r="A72">
        <v>71</v>
      </c>
      <c r="B72" t="s">
        <v>32</v>
      </c>
      <c r="C72" t="s">
        <v>98</v>
      </c>
      <c r="D72">
        <v>23</v>
      </c>
      <c r="E72">
        <v>90</v>
      </c>
      <c r="F72" s="1">
        <v>43839</v>
      </c>
      <c r="G72" s="1">
        <v>45029</v>
      </c>
      <c r="H72">
        <v>1190</v>
      </c>
      <c r="I72">
        <v>39.875</v>
      </c>
      <c r="J72">
        <v>12299779.406400001</v>
      </c>
      <c r="K72">
        <v>19882805.494399991</v>
      </c>
      <c r="L72">
        <v>22.997794063999969</v>
      </c>
      <c r="M72">
        <v>145.28301886792451</v>
      </c>
      <c r="N72">
        <v>6.7376548454293639</v>
      </c>
      <c r="O72">
        <v>38.875221690749051</v>
      </c>
      <c r="P72">
        <v>0.17331489191308441</v>
      </c>
      <c r="Q72">
        <v>0.32663090962628832</v>
      </c>
      <c r="R72">
        <v>0.17464792979035451</v>
      </c>
      <c r="S72">
        <v>-38.578498202166912</v>
      </c>
      <c r="T72">
        <v>-11.220643804873211</v>
      </c>
      <c r="U72">
        <v>438</v>
      </c>
      <c r="V72">
        <v>80</v>
      </c>
      <c r="W72">
        <v>4</v>
      </c>
      <c r="X72">
        <v>25</v>
      </c>
      <c r="Y72">
        <v>102.2888988909511</v>
      </c>
      <c r="Z72">
        <v>-17.417534712534909</v>
      </c>
      <c r="AA72">
        <v>5.3108551499939871</v>
      </c>
      <c r="AB72">
        <v>313</v>
      </c>
      <c r="AC72">
        <v>119</v>
      </c>
      <c r="AD72">
        <v>2.2338760799199862</v>
      </c>
      <c r="AE72">
        <v>14.124756820376</v>
      </c>
      <c r="AF72">
        <v>0.26217940445361299</v>
      </c>
    </row>
    <row r="73" spans="1:32" x14ac:dyDescent="0.35">
      <c r="A73">
        <v>72</v>
      </c>
      <c r="B73" t="s">
        <v>32</v>
      </c>
      <c r="C73" t="s">
        <v>99</v>
      </c>
      <c r="D73">
        <v>21</v>
      </c>
      <c r="E73">
        <v>52</v>
      </c>
      <c r="F73" s="1">
        <v>43839</v>
      </c>
      <c r="G73" s="1">
        <v>45029</v>
      </c>
      <c r="H73">
        <v>1190</v>
      </c>
      <c r="I73">
        <v>38.625</v>
      </c>
      <c r="J73">
        <v>9497949.861599993</v>
      </c>
      <c r="K73">
        <v>17633006.2568</v>
      </c>
      <c r="L73">
        <v>-5.0205013840000703</v>
      </c>
      <c r="M73">
        <v>12.92517006802721</v>
      </c>
      <c r="N73">
        <v>-1.6094451015611799</v>
      </c>
      <c r="O73">
        <v>70.283040669281277</v>
      </c>
      <c r="P73">
        <v>0</v>
      </c>
      <c r="Q73">
        <v>0</v>
      </c>
      <c r="R73">
        <v>0</v>
      </c>
      <c r="S73">
        <v>-55.639996136316718</v>
      </c>
      <c r="T73">
        <v>-42.61775829989601</v>
      </c>
      <c r="U73">
        <v>561</v>
      </c>
      <c r="V73">
        <v>344</v>
      </c>
      <c r="W73">
        <v>7</v>
      </c>
      <c r="X73">
        <v>28.571428571428569</v>
      </c>
      <c r="Y73">
        <v>16.82950156781558</v>
      </c>
      <c r="Z73">
        <v>-14.310477699984069</v>
      </c>
      <c r="AA73">
        <v>-0.73316711258238909</v>
      </c>
      <c r="AB73">
        <v>107</v>
      </c>
      <c r="AC73">
        <v>63</v>
      </c>
      <c r="AD73">
        <v>0.96640105812682631</v>
      </c>
      <c r="AE73">
        <v>-0.15931180192993211</v>
      </c>
      <c r="AF73">
        <v>-0.195086118351398</v>
      </c>
    </row>
    <row r="74" spans="1:32" x14ac:dyDescent="0.35">
      <c r="A74">
        <v>73</v>
      </c>
      <c r="B74" t="s">
        <v>32</v>
      </c>
      <c r="C74" t="s">
        <v>100</v>
      </c>
      <c r="D74">
        <v>21</v>
      </c>
      <c r="E74">
        <v>55</v>
      </c>
      <c r="F74" s="1">
        <v>43899</v>
      </c>
      <c r="G74" s="1">
        <v>45029</v>
      </c>
      <c r="H74">
        <v>1130</v>
      </c>
      <c r="I74">
        <v>33.245382585751983</v>
      </c>
      <c r="J74">
        <v>30599438.3752</v>
      </c>
      <c r="K74">
        <v>61503143.375200003</v>
      </c>
      <c r="L74">
        <v>205.994383752</v>
      </c>
      <c r="M74">
        <v>-8.9887640449438209</v>
      </c>
      <c r="N74">
        <v>45.036495211513341</v>
      </c>
      <c r="O74">
        <v>70.858937568611225</v>
      </c>
      <c r="P74">
        <v>0.63557960021494031</v>
      </c>
      <c r="Q74">
        <v>1.862196566471082</v>
      </c>
      <c r="R74">
        <v>0.89629577492737944</v>
      </c>
      <c r="S74">
        <v>-50.247358596733683</v>
      </c>
      <c r="T74">
        <v>-12.826516349308889</v>
      </c>
      <c r="U74">
        <v>503</v>
      </c>
      <c r="V74">
        <v>68</v>
      </c>
      <c r="W74">
        <v>3</v>
      </c>
      <c r="X74">
        <v>66.666666666666657</v>
      </c>
      <c r="Y74">
        <v>250.9774284844201</v>
      </c>
      <c r="Z74">
        <v>-14.16550139832202</v>
      </c>
      <c r="AA74">
        <v>45.179897915763021</v>
      </c>
      <c r="AB74">
        <v>242</v>
      </c>
      <c r="AC74">
        <v>126</v>
      </c>
      <c r="AD74">
        <v>17.82855749358988</v>
      </c>
      <c r="AE74">
        <v>79.461651569063335</v>
      </c>
      <c r="AF74">
        <v>0.91302511139873221</v>
      </c>
    </row>
    <row r="75" spans="1:32" x14ac:dyDescent="0.35">
      <c r="A75">
        <v>74</v>
      </c>
      <c r="B75" t="s">
        <v>32</v>
      </c>
      <c r="C75" t="s">
        <v>101</v>
      </c>
      <c r="D75">
        <v>27</v>
      </c>
      <c r="E75">
        <v>118</v>
      </c>
      <c r="F75" s="1">
        <v>43899</v>
      </c>
      <c r="G75" s="1">
        <v>45029</v>
      </c>
      <c r="H75">
        <v>1130</v>
      </c>
      <c r="I75">
        <v>34.696569920844333</v>
      </c>
      <c r="J75">
        <v>20241950.371199999</v>
      </c>
      <c r="K75">
        <v>67026098.371200003</v>
      </c>
      <c r="L75">
        <v>102.41950371199999</v>
      </c>
      <c r="M75">
        <v>-56.862745098039213</v>
      </c>
      <c r="N75">
        <v>26.419703478154592</v>
      </c>
      <c r="O75">
        <v>127.5793702062479</v>
      </c>
      <c r="P75">
        <v>0.20708444817876001</v>
      </c>
      <c r="Q75">
        <v>0.51623346040872442</v>
      </c>
      <c r="R75">
        <v>0.37067470413520109</v>
      </c>
      <c r="S75">
        <v>-71.274632942090861</v>
      </c>
      <c r="T75">
        <v>-25.324002562870671</v>
      </c>
      <c r="U75">
        <v>307</v>
      </c>
      <c r="V75">
        <v>69</v>
      </c>
      <c r="W75">
        <v>3</v>
      </c>
      <c r="X75">
        <v>33.333333333333329</v>
      </c>
      <c r="Y75">
        <v>169.31967353461559</v>
      </c>
      <c r="Z75">
        <v>-16.067106027388991</v>
      </c>
      <c r="AA75">
        <v>26.498369793469561</v>
      </c>
      <c r="AB75">
        <v>321</v>
      </c>
      <c r="AC75">
        <v>131</v>
      </c>
      <c r="AD75">
        <v>6.3847497234477011</v>
      </c>
      <c r="AE75">
        <v>47.600094220944307</v>
      </c>
      <c r="AF75">
        <v>0.7324992733540806</v>
      </c>
    </row>
    <row r="76" spans="1:32" hidden="1" x14ac:dyDescent="0.35">
      <c r="A76">
        <v>75</v>
      </c>
      <c r="B76" t="s">
        <v>32</v>
      </c>
      <c r="C76" t="s">
        <v>102</v>
      </c>
      <c r="D76">
        <v>35</v>
      </c>
      <c r="E76">
        <v>64</v>
      </c>
      <c r="F76" s="1">
        <v>44053</v>
      </c>
      <c r="G76" s="1">
        <v>45029</v>
      </c>
      <c r="H76">
        <v>976</v>
      </c>
      <c r="I76">
        <v>33.789954337899538</v>
      </c>
      <c r="J76">
        <v>36740514.880000003</v>
      </c>
      <c r="K76">
        <v>81565814.879999995</v>
      </c>
      <c r="L76">
        <v>267.40514880000012</v>
      </c>
      <c r="M76">
        <v>188.27586206896549</v>
      </c>
      <c r="N76">
        <v>64.728231743246511</v>
      </c>
      <c r="O76">
        <v>118.5711429025651</v>
      </c>
      <c r="P76">
        <v>0.54590206485937653</v>
      </c>
      <c r="Q76">
        <v>1.5513263744240871</v>
      </c>
      <c r="R76">
        <v>1.042342554772304</v>
      </c>
      <c r="S76">
        <v>-62.098809500669567</v>
      </c>
      <c r="T76">
        <v>-12.68851347808868</v>
      </c>
      <c r="U76">
        <v>329</v>
      </c>
      <c r="V76">
        <v>26</v>
      </c>
      <c r="W76">
        <v>1</v>
      </c>
      <c r="X76">
        <v>100</v>
      </c>
      <c r="Y76">
        <v>267.41624336510472</v>
      </c>
      <c r="Z76">
        <v>267.41624336510472</v>
      </c>
      <c r="AA76">
        <v>267.41624336510472</v>
      </c>
      <c r="AB76">
        <v>332</v>
      </c>
      <c r="AC76">
        <v>332</v>
      </c>
    </row>
    <row r="77" spans="1:32" hidden="1" x14ac:dyDescent="0.35">
      <c r="A77">
        <v>76</v>
      </c>
      <c r="B77" t="s">
        <v>32</v>
      </c>
      <c r="C77" t="s">
        <v>103</v>
      </c>
      <c r="D77">
        <v>30</v>
      </c>
      <c r="E77">
        <v>173</v>
      </c>
      <c r="F77" s="1">
        <v>43871</v>
      </c>
      <c r="G77" s="1">
        <v>45029</v>
      </c>
      <c r="H77">
        <v>1158</v>
      </c>
      <c r="I77">
        <v>0</v>
      </c>
      <c r="J77">
        <v>10000000</v>
      </c>
      <c r="K77">
        <v>10000000</v>
      </c>
      <c r="L77">
        <v>0</v>
      </c>
      <c r="M77">
        <v>-83.108108108108098</v>
      </c>
      <c r="N77">
        <v>0</v>
      </c>
      <c r="O77">
        <v>0</v>
      </c>
    </row>
    <row r="78" spans="1:32" hidden="1" x14ac:dyDescent="0.35">
      <c r="A78">
        <v>77</v>
      </c>
      <c r="B78" t="s">
        <v>32</v>
      </c>
      <c r="C78" t="s">
        <v>104</v>
      </c>
      <c r="D78">
        <v>33</v>
      </c>
      <c r="E78">
        <v>175</v>
      </c>
      <c r="F78" s="1">
        <v>44084</v>
      </c>
      <c r="G78" s="1">
        <v>45029</v>
      </c>
      <c r="H78">
        <v>945</v>
      </c>
      <c r="I78">
        <v>0</v>
      </c>
      <c r="J78">
        <v>10000000</v>
      </c>
      <c r="K78">
        <v>10000000</v>
      </c>
      <c r="L78">
        <v>0</v>
      </c>
      <c r="M78">
        <v>40.084388185654007</v>
      </c>
      <c r="N78">
        <v>0</v>
      </c>
      <c r="O78">
        <v>0</v>
      </c>
    </row>
    <row r="79" spans="1:32" hidden="1" x14ac:dyDescent="0.35">
      <c r="A79">
        <v>78</v>
      </c>
      <c r="B79" t="s">
        <v>32</v>
      </c>
      <c r="C79" t="s">
        <v>105</v>
      </c>
      <c r="D79">
        <v>34</v>
      </c>
      <c r="E79">
        <v>195</v>
      </c>
      <c r="F79" s="1">
        <v>44084</v>
      </c>
      <c r="G79" s="1">
        <v>45029</v>
      </c>
      <c r="H79">
        <v>945</v>
      </c>
      <c r="I79">
        <v>0.31397174254317112</v>
      </c>
      <c r="J79">
        <v>9347764.5199999996</v>
      </c>
      <c r="K79">
        <v>10000000</v>
      </c>
      <c r="L79">
        <v>-6.5223548000000049</v>
      </c>
      <c r="M79">
        <v>-84.358208955223873</v>
      </c>
      <c r="N79">
        <v>-2.6329835348279258</v>
      </c>
      <c r="O79">
        <v>3.9995978625695519</v>
      </c>
      <c r="P79">
        <v>0</v>
      </c>
      <c r="Q79">
        <v>0</v>
      </c>
      <c r="R79">
        <v>0</v>
      </c>
      <c r="S79">
        <v>-6.5223548000000076</v>
      </c>
      <c r="T79">
        <v>-6.5223548000000076</v>
      </c>
      <c r="U79">
        <v>510</v>
      </c>
      <c r="V79">
        <v>510</v>
      </c>
      <c r="W79">
        <v>1</v>
      </c>
      <c r="X79">
        <v>0</v>
      </c>
      <c r="Y79">
        <v>-6.5224294948625801</v>
      </c>
      <c r="Z79">
        <v>-6.5224294948625801</v>
      </c>
      <c r="AA79">
        <v>-6.5224294948625801</v>
      </c>
      <c r="AB79">
        <v>3</v>
      </c>
      <c r="AC79">
        <v>3</v>
      </c>
      <c r="AD79">
        <v>0</v>
      </c>
      <c r="AE79">
        <v>-6.5224294948625801</v>
      </c>
    </row>
    <row r="80" spans="1:32" hidden="1" x14ac:dyDescent="0.35">
      <c r="A80">
        <v>79</v>
      </c>
      <c r="B80" t="s">
        <v>32</v>
      </c>
      <c r="C80" t="s">
        <v>104</v>
      </c>
      <c r="D80">
        <v>33</v>
      </c>
      <c r="E80">
        <v>190</v>
      </c>
      <c r="F80" s="1">
        <v>44084</v>
      </c>
      <c r="G80" s="1">
        <v>45029</v>
      </c>
      <c r="H80">
        <v>945</v>
      </c>
      <c r="I80">
        <v>0</v>
      </c>
      <c r="J80">
        <v>10000000</v>
      </c>
      <c r="K80">
        <v>10000000</v>
      </c>
      <c r="L80">
        <v>0</v>
      </c>
      <c r="M80">
        <v>40.084388185654007</v>
      </c>
      <c r="N80">
        <v>0</v>
      </c>
      <c r="O80">
        <v>0</v>
      </c>
    </row>
    <row r="81" spans="1:32" hidden="1" x14ac:dyDescent="0.35">
      <c r="A81">
        <v>80</v>
      </c>
      <c r="B81" t="s">
        <v>32</v>
      </c>
      <c r="C81" t="s">
        <v>105</v>
      </c>
      <c r="D81">
        <v>35</v>
      </c>
      <c r="E81">
        <v>193</v>
      </c>
      <c r="F81" s="1">
        <v>44084</v>
      </c>
      <c r="G81" s="1">
        <v>45029</v>
      </c>
      <c r="H81">
        <v>945</v>
      </c>
      <c r="I81">
        <v>0</v>
      </c>
      <c r="J81">
        <v>10000000</v>
      </c>
      <c r="K81">
        <v>10000000</v>
      </c>
      <c r="L81">
        <v>0</v>
      </c>
      <c r="M81">
        <v>-84.358208955223873</v>
      </c>
      <c r="N81">
        <v>0</v>
      </c>
      <c r="O81">
        <v>0</v>
      </c>
    </row>
    <row r="82" spans="1:32" hidden="1" x14ac:dyDescent="0.35">
      <c r="A82">
        <v>81</v>
      </c>
      <c r="B82" t="s">
        <v>32</v>
      </c>
      <c r="C82" t="s">
        <v>106</v>
      </c>
      <c r="D82">
        <v>32</v>
      </c>
      <c r="E82">
        <v>52</v>
      </c>
      <c r="F82" s="1">
        <v>44176</v>
      </c>
      <c r="G82" s="1">
        <v>45029</v>
      </c>
      <c r="H82">
        <v>853</v>
      </c>
      <c r="I82">
        <v>14.260869565217391</v>
      </c>
      <c r="J82">
        <v>12243358.457599999</v>
      </c>
      <c r="K82">
        <v>18687198.457600001</v>
      </c>
      <c r="L82">
        <v>22.433584575999991</v>
      </c>
      <c r="M82">
        <v>-57.037037037037038</v>
      </c>
      <c r="N82">
        <v>9.275644844871799</v>
      </c>
      <c r="O82">
        <v>52.897748391154728</v>
      </c>
      <c r="P82">
        <v>0.17535046626715819</v>
      </c>
      <c r="Q82">
        <v>0.44324782152820208</v>
      </c>
      <c r="R82">
        <v>0.23390834743735539</v>
      </c>
      <c r="S82">
        <v>-39.655039875633243</v>
      </c>
      <c r="T82">
        <v>-21.839890227654841</v>
      </c>
      <c r="U82">
        <v>520</v>
      </c>
      <c r="V82">
        <v>178</v>
      </c>
      <c r="W82">
        <v>1</v>
      </c>
      <c r="X82">
        <v>100</v>
      </c>
      <c r="Y82">
        <v>22.43372469166032</v>
      </c>
      <c r="Z82">
        <v>22.43372469166032</v>
      </c>
      <c r="AA82">
        <v>22.43372469166032</v>
      </c>
      <c r="AB82">
        <v>115</v>
      </c>
      <c r="AC82">
        <v>115</v>
      </c>
    </row>
    <row r="83" spans="1:32" hidden="1" x14ac:dyDescent="0.35">
      <c r="A83">
        <v>82</v>
      </c>
      <c r="B83" t="s">
        <v>32</v>
      </c>
      <c r="C83" t="s">
        <v>106</v>
      </c>
      <c r="D83">
        <v>23</v>
      </c>
      <c r="E83">
        <v>60</v>
      </c>
      <c r="F83" s="1">
        <v>44176</v>
      </c>
      <c r="G83" s="1">
        <v>45029</v>
      </c>
      <c r="H83">
        <v>853</v>
      </c>
      <c r="I83">
        <v>14.086956521739131</v>
      </c>
      <c r="J83">
        <v>11276782.457599999</v>
      </c>
      <c r="K83">
        <v>18687198.457600001</v>
      </c>
      <c r="L83">
        <v>12.767824576000001</v>
      </c>
      <c r="M83">
        <v>-57.037037037037038</v>
      </c>
      <c r="N83">
        <v>5.4073104742466294</v>
      </c>
      <c r="O83">
        <v>50.605120875441187</v>
      </c>
      <c r="P83">
        <v>0.10685302950972329</v>
      </c>
      <c r="Q83">
        <v>0.25839482085836307</v>
      </c>
      <c r="R83">
        <v>0.1363587198803764</v>
      </c>
      <c r="S83">
        <v>-39.655039875633243</v>
      </c>
      <c r="T83">
        <v>-21.839890227654841</v>
      </c>
      <c r="U83">
        <v>520</v>
      </c>
      <c r="V83">
        <v>178</v>
      </c>
      <c r="W83">
        <v>1</v>
      </c>
      <c r="X83">
        <v>100</v>
      </c>
      <c r="Y83">
        <v>12.767904321266091</v>
      </c>
      <c r="Z83">
        <v>12.767904321266091</v>
      </c>
      <c r="AA83">
        <v>12.767904321266091</v>
      </c>
      <c r="AB83">
        <v>114</v>
      </c>
      <c r="AC83">
        <v>114</v>
      </c>
    </row>
    <row r="84" spans="1:32" hidden="1" x14ac:dyDescent="0.35">
      <c r="A84">
        <v>83</v>
      </c>
      <c r="B84" t="s">
        <v>32</v>
      </c>
      <c r="C84" t="s">
        <v>107</v>
      </c>
      <c r="D84">
        <v>35</v>
      </c>
      <c r="E84">
        <v>100</v>
      </c>
      <c r="F84" s="1">
        <v>43873</v>
      </c>
      <c r="G84" s="1">
        <v>45029</v>
      </c>
      <c r="H84">
        <v>1156</v>
      </c>
      <c r="I84">
        <v>0</v>
      </c>
      <c r="J84">
        <v>10000000</v>
      </c>
      <c r="K84">
        <v>10000000</v>
      </c>
      <c r="L84">
        <v>0</v>
      </c>
      <c r="M84">
        <v>-71.568627450980387</v>
      </c>
      <c r="N84">
        <v>0</v>
      </c>
      <c r="O84">
        <v>0</v>
      </c>
    </row>
    <row r="85" spans="1:32" x14ac:dyDescent="0.35">
      <c r="A85">
        <v>84</v>
      </c>
      <c r="B85" t="s">
        <v>32</v>
      </c>
      <c r="C85" t="s">
        <v>108</v>
      </c>
      <c r="D85">
        <v>23</v>
      </c>
      <c r="E85">
        <v>76</v>
      </c>
      <c r="F85" s="1">
        <v>43873</v>
      </c>
      <c r="G85" s="1">
        <v>45029</v>
      </c>
      <c r="H85">
        <v>1156</v>
      </c>
      <c r="I85">
        <v>31.44329896907216</v>
      </c>
      <c r="J85">
        <v>23272968.01439999</v>
      </c>
      <c r="K85">
        <v>40421400.014399998</v>
      </c>
      <c r="L85">
        <v>132.72968014400001</v>
      </c>
      <c r="M85">
        <v>-60</v>
      </c>
      <c r="N85">
        <v>31.562548216146389</v>
      </c>
      <c r="O85">
        <v>94.938418561082926</v>
      </c>
      <c r="P85">
        <v>0.3324528541186853</v>
      </c>
      <c r="Q85">
        <v>1.186847459212059</v>
      </c>
      <c r="R85">
        <v>0.73646120771944756</v>
      </c>
      <c r="S85">
        <v>-42.857041057035602</v>
      </c>
      <c r="T85">
        <v>-27.113979100120499</v>
      </c>
      <c r="U85">
        <v>391</v>
      </c>
      <c r="V85">
        <v>93</v>
      </c>
      <c r="W85">
        <v>5</v>
      </c>
      <c r="X85">
        <v>20</v>
      </c>
      <c r="Y85">
        <v>153.029697696098</v>
      </c>
      <c r="Z85">
        <v>-3.9614001659547089</v>
      </c>
      <c r="AA85">
        <v>18.40523116234634</v>
      </c>
      <c r="AB85">
        <v>238</v>
      </c>
      <c r="AC85">
        <v>71</v>
      </c>
      <c r="AD85">
        <v>18.576441414422071</v>
      </c>
      <c r="AE85">
        <v>28.958372125395211</v>
      </c>
      <c r="AF85">
        <v>0.92956253822953749</v>
      </c>
    </row>
    <row r="86" spans="1:32" x14ac:dyDescent="0.35">
      <c r="A86">
        <v>85</v>
      </c>
      <c r="B86" t="s">
        <v>32</v>
      </c>
      <c r="C86" t="s">
        <v>109</v>
      </c>
      <c r="D86">
        <v>25</v>
      </c>
      <c r="E86">
        <v>184</v>
      </c>
      <c r="F86" s="1">
        <v>43843</v>
      </c>
      <c r="G86" s="1">
        <v>45029</v>
      </c>
      <c r="H86">
        <v>1186</v>
      </c>
      <c r="I86">
        <v>15.914786967418539</v>
      </c>
      <c r="J86">
        <v>6569685.9259999981</v>
      </c>
      <c r="K86">
        <v>14155149.526000001</v>
      </c>
      <c r="L86">
        <v>-34.303140740000018</v>
      </c>
      <c r="M86">
        <v>-51.871657754010691</v>
      </c>
      <c r="N86">
        <v>-12.42452374845746</v>
      </c>
      <c r="O86">
        <v>26.08028029521536</v>
      </c>
      <c r="P86">
        <v>0</v>
      </c>
      <c r="Q86">
        <v>0</v>
      </c>
      <c r="R86">
        <v>0</v>
      </c>
      <c r="S86">
        <v>-53.588014637832813</v>
      </c>
      <c r="T86">
        <v>-30.192035763870891</v>
      </c>
      <c r="U86">
        <v>570</v>
      </c>
      <c r="V86">
        <v>289</v>
      </c>
      <c r="W86">
        <v>2</v>
      </c>
      <c r="X86">
        <v>0</v>
      </c>
      <c r="Y86">
        <v>-12.105473431881739</v>
      </c>
      <c r="Z86">
        <v>-25.255256605980119</v>
      </c>
      <c r="AA86">
        <v>-18.946598874119651</v>
      </c>
      <c r="AB86">
        <v>89</v>
      </c>
      <c r="AC86">
        <v>88</v>
      </c>
      <c r="AD86">
        <v>0</v>
      </c>
      <c r="AE86">
        <v>-18.680365018930932</v>
      </c>
      <c r="AF86">
        <v>-2.1165934610602708</v>
      </c>
    </row>
    <row r="87" spans="1:32" x14ac:dyDescent="0.35">
      <c r="A87">
        <v>86</v>
      </c>
      <c r="B87" t="s">
        <v>32</v>
      </c>
      <c r="C87" t="s">
        <v>109</v>
      </c>
      <c r="D87">
        <v>29</v>
      </c>
      <c r="E87">
        <v>152</v>
      </c>
      <c r="F87" s="1">
        <v>43843</v>
      </c>
      <c r="G87" s="1">
        <v>45029</v>
      </c>
      <c r="H87">
        <v>1186</v>
      </c>
      <c r="I87">
        <v>16.040100250626569</v>
      </c>
      <c r="J87">
        <v>6210504.8063999992</v>
      </c>
      <c r="K87">
        <v>14062034.495999999</v>
      </c>
      <c r="L87">
        <v>-37.894951936000012</v>
      </c>
      <c r="M87">
        <v>-51.871657754010691</v>
      </c>
      <c r="N87">
        <v>-13.96569528037616</v>
      </c>
      <c r="O87">
        <v>25.838401736562531</v>
      </c>
      <c r="P87">
        <v>0</v>
      </c>
      <c r="Q87">
        <v>0</v>
      </c>
      <c r="R87">
        <v>0</v>
      </c>
      <c r="S87">
        <v>-55.8349482916814</v>
      </c>
      <c r="T87">
        <v>-31.315508676747239</v>
      </c>
      <c r="U87">
        <v>570</v>
      </c>
      <c r="V87">
        <v>289</v>
      </c>
      <c r="W87">
        <v>2</v>
      </c>
      <c r="X87">
        <v>0</v>
      </c>
      <c r="Y87">
        <v>-16.360529965667229</v>
      </c>
      <c r="Z87">
        <v>-25.7469983388355</v>
      </c>
      <c r="AA87">
        <v>-21.193390458678969</v>
      </c>
      <c r="AB87">
        <v>91</v>
      </c>
      <c r="AC87">
        <v>89</v>
      </c>
      <c r="AD87">
        <v>0</v>
      </c>
      <c r="AE87">
        <v>-21.053764152251361</v>
      </c>
      <c r="AF87">
        <v>-2.7866889661916221</v>
      </c>
    </row>
    <row r="88" spans="1:32" x14ac:dyDescent="0.35">
      <c r="A88">
        <v>87</v>
      </c>
      <c r="B88" t="s">
        <v>32</v>
      </c>
      <c r="C88" t="s">
        <v>110</v>
      </c>
      <c r="D88">
        <v>32</v>
      </c>
      <c r="E88">
        <v>54</v>
      </c>
      <c r="F88" s="1">
        <v>43903</v>
      </c>
      <c r="G88" s="1">
        <v>45029</v>
      </c>
      <c r="H88">
        <v>1126</v>
      </c>
      <c r="I88">
        <v>44.031830238726791</v>
      </c>
      <c r="J88">
        <v>11589993.654399989</v>
      </c>
      <c r="K88">
        <v>14789399.648</v>
      </c>
      <c r="L88">
        <v>15.899936543999949</v>
      </c>
      <c r="M88">
        <v>252.5179856115108</v>
      </c>
      <c r="N88">
        <v>5.0552418058965154</v>
      </c>
      <c r="O88">
        <v>19.934872284248801</v>
      </c>
      <c r="P88">
        <v>0.25358787023134471</v>
      </c>
      <c r="Q88">
        <v>0.41753706492466641</v>
      </c>
      <c r="R88">
        <v>0.21771590908143379</v>
      </c>
      <c r="S88">
        <v>-23.219441460319139</v>
      </c>
      <c r="T88">
        <v>-6.6414750648436698</v>
      </c>
      <c r="U88">
        <v>360</v>
      </c>
      <c r="V88">
        <v>52</v>
      </c>
      <c r="W88">
        <v>5</v>
      </c>
      <c r="X88">
        <v>20</v>
      </c>
      <c r="Y88">
        <v>49.538068442163187</v>
      </c>
      <c r="Z88">
        <v>-11.90346864661284</v>
      </c>
      <c r="AA88">
        <v>2.995102442064157</v>
      </c>
      <c r="AB88">
        <v>354</v>
      </c>
      <c r="AC88">
        <v>97</v>
      </c>
      <c r="AD88">
        <v>2.0372128774214779</v>
      </c>
      <c r="AE88">
        <v>5.0442958691516182</v>
      </c>
      <c r="AF88">
        <v>0.30886990794583802</v>
      </c>
    </row>
    <row r="89" spans="1:32" hidden="1" x14ac:dyDescent="0.35">
      <c r="A89">
        <v>88</v>
      </c>
      <c r="B89" t="s">
        <v>32</v>
      </c>
      <c r="C89" t="s">
        <v>111</v>
      </c>
      <c r="D89">
        <v>27</v>
      </c>
      <c r="E89">
        <v>192</v>
      </c>
      <c r="F89" s="1">
        <v>43903</v>
      </c>
      <c r="G89" s="1">
        <v>45029</v>
      </c>
      <c r="H89">
        <v>1126</v>
      </c>
      <c r="I89">
        <v>0</v>
      </c>
      <c r="J89">
        <v>10000000</v>
      </c>
      <c r="K89">
        <v>10000000</v>
      </c>
      <c r="L89">
        <v>0</v>
      </c>
      <c r="M89">
        <v>66.21621621621621</v>
      </c>
      <c r="N89">
        <v>0</v>
      </c>
      <c r="O89">
        <v>0</v>
      </c>
    </row>
    <row r="90" spans="1:32" hidden="1" x14ac:dyDescent="0.35">
      <c r="A90">
        <v>89</v>
      </c>
      <c r="B90" t="s">
        <v>32</v>
      </c>
      <c r="C90" t="s">
        <v>111</v>
      </c>
      <c r="D90">
        <v>28</v>
      </c>
      <c r="E90">
        <v>154</v>
      </c>
      <c r="F90" s="1">
        <v>43903</v>
      </c>
      <c r="G90" s="1">
        <v>45029</v>
      </c>
      <c r="H90">
        <v>1126</v>
      </c>
      <c r="I90">
        <v>0</v>
      </c>
      <c r="J90">
        <v>10000000</v>
      </c>
      <c r="K90">
        <v>10000000</v>
      </c>
      <c r="L90">
        <v>0</v>
      </c>
      <c r="M90">
        <v>66.21621621621621</v>
      </c>
      <c r="N90">
        <v>0</v>
      </c>
      <c r="O90">
        <v>0</v>
      </c>
    </row>
    <row r="91" spans="1:32" hidden="1" x14ac:dyDescent="0.35">
      <c r="A91">
        <v>90</v>
      </c>
      <c r="B91" t="s">
        <v>32</v>
      </c>
      <c r="C91" t="s">
        <v>112</v>
      </c>
      <c r="D91">
        <v>26</v>
      </c>
      <c r="E91">
        <v>102</v>
      </c>
      <c r="F91" s="1">
        <v>43875</v>
      </c>
      <c r="G91" s="1">
        <v>45029</v>
      </c>
      <c r="H91">
        <v>1154</v>
      </c>
      <c r="I91">
        <v>0</v>
      </c>
      <c r="J91">
        <v>10000000</v>
      </c>
      <c r="K91">
        <v>10000000</v>
      </c>
      <c r="L91">
        <v>0</v>
      </c>
      <c r="M91">
        <v>-71.098265895953759</v>
      </c>
      <c r="N91">
        <v>0</v>
      </c>
      <c r="O91">
        <v>0</v>
      </c>
    </row>
    <row r="92" spans="1:32" hidden="1" x14ac:dyDescent="0.35">
      <c r="A92">
        <v>91</v>
      </c>
      <c r="B92" t="s">
        <v>32</v>
      </c>
      <c r="C92" t="s">
        <v>112</v>
      </c>
      <c r="D92">
        <v>31</v>
      </c>
      <c r="E92">
        <v>81</v>
      </c>
      <c r="F92" s="1">
        <v>43875</v>
      </c>
      <c r="G92" s="1">
        <v>45029</v>
      </c>
      <c r="H92">
        <v>1154</v>
      </c>
      <c r="I92">
        <v>0</v>
      </c>
      <c r="J92">
        <v>10000000</v>
      </c>
      <c r="K92">
        <v>10000000</v>
      </c>
      <c r="L92">
        <v>0</v>
      </c>
      <c r="M92">
        <v>-71.098265895953759</v>
      </c>
      <c r="N92">
        <v>0</v>
      </c>
      <c r="O92">
        <v>0</v>
      </c>
    </row>
    <row r="93" spans="1:32" hidden="1" x14ac:dyDescent="0.35">
      <c r="A93">
        <v>92</v>
      </c>
      <c r="B93" t="s">
        <v>32</v>
      </c>
      <c r="C93" t="s">
        <v>113</v>
      </c>
      <c r="D93">
        <v>29</v>
      </c>
      <c r="E93">
        <v>190</v>
      </c>
      <c r="F93" s="1">
        <v>44180</v>
      </c>
      <c r="G93" s="1">
        <v>45029</v>
      </c>
      <c r="H93">
        <v>849</v>
      </c>
      <c r="I93">
        <v>0</v>
      </c>
      <c r="J93">
        <v>10000000</v>
      </c>
      <c r="K93">
        <v>10000000</v>
      </c>
      <c r="L93">
        <v>0</v>
      </c>
      <c r="M93">
        <v>-17.333333333333339</v>
      </c>
      <c r="N93">
        <v>0</v>
      </c>
      <c r="O93">
        <v>0</v>
      </c>
    </row>
    <row r="94" spans="1:32" x14ac:dyDescent="0.35">
      <c r="A94">
        <v>93</v>
      </c>
      <c r="B94" t="s">
        <v>32</v>
      </c>
      <c r="C94" t="s">
        <v>114</v>
      </c>
      <c r="D94">
        <v>21</v>
      </c>
      <c r="E94">
        <v>98</v>
      </c>
      <c r="F94" s="1">
        <v>44088</v>
      </c>
      <c r="G94" s="1">
        <v>45029</v>
      </c>
      <c r="H94">
        <v>941</v>
      </c>
      <c r="I94">
        <v>31.496062992125989</v>
      </c>
      <c r="J94">
        <v>9247477.6967999954</v>
      </c>
      <c r="K94">
        <v>14132917.696799999</v>
      </c>
      <c r="L94">
        <v>-7.5252230320000457</v>
      </c>
      <c r="M94">
        <v>-64.539007092198588</v>
      </c>
      <c r="N94">
        <v>-3.057027904248999</v>
      </c>
      <c r="O94">
        <v>34.610123402515583</v>
      </c>
      <c r="P94">
        <v>0</v>
      </c>
      <c r="Q94">
        <v>0</v>
      </c>
      <c r="R94">
        <v>0</v>
      </c>
      <c r="S94">
        <v>-34.5678090314371</v>
      </c>
      <c r="T94">
        <v>-20.169993747439499</v>
      </c>
      <c r="U94">
        <v>260</v>
      </c>
      <c r="V94">
        <v>102</v>
      </c>
      <c r="W94">
        <v>4</v>
      </c>
      <c r="X94">
        <v>25</v>
      </c>
      <c r="Y94">
        <v>3.797012212795603</v>
      </c>
      <c r="Z94">
        <v>-5.4705781633468504</v>
      </c>
      <c r="AA94">
        <v>-1.936860033562426</v>
      </c>
      <c r="AB94">
        <v>138</v>
      </c>
      <c r="AC94">
        <v>74</v>
      </c>
      <c r="AD94">
        <v>0.3359970759299401</v>
      </c>
      <c r="AE94">
        <v>-1.875929429629708</v>
      </c>
      <c r="AF94">
        <v>-0.94890973280667068</v>
      </c>
    </row>
    <row r="95" spans="1:32" x14ac:dyDescent="0.35">
      <c r="A95">
        <v>94</v>
      </c>
      <c r="B95" t="s">
        <v>32</v>
      </c>
      <c r="C95" t="s">
        <v>115</v>
      </c>
      <c r="D95">
        <v>23</v>
      </c>
      <c r="E95">
        <v>136</v>
      </c>
      <c r="F95" s="1">
        <v>43936</v>
      </c>
      <c r="G95" s="1">
        <v>45029</v>
      </c>
      <c r="H95">
        <v>1093</v>
      </c>
      <c r="I95">
        <v>31.650750341064121</v>
      </c>
      <c r="J95">
        <v>9130620.6999999993</v>
      </c>
      <c r="K95">
        <v>12041814.699999999</v>
      </c>
      <c r="L95">
        <v>-8.6937930000000083</v>
      </c>
      <c r="M95">
        <v>-58.641975308641982</v>
      </c>
      <c r="N95">
        <v>-3.0784625220372841</v>
      </c>
      <c r="O95">
        <v>38.387134359095171</v>
      </c>
      <c r="P95">
        <v>0</v>
      </c>
      <c r="Q95">
        <v>0</v>
      </c>
      <c r="R95">
        <v>0</v>
      </c>
      <c r="S95">
        <v>-40.659145834555993</v>
      </c>
      <c r="T95">
        <v>-28.03742843077946</v>
      </c>
      <c r="U95">
        <v>374</v>
      </c>
      <c r="V95">
        <v>182</v>
      </c>
      <c r="W95">
        <v>2</v>
      </c>
      <c r="X95">
        <v>50</v>
      </c>
      <c r="Y95">
        <v>16.808981764255758</v>
      </c>
      <c r="Z95">
        <v>-21.832930917681391</v>
      </c>
      <c r="AA95">
        <v>-4.4457444851257577</v>
      </c>
      <c r="AB95">
        <v>267</v>
      </c>
      <c r="AC95">
        <v>165</v>
      </c>
      <c r="AD95">
        <v>0.76989121742894406</v>
      </c>
      <c r="AE95">
        <v>-2.511974576712817</v>
      </c>
      <c r="AF95">
        <v>-0.2485942540349213</v>
      </c>
    </row>
    <row r="96" spans="1:32" hidden="1" x14ac:dyDescent="0.35">
      <c r="A96">
        <v>95</v>
      </c>
      <c r="B96" t="s">
        <v>32</v>
      </c>
      <c r="C96" t="s">
        <v>116</v>
      </c>
      <c r="D96">
        <v>32</v>
      </c>
      <c r="E96">
        <v>185</v>
      </c>
      <c r="F96" s="1">
        <v>43936</v>
      </c>
      <c r="G96" s="1">
        <v>45029</v>
      </c>
      <c r="H96">
        <v>1093</v>
      </c>
      <c r="I96">
        <v>0</v>
      </c>
      <c r="J96">
        <v>10000000</v>
      </c>
      <c r="K96">
        <v>10000000</v>
      </c>
      <c r="L96">
        <v>0</v>
      </c>
      <c r="M96">
        <v>439.56834532374103</v>
      </c>
      <c r="N96">
        <v>0</v>
      </c>
      <c r="O96">
        <v>0</v>
      </c>
    </row>
    <row r="97" spans="1:32" x14ac:dyDescent="0.35">
      <c r="A97">
        <v>96</v>
      </c>
      <c r="B97" t="s">
        <v>32</v>
      </c>
      <c r="C97" t="s">
        <v>115</v>
      </c>
      <c r="D97">
        <v>27</v>
      </c>
      <c r="E97">
        <v>153</v>
      </c>
      <c r="F97" s="1">
        <v>43936</v>
      </c>
      <c r="G97" s="1">
        <v>45029</v>
      </c>
      <c r="H97">
        <v>1093</v>
      </c>
      <c r="I97">
        <v>29.331514324693039</v>
      </c>
      <c r="J97">
        <v>8851309.810399998</v>
      </c>
      <c r="K97">
        <v>11673447.8104</v>
      </c>
      <c r="L97">
        <v>-11.48690189600002</v>
      </c>
      <c r="M97">
        <v>-58.641975308641982</v>
      </c>
      <c r="N97">
        <v>-4.1081751750244422</v>
      </c>
      <c r="O97">
        <v>36.787450800205619</v>
      </c>
      <c r="P97">
        <v>0</v>
      </c>
      <c r="Q97">
        <v>0</v>
      </c>
      <c r="R97">
        <v>0</v>
      </c>
      <c r="S97">
        <v>-40.659135819080383</v>
      </c>
      <c r="T97">
        <v>-20.690373911536831</v>
      </c>
      <c r="U97">
        <v>374</v>
      </c>
      <c r="V97">
        <v>130</v>
      </c>
      <c r="W97">
        <v>2</v>
      </c>
      <c r="X97">
        <v>50</v>
      </c>
      <c r="Y97">
        <v>2.8616406580759701</v>
      </c>
      <c r="Z97">
        <v>-13.949414548695421</v>
      </c>
      <c r="AA97">
        <v>-5.9186288412570338</v>
      </c>
      <c r="AB97">
        <v>265</v>
      </c>
      <c r="AC97">
        <v>153</v>
      </c>
      <c r="AD97">
        <v>0.2051441405004053</v>
      </c>
      <c r="AE97">
        <v>-5.5438869453097226</v>
      </c>
      <c r="AF97">
        <v>-0.69991770618192528</v>
      </c>
    </row>
    <row r="98" spans="1:32" x14ac:dyDescent="0.35">
      <c r="A98">
        <v>97</v>
      </c>
      <c r="B98" t="s">
        <v>32</v>
      </c>
      <c r="C98" t="s">
        <v>117</v>
      </c>
      <c r="D98">
        <v>35</v>
      </c>
      <c r="E98">
        <v>84</v>
      </c>
      <c r="F98" s="1">
        <v>43845</v>
      </c>
      <c r="G98" s="1">
        <v>45029</v>
      </c>
      <c r="H98">
        <v>1184</v>
      </c>
      <c r="I98">
        <v>29.899497487437191</v>
      </c>
      <c r="J98">
        <v>13364574.752800001</v>
      </c>
      <c r="K98">
        <v>22330167.752799999</v>
      </c>
      <c r="L98">
        <v>33.645747527999987</v>
      </c>
      <c r="M98">
        <v>-29.411764705882359</v>
      </c>
      <c r="N98">
        <v>9.6163272567072902</v>
      </c>
      <c r="O98">
        <v>49.111260302432576</v>
      </c>
      <c r="P98">
        <v>0.19580697374673101</v>
      </c>
      <c r="Q98">
        <v>0.41441339533424082</v>
      </c>
      <c r="R98">
        <v>0.2133337872940349</v>
      </c>
      <c r="S98">
        <v>-45.076438095824187</v>
      </c>
      <c r="T98">
        <v>-24.50883139435178</v>
      </c>
      <c r="U98">
        <v>448</v>
      </c>
      <c r="V98">
        <v>221</v>
      </c>
      <c r="W98">
        <v>2</v>
      </c>
      <c r="X98">
        <v>50</v>
      </c>
      <c r="Y98">
        <v>109.2226170700422</v>
      </c>
      <c r="Z98">
        <v>-36.123163831309398</v>
      </c>
      <c r="AA98">
        <v>15.604839143384369</v>
      </c>
      <c r="AB98">
        <v>314</v>
      </c>
      <c r="AC98">
        <v>176</v>
      </c>
      <c r="AD98">
        <v>3.0236171333191639</v>
      </c>
      <c r="AE98">
        <v>36.549726619366417</v>
      </c>
      <c r="AF98">
        <v>0.31774312871580829</v>
      </c>
    </row>
    <row r="99" spans="1:32" x14ac:dyDescent="0.35">
      <c r="A99">
        <v>98</v>
      </c>
      <c r="B99" t="s">
        <v>32</v>
      </c>
      <c r="C99" t="s">
        <v>117</v>
      </c>
      <c r="D99">
        <v>35</v>
      </c>
      <c r="E99">
        <v>84</v>
      </c>
      <c r="F99" s="1">
        <v>43845</v>
      </c>
      <c r="G99" s="1">
        <v>45029</v>
      </c>
      <c r="H99">
        <v>1184</v>
      </c>
      <c r="I99">
        <v>29.899497487437191</v>
      </c>
      <c r="J99">
        <v>13364574.752800001</v>
      </c>
      <c r="K99">
        <v>22330167.752799999</v>
      </c>
      <c r="L99">
        <v>33.645747527999987</v>
      </c>
      <c r="M99">
        <v>-29.411764705882359</v>
      </c>
      <c r="N99">
        <v>9.6163272567072902</v>
      </c>
      <c r="O99">
        <v>49.111260302432576</v>
      </c>
      <c r="P99">
        <v>0.19580697374673101</v>
      </c>
      <c r="Q99">
        <v>0.41441339533424082</v>
      </c>
      <c r="R99">
        <v>0.2133337872940349</v>
      </c>
      <c r="S99">
        <v>-45.076438095824187</v>
      </c>
      <c r="T99">
        <v>-24.50883139435178</v>
      </c>
      <c r="U99">
        <v>448</v>
      </c>
      <c r="V99">
        <v>221</v>
      </c>
      <c r="W99">
        <v>2</v>
      </c>
      <c r="X99">
        <v>50</v>
      </c>
      <c r="Y99">
        <v>109.2226170700422</v>
      </c>
      <c r="Z99">
        <v>-36.123163831309398</v>
      </c>
      <c r="AA99">
        <v>15.604839143384369</v>
      </c>
      <c r="AB99">
        <v>314</v>
      </c>
      <c r="AC99">
        <v>176</v>
      </c>
      <c r="AD99">
        <v>3.0236171333191639</v>
      </c>
      <c r="AE99">
        <v>36.549726619366417</v>
      </c>
      <c r="AF99">
        <v>0.31774312871580829</v>
      </c>
    </row>
    <row r="100" spans="1:32" hidden="1" x14ac:dyDescent="0.35">
      <c r="A100">
        <v>99</v>
      </c>
      <c r="B100" t="s">
        <v>32</v>
      </c>
      <c r="C100" t="s">
        <v>118</v>
      </c>
      <c r="D100">
        <v>22</v>
      </c>
      <c r="E100">
        <v>150</v>
      </c>
      <c r="F100" s="1">
        <v>44089</v>
      </c>
      <c r="G100" s="1">
        <v>45029</v>
      </c>
      <c r="H100">
        <v>940</v>
      </c>
      <c r="I100">
        <v>0</v>
      </c>
      <c r="J100">
        <v>10000000</v>
      </c>
      <c r="K100">
        <v>10000000</v>
      </c>
      <c r="L100">
        <v>0</v>
      </c>
      <c r="M100">
        <v>-81.300813008130078</v>
      </c>
      <c r="N100">
        <v>0</v>
      </c>
      <c r="O100">
        <v>0</v>
      </c>
    </row>
    <row r="101" spans="1:32" x14ac:dyDescent="0.35">
      <c r="A101">
        <v>100</v>
      </c>
      <c r="B101" t="s">
        <v>32</v>
      </c>
      <c r="C101" t="s">
        <v>119</v>
      </c>
      <c r="D101">
        <v>22</v>
      </c>
      <c r="E101">
        <v>61</v>
      </c>
      <c r="F101" s="1">
        <v>44182</v>
      </c>
      <c r="G101" s="1">
        <v>45029</v>
      </c>
      <c r="H101">
        <v>847</v>
      </c>
      <c r="I101">
        <v>50.963222416812613</v>
      </c>
      <c r="J101">
        <v>14002435.195999989</v>
      </c>
      <c r="K101">
        <v>15773152.386399999</v>
      </c>
      <c r="L101">
        <v>40.024351959999947</v>
      </c>
      <c r="M101">
        <v>274.07407407407408</v>
      </c>
      <c r="N101">
        <v>16.01767771984095</v>
      </c>
      <c r="O101">
        <v>25.084173978612771</v>
      </c>
      <c r="P101">
        <v>0.63855711308245255</v>
      </c>
      <c r="Q101">
        <v>1.215188899001387</v>
      </c>
      <c r="R101">
        <v>0.88194167614799746</v>
      </c>
      <c r="S101">
        <v>-18.16183331963671</v>
      </c>
      <c r="T101">
        <v>-4.529779071320359</v>
      </c>
      <c r="U101">
        <v>303</v>
      </c>
      <c r="V101">
        <v>51</v>
      </c>
      <c r="W101">
        <v>4</v>
      </c>
      <c r="X101">
        <v>75</v>
      </c>
      <c r="Y101">
        <v>29.844186975629249</v>
      </c>
      <c r="Z101">
        <v>-1.5043334137648801</v>
      </c>
      <c r="AA101">
        <v>8.7805765805602185</v>
      </c>
      <c r="AB101">
        <v>237</v>
      </c>
      <c r="AC101">
        <v>107</v>
      </c>
      <c r="AD101">
        <v>26.12863580696467</v>
      </c>
      <c r="AE101">
        <v>9.4504616216863901</v>
      </c>
      <c r="AF101">
        <v>1.37879494821794</v>
      </c>
    </row>
    <row r="102" spans="1:32" x14ac:dyDescent="0.35">
      <c r="A102">
        <v>101</v>
      </c>
      <c r="B102" t="s">
        <v>32</v>
      </c>
      <c r="C102" t="s">
        <v>120</v>
      </c>
      <c r="D102">
        <v>28</v>
      </c>
      <c r="E102">
        <v>172</v>
      </c>
      <c r="F102" s="1">
        <v>43878</v>
      </c>
      <c r="G102" s="1">
        <v>45029</v>
      </c>
      <c r="H102">
        <v>1151</v>
      </c>
      <c r="I102">
        <v>30.918499353169469</v>
      </c>
      <c r="J102">
        <v>12428725.918400001</v>
      </c>
      <c r="K102">
        <v>14853829.918400001</v>
      </c>
      <c r="L102">
        <v>24.28725918400001</v>
      </c>
      <c r="M102">
        <v>-32.022471910112358</v>
      </c>
      <c r="N102">
        <v>7.3453705463937258</v>
      </c>
      <c r="O102">
        <v>43.228483158894313</v>
      </c>
      <c r="P102">
        <v>0.16991969205568591</v>
      </c>
      <c r="Q102">
        <v>0.36699781690902789</v>
      </c>
      <c r="R102">
        <v>0.23473356685538241</v>
      </c>
      <c r="S102">
        <v>-31.292373923321978</v>
      </c>
      <c r="T102">
        <v>-17.382836779519039</v>
      </c>
      <c r="U102">
        <v>351</v>
      </c>
      <c r="V102">
        <v>104</v>
      </c>
      <c r="W102">
        <v>3</v>
      </c>
      <c r="X102">
        <v>33.333333333333329</v>
      </c>
      <c r="Y102">
        <v>53.565721134638423</v>
      </c>
      <c r="Z102">
        <v>-13.26198036040962</v>
      </c>
      <c r="AA102">
        <v>7.5166936354704728</v>
      </c>
      <c r="AB102">
        <v>310</v>
      </c>
      <c r="AC102">
        <v>116</v>
      </c>
      <c r="AD102">
        <v>2.6846084940457349</v>
      </c>
      <c r="AE102">
        <v>11.20427416924252</v>
      </c>
      <c r="AF102">
        <v>0.45585463229810519</v>
      </c>
    </row>
    <row r="103" spans="1:32" x14ac:dyDescent="0.35">
      <c r="A103">
        <v>102</v>
      </c>
      <c r="B103" t="s">
        <v>32</v>
      </c>
      <c r="C103" t="s">
        <v>120</v>
      </c>
      <c r="D103">
        <v>20</v>
      </c>
      <c r="E103">
        <v>159</v>
      </c>
      <c r="F103" s="1">
        <v>43878</v>
      </c>
      <c r="G103" s="1">
        <v>45029</v>
      </c>
      <c r="H103">
        <v>1151</v>
      </c>
      <c r="I103">
        <v>42.432082794307888</v>
      </c>
      <c r="J103">
        <v>12598106.6284</v>
      </c>
      <c r="K103">
        <v>15056258.6284</v>
      </c>
      <c r="L103">
        <v>25.981066283999962</v>
      </c>
      <c r="M103">
        <v>-32.022471910112358</v>
      </c>
      <c r="N103">
        <v>7.820112527035783</v>
      </c>
      <c r="O103">
        <v>45.723545427828967</v>
      </c>
      <c r="P103">
        <v>0.17103031827178011</v>
      </c>
      <c r="Q103">
        <v>0.36029572489733069</v>
      </c>
      <c r="R103">
        <v>0.24990488445453901</v>
      </c>
      <c r="S103">
        <v>-31.292355666054871</v>
      </c>
      <c r="T103">
        <v>-13.97053307920936</v>
      </c>
      <c r="U103">
        <v>216</v>
      </c>
      <c r="V103">
        <v>58</v>
      </c>
      <c r="W103">
        <v>3</v>
      </c>
      <c r="X103">
        <v>66.666666666666657</v>
      </c>
      <c r="Y103">
        <v>26.652141141969832</v>
      </c>
      <c r="Z103">
        <v>-15.29152358941422</v>
      </c>
      <c r="AA103">
        <v>8.0028873865047636</v>
      </c>
      <c r="AB103">
        <v>293</v>
      </c>
      <c r="AC103">
        <v>161</v>
      </c>
      <c r="AD103">
        <v>2.8825640862467439</v>
      </c>
      <c r="AE103">
        <v>9.5957577111420385</v>
      </c>
      <c r="AF103">
        <v>0.69578358939851037</v>
      </c>
    </row>
    <row r="104" spans="1:32" hidden="1" x14ac:dyDescent="0.35">
      <c r="A104">
        <v>103</v>
      </c>
      <c r="B104" t="s">
        <v>32</v>
      </c>
      <c r="C104" t="s">
        <v>121</v>
      </c>
      <c r="D104">
        <v>27</v>
      </c>
      <c r="E104">
        <v>181</v>
      </c>
      <c r="F104" s="1">
        <v>44183</v>
      </c>
      <c r="G104" s="1">
        <v>45029</v>
      </c>
      <c r="H104">
        <v>846</v>
      </c>
      <c r="I104">
        <v>0</v>
      </c>
      <c r="J104">
        <v>10000000</v>
      </c>
      <c r="K104">
        <v>10000000</v>
      </c>
      <c r="L104">
        <v>0</v>
      </c>
      <c r="M104">
        <v>-18.652849740932641</v>
      </c>
      <c r="N104">
        <v>0</v>
      </c>
      <c r="O104">
        <v>0</v>
      </c>
    </row>
    <row r="105" spans="1:32" x14ac:dyDescent="0.35">
      <c r="A105">
        <v>104</v>
      </c>
      <c r="B105" t="s">
        <v>32</v>
      </c>
      <c r="C105" t="s">
        <v>122</v>
      </c>
      <c r="D105">
        <v>26</v>
      </c>
      <c r="E105">
        <v>91</v>
      </c>
      <c r="F105" s="1">
        <v>44032</v>
      </c>
      <c r="G105" s="1">
        <v>45029</v>
      </c>
      <c r="H105">
        <v>997</v>
      </c>
      <c r="I105">
        <v>42.473919523099852</v>
      </c>
      <c r="J105">
        <v>10874567.389599999</v>
      </c>
      <c r="K105">
        <v>14913888.347999999</v>
      </c>
      <c r="L105">
        <v>8.7456738959999569</v>
      </c>
      <c r="M105">
        <v>-0.82644628099173556</v>
      </c>
      <c r="N105">
        <v>3.1988470486131289</v>
      </c>
      <c r="O105">
        <v>33.478733812025148</v>
      </c>
      <c r="P105">
        <v>9.5548626975376916E-2</v>
      </c>
      <c r="Q105">
        <v>0.1604453911638993</v>
      </c>
      <c r="R105">
        <v>0.1178222497870101</v>
      </c>
      <c r="S105">
        <v>-27.149770560278348</v>
      </c>
      <c r="T105">
        <v>-15.59544477625229</v>
      </c>
      <c r="U105">
        <v>328</v>
      </c>
      <c r="V105">
        <v>80</v>
      </c>
      <c r="W105">
        <v>3</v>
      </c>
      <c r="X105">
        <v>66.666666666666657</v>
      </c>
      <c r="Y105">
        <v>7.3899290775880866</v>
      </c>
      <c r="Z105">
        <v>-5.6687530518932938</v>
      </c>
      <c r="AA105">
        <v>2.834170890434073</v>
      </c>
      <c r="AB105">
        <v>176</v>
      </c>
      <c r="AC105">
        <v>139</v>
      </c>
      <c r="AD105">
        <v>2.5998217023981729</v>
      </c>
      <c r="AE105">
        <v>3.0229980526515892</v>
      </c>
      <c r="AF105">
        <v>0.61657619938377017</v>
      </c>
    </row>
    <row r="106" spans="1:32" x14ac:dyDescent="0.35">
      <c r="A106">
        <v>105</v>
      </c>
      <c r="B106" t="s">
        <v>32</v>
      </c>
      <c r="C106" t="s">
        <v>123</v>
      </c>
      <c r="D106">
        <v>35</v>
      </c>
      <c r="E106">
        <v>155</v>
      </c>
      <c r="F106" s="1">
        <v>43852</v>
      </c>
      <c r="G106" s="1">
        <v>45029</v>
      </c>
      <c r="H106">
        <v>1177</v>
      </c>
      <c r="I106">
        <v>17.319848293299621</v>
      </c>
      <c r="J106">
        <v>8767632.9199999981</v>
      </c>
      <c r="K106">
        <v>10533765.33</v>
      </c>
      <c r="L106">
        <v>-12.32367080000002</v>
      </c>
      <c r="M106">
        <v>-41.605839416058387</v>
      </c>
      <c r="N106">
        <v>-4.1033956488193191</v>
      </c>
      <c r="O106">
        <v>12.784462892256871</v>
      </c>
      <c r="P106">
        <v>0</v>
      </c>
      <c r="Q106">
        <v>0</v>
      </c>
      <c r="R106">
        <v>0</v>
      </c>
      <c r="S106">
        <v>-18.65145025022122</v>
      </c>
      <c r="T106">
        <v>-15.38889847511062</v>
      </c>
      <c r="U106">
        <v>476</v>
      </c>
      <c r="V106">
        <v>271</v>
      </c>
      <c r="W106">
        <v>3</v>
      </c>
      <c r="X106">
        <v>0</v>
      </c>
      <c r="Y106">
        <v>-1.330524582622084</v>
      </c>
      <c r="Z106">
        <v>-9.9441326146329381</v>
      </c>
      <c r="AA106">
        <v>-4.2895810290076497</v>
      </c>
      <c r="AB106">
        <v>108</v>
      </c>
      <c r="AC106">
        <v>64</v>
      </c>
      <c r="AD106">
        <v>0</v>
      </c>
      <c r="AE106">
        <v>-4.2017272599590347</v>
      </c>
      <c r="AF106">
        <v>-1.4079053482711099</v>
      </c>
    </row>
    <row r="107" spans="1:32" x14ac:dyDescent="0.35">
      <c r="A107">
        <v>106</v>
      </c>
      <c r="B107" t="s">
        <v>32</v>
      </c>
      <c r="C107" t="s">
        <v>124</v>
      </c>
      <c r="D107">
        <v>22</v>
      </c>
      <c r="E107">
        <v>97</v>
      </c>
      <c r="F107" s="1">
        <v>44070</v>
      </c>
      <c r="G107" s="1">
        <v>45029</v>
      </c>
      <c r="H107">
        <v>959</v>
      </c>
      <c r="I107">
        <v>37.403400309119007</v>
      </c>
      <c r="J107">
        <v>15837086.8708</v>
      </c>
      <c r="K107">
        <v>30121701.011599999</v>
      </c>
      <c r="L107">
        <v>58.370868707999954</v>
      </c>
      <c r="M107">
        <v>-19.871794871794869</v>
      </c>
      <c r="N107">
        <v>19.611110618200311</v>
      </c>
      <c r="O107">
        <v>59.823607925536542</v>
      </c>
      <c r="P107">
        <v>0.32781557813448148</v>
      </c>
      <c r="Q107">
        <v>0.73415116123839641</v>
      </c>
      <c r="R107">
        <v>0.40750496380857898</v>
      </c>
      <c r="S107">
        <v>-48.124838615247917</v>
      </c>
      <c r="T107">
        <v>-15.64911306963816</v>
      </c>
      <c r="U107">
        <v>391</v>
      </c>
      <c r="V107">
        <v>72</v>
      </c>
      <c r="W107">
        <v>4</v>
      </c>
      <c r="X107">
        <v>25</v>
      </c>
      <c r="Y107">
        <v>76.989684916959746</v>
      </c>
      <c r="Z107">
        <v>-5.0589841640580779</v>
      </c>
      <c r="AA107">
        <v>12.18098648343684</v>
      </c>
      <c r="AB107">
        <v>277</v>
      </c>
      <c r="AC107">
        <v>88</v>
      </c>
      <c r="AD107">
        <v>7.0774900017248337</v>
      </c>
      <c r="AE107">
        <v>16.52789478348739</v>
      </c>
      <c r="AF107">
        <v>0.78956606108900274</v>
      </c>
    </row>
    <row r="108" spans="1:32" hidden="1" x14ac:dyDescent="0.35">
      <c r="A108">
        <v>107</v>
      </c>
      <c r="B108" t="s">
        <v>32</v>
      </c>
      <c r="C108" t="s">
        <v>125</v>
      </c>
      <c r="D108">
        <v>34</v>
      </c>
      <c r="E108">
        <v>193</v>
      </c>
      <c r="F108" s="1">
        <v>43859</v>
      </c>
      <c r="G108" s="1">
        <v>45029</v>
      </c>
      <c r="H108">
        <v>1170</v>
      </c>
      <c r="I108">
        <v>1.78117048346056</v>
      </c>
      <c r="J108">
        <v>6092034.5487999991</v>
      </c>
      <c r="K108">
        <v>10342194.548800001</v>
      </c>
      <c r="L108">
        <v>-39.079654512000012</v>
      </c>
      <c r="M108">
        <v>-71.910112359550567</v>
      </c>
      <c r="N108">
        <v>-14.69145955815312</v>
      </c>
      <c r="O108">
        <v>8.582735866472575</v>
      </c>
      <c r="P108">
        <v>0</v>
      </c>
      <c r="Q108">
        <v>0</v>
      </c>
      <c r="R108">
        <v>0</v>
      </c>
      <c r="S108">
        <v>-41.095339871489308</v>
      </c>
      <c r="T108">
        <v>-41.095339871489308</v>
      </c>
      <c r="U108">
        <v>680</v>
      </c>
      <c r="V108">
        <v>680</v>
      </c>
      <c r="W108">
        <v>1</v>
      </c>
      <c r="X108">
        <v>0</v>
      </c>
      <c r="Y108">
        <v>-39.08019596342546</v>
      </c>
      <c r="Z108">
        <v>-39.08019596342546</v>
      </c>
      <c r="AA108">
        <v>-39.08019596342546</v>
      </c>
      <c r="AB108">
        <v>18</v>
      </c>
      <c r="AC108">
        <v>18</v>
      </c>
      <c r="AD108">
        <v>0</v>
      </c>
      <c r="AE108">
        <v>-39.08019596342546</v>
      </c>
    </row>
    <row r="109" spans="1:32" hidden="1" x14ac:dyDescent="0.35">
      <c r="A109">
        <v>108</v>
      </c>
      <c r="B109" t="s">
        <v>32</v>
      </c>
      <c r="C109" t="s">
        <v>126</v>
      </c>
      <c r="D109">
        <v>22</v>
      </c>
      <c r="E109">
        <v>142</v>
      </c>
      <c r="F109" s="1">
        <v>44074</v>
      </c>
      <c r="G109" s="1">
        <v>45029</v>
      </c>
      <c r="H109">
        <v>955</v>
      </c>
      <c r="I109">
        <v>0</v>
      </c>
      <c r="J109">
        <v>10000000</v>
      </c>
      <c r="K109">
        <v>10000000</v>
      </c>
      <c r="L109">
        <v>0</v>
      </c>
      <c r="M109">
        <v>316.66666666666657</v>
      </c>
      <c r="N109">
        <v>0</v>
      </c>
      <c r="O109">
        <v>0</v>
      </c>
    </row>
    <row r="110" spans="1:32" x14ac:dyDescent="0.35">
      <c r="A110">
        <v>109</v>
      </c>
      <c r="B110" t="s">
        <v>32</v>
      </c>
      <c r="C110" t="s">
        <v>127</v>
      </c>
      <c r="D110">
        <v>22</v>
      </c>
      <c r="E110">
        <v>102</v>
      </c>
      <c r="F110" s="1">
        <v>43921</v>
      </c>
      <c r="G110" s="1">
        <v>45029</v>
      </c>
      <c r="H110">
        <v>1108</v>
      </c>
      <c r="I110">
        <v>14.401076716016149</v>
      </c>
      <c r="J110">
        <v>8890525.4579999968</v>
      </c>
      <c r="K110">
        <v>13829514.52</v>
      </c>
      <c r="L110">
        <v>-11.094745420000031</v>
      </c>
      <c r="M110">
        <v>295.06172839506172</v>
      </c>
      <c r="N110">
        <v>-3.9100551946270929</v>
      </c>
      <c r="O110">
        <v>23.779399768862859</v>
      </c>
      <c r="P110">
        <v>0</v>
      </c>
      <c r="Q110">
        <v>0</v>
      </c>
      <c r="R110">
        <v>0</v>
      </c>
      <c r="S110">
        <v>-46.260076973403422</v>
      </c>
      <c r="T110">
        <v>-15.883730577086279</v>
      </c>
      <c r="U110">
        <v>493</v>
      </c>
      <c r="V110">
        <v>129</v>
      </c>
      <c r="W110">
        <v>3</v>
      </c>
      <c r="X110">
        <v>33.333333333333329</v>
      </c>
      <c r="Y110">
        <v>19.48278887764587</v>
      </c>
      <c r="Z110">
        <v>-14.54698805877392</v>
      </c>
      <c r="AA110">
        <v>-3.8442193010188701</v>
      </c>
      <c r="AB110">
        <v>76</v>
      </c>
      <c r="AC110">
        <v>51</v>
      </c>
      <c r="AD110">
        <v>0.70918736707694874</v>
      </c>
      <c r="AE110">
        <v>-2.6630673327534402</v>
      </c>
      <c r="AF110">
        <v>-0.40650745403438721</v>
      </c>
    </row>
    <row r="111" spans="1:32" x14ac:dyDescent="0.35">
      <c r="A111">
        <v>110</v>
      </c>
      <c r="B111" t="s">
        <v>32</v>
      </c>
      <c r="C111" t="s">
        <v>128</v>
      </c>
      <c r="D111">
        <v>20</v>
      </c>
      <c r="E111">
        <v>146</v>
      </c>
      <c r="F111" s="1">
        <v>43647</v>
      </c>
      <c r="G111" s="1">
        <v>45029</v>
      </c>
      <c r="H111">
        <v>1382</v>
      </c>
      <c r="I111">
        <v>10.706638115631691</v>
      </c>
      <c r="J111">
        <v>6663617.1839999976</v>
      </c>
      <c r="K111">
        <v>13088537.184</v>
      </c>
      <c r="L111">
        <v>-33.363828160000011</v>
      </c>
      <c r="M111">
        <v>-44.370860927152307</v>
      </c>
      <c r="N111">
        <v>-10.373655186739301</v>
      </c>
      <c r="O111">
        <v>25.387662797658631</v>
      </c>
      <c r="P111">
        <v>0</v>
      </c>
      <c r="Q111">
        <v>0</v>
      </c>
      <c r="R111">
        <v>0</v>
      </c>
      <c r="S111">
        <v>-49.088144149936817</v>
      </c>
      <c r="T111">
        <v>-17.247938364962138</v>
      </c>
      <c r="U111">
        <v>469</v>
      </c>
      <c r="V111">
        <v>187</v>
      </c>
      <c r="W111">
        <v>2</v>
      </c>
      <c r="X111">
        <v>0</v>
      </c>
      <c r="Y111">
        <v>-10.65143596391813</v>
      </c>
      <c r="Z111">
        <v>-25.422825942202699</v>
      </c>
      <c r="AA111">
        <v>-18.37057263502869</v>
      </c>
      <c r="AB111">
        <v>95</v>
      </c>
      <c r="AC111">
        <v>73</v>
      </c>
      <c r="AD111">
        <v>0</v>
      </c>
      <c r="AE111">
        <v>-18.037130953060419</v>
      </c>
      <c r="AF111">
        <v>-2.7658591386346738</v>
      </c>
    </row>
    <row r="112" spans="1:32" hidden="1" x14ac:dyDescent="0.35">
      <c r="A112">
        <v>111</v>
      </c>
      <c r="B112" t="s">
        <v>32</v>
      </c>
      <c r="C112" t="s">
        <v>129</v>
      </c>
      <c r="D112">
        <v>34</v>
      </c>
      <c r="E112">
        <v>179</v>
      </c>
      <c r="F112" s="1">
        <v>43801</v>
      </c>
      <c r="G112" s="1">
        <v>45029</v>
      </c>
      <c r="H112">
        <v>1228</v>
      </c>
      <c r="I112">
        <v>0</v>
      </c>
      <c r="J112">
        <v>10000000</v>
      </c>
      <c r="K112">
        <v>10000000</v>
      </c>
      <c r="L112">
        <v>0</v>
      </c>
      <c r="M112">
        <v>36.898395721925127</v>
      </c>
      <c r="N112">
        <v>0</v>
      </c>
      <c r="O112">
        <v>0</v>
      </c>
    </row>
    <row r="113" spans="1:32" x14ac:dyDescent="0.35">
      <c r="A113">
        <v>112</v>
      </c>
      <c r="B113" t="s">
        <v>32</v>
      </c>
      <c r="C113" t="s">
        <v>130</v>
      </c>
      <c r="D113">
        <v>25</v>
      </c>
      <c r="E113">
        <v>63</v>
      </c>
      <c r="F113" s="1">
        <v>43710</v>
      </c>
      <c r="G113" s="1">
        <v>45029</v>
      </c>
      <c r="H113">
        <v>1319</v>
      </c>
      <c r="I113">
        <v>43.532058492688407</v>
      </c>
      <c r="J113">
        <v>13566700.9352</v>
      </c>
      <c r="K113">
        <v>18884670.935199998</v>
      </c>
      <c r="L113">
        <v>35.667009351999972</v>
      </c>
      <c r="M113">
        <v>-11.864406779661021</v>
      </c>
      <c r="N113">
        <v>9.0314421074206397</v>
      </c>
      <c r="O113">
        <v>37.74487381379727</v>
      </c>
      <c r="P113">
        <v>0.23927599154191059</v>
      </c>
      <c r="Q113">
        <v>0.46735152324251339</v>
      </c>
      <c r="R113">
        <v>0.30813891210878341</v>
      </c>
      <c r="S113">
        <v>-29.30964494426539</v>
      </c>
      <c r="T113">
        <v>-15.995489517694111</v>
      </c>
      <c r="U113">
        <v>203</v>
      </c>
      <c r="V113">
        <v>98</v>
      </c>
      <c r="W113">
        <v>4</v>
      </c>
      <c r="X113">
        <v>50</v>
      </c>
      <c r="Y113">
        <v>34.536831664072068</v>
      </c>
      <c r="Z113">
        <v>-17.197808225983749</v>
      </c>
      <c r="AA113">
        <v>7.9243061691309569</v>
      </c>
      <c r="AB113">
        <v>357</v>
      </c>
      <c r="AC113">
        <v>142</v>
      </c>
      <c r="AD113">
        <v>2.7995065908388961</v>
      </c>
      <c r="AE113">
        <v>10.169658091091049</v>
      </c>
      <c r="AF113">
        <v>0.74531414833146115</v>
      </c>
    </row>
    <row r="114" spans="1:32" x14ac:dyDescent="0.35">
      <c r="A114">
        <v>113</v>
      </c>
      <c r="B114" t="s">
        <v>32</v>
      </c>
      <c r="C114" t="s">
        <v>131</v>
      </c>
      <c r="D114">
        <v>28</v>
      </c>
      <c r="E114">
        <v>125</v>
      </c>
      <c r="F114" s="1">
        <v>43650</v>
      </c>
      <c r="G114" s="1">
        <v>45029</v>
      </c>
      <c r="H114">
        <v>1379</v>
      </c>
      <c r="I114">
        <v>9.5596133190118149</v>
      </c>
      <c r="J114">
        <v>9435848.8519999981</v>
      </c>
      <c r="K114">
        <v>11132898.852</v>
      </c>
      <c r="L114">
        <v>-5.6415114800000197</v>
      </c>
      <c r="M114">
        <v>-13.33333333333333</v>
      </c>
      <c r="N114">
        <v>-1.5595029515756309</v>
      </c>
      <c r="O114">
        <v>9.40117561065051</v>
      </c>
      <c r="P114">
        <v>0</v>
      </c>
      <c r="Q114">
        <v>0</v>
      </c>
      <c r="R114">
        <v>0</v>
      </c>
      <c r="S114">
        <v>-15.243558955852089</v>
      </c>
      <c r="T114">
        <v>-6.3798075458136356</v>
      </c>
      <c r="U114">
        <v>177</v>
      </c>
      <c r="V114">
        <v>48</v>
      </c>
      <c r="W114">
        <v>2</v>
      </c>
      <c r="X114">
        <v>0</v>
      </c>
      <c r="Y114">
        <v>-1.536595801350449</v>
      </c>
      <c r="Z114">
        <v>-4.169051192622919</v>
      </c>
      <c r="AA114">
        <v>-2.8617405593405638</v>
      </c>
      <c r="AB114">
        <v>70</v>
      </c>
      <c r="AC114">
        <v>64</v>
      </c>
      <c r="AD114">
        <v>0</v>
      </c>
      <c r="AE114">
        <v>-2.8528234969866841</v>
      </c>
      <c r="AF114">
        <v>-2.092146176298566</v>
      </c>
    </row>
    <row r="115" spans="1:32" x14ac:dyDescent="0.35">
      <c r="A115">
        <v>114</v>
      </c>
      <c r="B115" t="s">
        <v>32</v>
      </c>
      <c r="C115" t="s">
        <v>132</v>
      </c>
      <c r="D115">
        <v>27</v>
      </c>
      <c r="E115">
        <v>153</v>
      </c>
      <c r="F115" s="1">
        <v>43650</v>
      </c>
      <c r="G115" s="1">
        <v>45029</v>
      </c>
      <c r="H115">
        <v>1379</v>
      </c>
      <c r="I115">
        <v>10.52631578947368</v>
      </c>
      <c r="J115">
        <v>6953353.1307999976</v>
      </c>
      <c r="K115">
        <v>11079839.153200001</v>
      </c>
      <c r="L115">
        <v>-30.466468692000031</v>
      </c>
      <c r="M115">
        <v>-75.984251968503941</v>
      </c>
      <c r="N115">
        <v>-9.3671427937562122</v>
      </c>
      <c r="O115">
        <v>24.55348367449238</v>
      </c>
      <c r="P115">
        <v>0</v>
      </c>
      <c r="Q115">
        <v>0</v>
      </c>
      <c r="R115">
        <v>0</v>
      </c>
      <c r="S115">
        <v>-38.052835801161507</v>
      </c>
      <c r="T115">
        <v>-26.489577976338829</v>
      </c>
      <c r="U115">
        <v>715</v>
      </c>
      <c r="V115">
        <v>282</v>
      </c>
      <c r="W115">
        <v>3</v>
      </c>
      <c r="X115">
        <v>0</v>
      </c>
      <c r="Y115">
        <v>-0.1198561725929026</v>
      </c>
      <c r="Z115">
        <v>-22.446005969307421</v>
      </c>
      <c r="AA115">
        <v>-11.40730466505198</v>
      </c>
      <c r="AB115">
        <v>90</v>
      </c>
      <c r="AC115">
        <v>49</v>
      </c>
      <c r="AD115">
        <v>0</v>
      </c>
      <c r="AE115">
        <v>-10.933387753013591</v>
      </c>
      <c r="AF115">
        <v>-1.5504284699845581</v>
      </c>
    </row>
    <row r="116" spans="1:32" x14ac:dyDescent="0.35">
      <c r="A116">
        <v>115</v>
      </c>
      <c r="B116" t="s">
        <v>32</v>
      </c>
      <c r="C116" t="s">
        <v>133</v>
      </c>
      <c r="D116">
        <v>20</v>
      </c>
      <c r="E116">
        <v>60</v>
      </c>
      <c r="F116" s="1">
        <v>43804</v>
      </c>
      <c r="G116" s="1">
        <v>45029</v>
      </c>
      <c r="H116">
        <v>1225</v>
      </c>
      <c r="I116">
        <v>52.009744214372709</v>
      </c>
      <c r="J116">
        <v>28850557.537999991</v>
      </c>
      <c r="K116">
        <v>51316247.619999997</v>
      </c>
      <c r="L116">
        <v>188.5055753799999</v>
      </c>
      <c r="M116">
        <v>62.121212121212118</v>
      </c>
      <c r="N116">
        <v>38.433436486529423</v>
      </c>
      <c r="O116">
        <v>79.046085162047319</v>
      </c>
      <c r="P116">
        <v>0.48621555903419489</v>
      </c>
      <c r="Q116">
        <v>1.404940074722604</v>
      </c>
      <c r="R116">
        <v>0.8344556610118089</v>
      </c>
      <c r="S116">
        <v>-46.058093056648957</v>
      </c>
      <c r="T116">
        <v>-9.1612233020929459</v>
      </c>
      <c r="U116">
        <v>457</v>
      </c>
      <c r="V116">
        <v>41</v>
      </c>
      <c r="W116">
        <v>4</v>
      </c>
      <c r="X116">
        <v>50</v>
      </c>
      <c r="Y116">
        <v>335.96333048989862</v>
      </c>
      <c r="Z116">
        <v>-23.347796597571289</v>
      </c>
      <c r="AA116">
        <v>30.327976638537478</v>
      </c>
      <c r="AB116">
        <v>474</v>
      </c>
      <c r="AC116">
        <v>159</v>
      </c>
      <c r="AD116">
        <v>8.9347537122383631</v>
      </c>
      <c r="AE116">
        <v>74.765351888094713</v>
      </c>
      <c r="AF116">
        <v>0.66490741161058975</v>
      </c>
    </row>
    <row r="117" spans="1:32" x14ac:dyDescent="0.35">
      <c r="A117">
        <v>116</v>
      </c>
      <c r="B117" t="s">
        <v>32</v>
      </c>
      <c r="C117" t="s">
        <v>134</v>
      </c>
      <c r="D117">
        <v>31</v>
      </c>
      <c r="E117">
        <v>193</v>
      </c>
      <c r="F117" s="1">
        <v>43651</v>
      </c>
      <c r="G117" s="1">
        <v>45029</v>
      </c>
      <c r="H117">
        <v>1378</v>
      </c>
      <c r="I117">
        <v>13.87096774193548</v>
      </c>
      <c r="J117">
        <v>7204943.998399999</v>
      </c>
      <c r="K117">
        <v>10000000</v>
      </c>
      <c r="L117">
        <v>-27.950560016000011</v>
      </c>
      <c r="M117">
        <v>-65.294117647058826</v>
      </c>
      <c r="N117">
        <v>-8.499706370025029</v>
      </c>
      <c r="O117">
        <v>22.412751030123509</v>
      </c>
      <c r="P117">
        <v>0</v>
      </c>
      <c r="Q117">
        <v>0</v>
      </c>
      <c r="R117">
        <v>0</v>
      </c>
      <c r="S117">
        <v>-27.950560016000011</v>
      </c>
      <c r="T117">
        <v>-27.950560016000011</v>
      </c>
      <c r="U117">
        <v>870</v>
      </c>
      <c r="V117">
        <v>870</v>
      </c>
      <c r="W117">
        <v>2</v>
      </c>
      <c r="X117">
        <v>0</v>
      </c>
      <c r="Y117">
        <v>-5.6687530518932832</v>
      </c>
      <c r="Z117">
        <v>-23.621066484923979</v>
      </c>
      <c r="AA117">
        <v>-15.11819960059954</v>
      </c>
      <c r="AB117">
        <v>126</v>
      </c>
      <c r="AC117">
        <v>95</v>
      </c>
      <c r="AD117">
        <v>0</v>
      </c>
      <c r="AE117">
        <v>-14.644909768408629</v>
      </c>
      <c r="AF117">
        <v>-1.448885952959087</v>
      </c>
    </row>
    <row r="118" spans="1:32" x14ac:dyDescent="0.35">
      <c r="A118">
        <v>117</v>
      </c>
      <c r="B118" t="s">
        <v>32</v>
      </c>
      <c r="C118" t="s">
        <v>134</v>
      </c>
      <c r="D118">
        <v>24</v>
      </c>
      <c r="E118">
        <v>195</v>
      </c>
      <c r="F118" s="1">
        <v>43651</v>
      </c>
      <c r="G118" s="1">
        <v>45029</v>
      </c>
      <c r="H118">
        <v>1378</v>
      </c>
      <c r="I118">
        <v>13.97849462365591</v>
      </c>
      <c r="J118">
        <v>7131135.3451999975</v>
      </c>
      <c r="K118">
        <v>10000000</v>
      </c>
      <c r="L118">
        <v>-28.688646548000019</v>
      </c>
      <c r="M118">
        <v>-65.294117647058826</v>
      </c>
      <c r="N118">
        <v>-8.754650527739372</v>
      </c>
      <c r="O118">
        <v>22.427624872855791</v>
      </c>
      <c r="P118">
        <v>0</v>
      </c>
      <c r="Q118">
        <v>0</v>
      </c>
      <c r="R118">
        <v>0</v>
      </c>
      <c r="S118">
        <v>-29.508316548000021</v>
      </c>
      <c r="T118">
        <v>-29.508316548000021</v>
      </c>
      <c r="U118">
        <v>874</v>
      </c>
      <c r="V118">
        <v>874</v>
      </c>
      <c r="W118">
        <v>2</v>
      </c>
      <c r="X118">
        <v>0</v>
      </c>
      <c r="Y118">
        <v>-5.5481248588650223</v>
      </c>
      <c r="Z118">
        <v>-24.50004876038518</v>
      </c>
      <c r="AA118">
        <v>-15.55408850840748</v>
      </c>
      <c r="AB118">
        <v>126</v>
      </c>
      <c r="AC118">
        <v>97</v>
      </c>
      <c r="AD118">
        <v>0</v>
      </c>
      <c r="AE118">
        <v>-15.0240868096251</v>
      </c>
      <c r="AF118">
        <v>-1.4124709875185131</v>
      </c>
    </row>
    <row r="119" spans="1:32" hidden="1" x14ac:dyDescent="0.35">
      <c r="A119">
        <v>118</v>
      </c>
      <c r="B119" t="s">
        <v>32</v>
      </c>
      <c r="C119" t="s">
        <v>135</v>
      </c>
      <c r="D119">
        <v>23</v>
      </c>
      <c r="E119">
        <v>55</v>
      </c>
      <c r="F119" s="1">
        <v>43805</v>
      </c>
      <c r="G119" s="1">
        <v>45029</v>
      </c>
      <c r="H119">
        <v>1224</v>
      </c>
      <c r="I119">
        <v>8.2926829268292686</v>
      </c>
      <c r="J119">
        <v>13863938.4504</v>
      </c>
      <c r="K119">
        <v>19230602.450399999</v>
      </c>
      <c r="L119">
        <v>38.639384503999977</v>
      </c>
      <c r="M119">
        <v>-70.588235294117652</v>
      </c>
      <c r="N119">
        <v>10.561565959300729</v>
      </c>
      <c r="O119">
        <v>38.203666316669867</v>
      </c>
      <c r="P119">
        <v>0.27645425105946642</v>
      </c>
      <c r="Q119">
        <v>0.8129048013618313</v>
      </c>
      <c r="R119">
        <v>0.35853842319390278</v>
      </c>
      <c r="S119">
        <v>-29.45727787057535</v>
      </c>
      <c r="T119">
        <v>-20.27103648333275</v>
      </c>
      <c r="U119">
        <v>575</v>
      </c>
      <c r="V119">
        <v>201</v>
      </c>
      <c r="W119">
        <v>1</v>
      </c>
      <c r="X119">
        <v>100</v>
      </c>
      <c r="Y119">
        <v>38.639602626102374</v>
      </c>
      <c r="Z119">
        <v>38.639602626102374</v>
      </c>
      <c r="AA119">
        <v>38.639602626102374</v>
      </c>
      <c r="AB119">
        <v>95</v>
      </c>
      <c r="AC119">
        <v>95</v>
      </c>
    </row>
    <row r="120" spans="1:32" hidden="1" x14ac:dyDescent="0.35">
      <c r="A120">
        <v>119</v>
      </c>
      <c r="B120" t="s">
        <v>32</v>
      </c>
      <c r="C120" t="s">
        <v>135</v>
      </c>
      <c r="D120">
        <v>29</v>
      </c>
      <c r="E120">
        <v>51</v>
      </c>
      <c r="F120" s="1">
        <v>43805</v>
      </c>
      <c r="G120" s="1">
        <v>45029</v>
      </c>
      <c r="H120">
        <v>1224</v>
      </c>
      <c r="I120">
        <v>8.6585365853658534</v>
      </c>
      <c r="J120">
        <v>13565790.4504</v>
      </c>
      <c r="K120">
        <v>19230602.450399999</v>
      </c>
      <c r="L120">
        <v>35.657904503999987</v>
      </c>
      <c r="M120">
        <v>-70.588235294117652</v>
      </c>
      <c r="N120">
        <v>9.8253615863830959</v>
      </c>
      <c r="O120">
        <v>38.02868794730275</v>
      </c>
      <c r="P120">
        <v>0.25836709381081813</v>
      </c>
      <c r="Q120">
        <v>0.74994482635783788</v>
      </c>
      <c r="R120">
        <v>0.33354614874979932</v>
      </c>
      <c r="S120">
        <v>-29.45727787057535</v>
      </c>
      <c r="T120">
        <v>-20.27103648333275</v>
      </c>
      <c r="U120">
        <v>575</v>
      </c>
      <c r="V120">
        <v>201</v>
      </c>
      <c r="W120">
        <v>1</v>
      </c>
      <c r="X120">
        <v>100</v>
      </c>
      <c r="Y120">
        <v>35.658105795433507</v>
      </c>
      <c r="Z120">
        <v>35.658105795433507</v>
      </c>
      <c r="AA120">
        <v>35.658105795433507</v>
      </c>
      <c r="AB120">
        <v>100</v>
      </c>
      <c r="AC120">
        <v>100</v>
      </c>
    </row>
    <row r="121" spans="1:32" x14ac:dyDescent="0.35">
      <c r="A121">
        <v>120</v>
      </c>
      <c r="B121" t="s">
        <v>32</v>
      </c>
      <c r="C121" t="s">
        <v>136</v>
      </c>
      <c r="D121">
        <v>20</v>
      </c>
      <c r="E121">
        <v>99</v>
      </c>
      <c r="F121" s="1">
        <v>43745</v>
      </c>
      <c r="G121" s="1">
        <v>45029</v>
      </c>
      <c r="H121">
        <v>1284</v>
      </c>
      <c r="I121">
        <v>16.203703703703699</v>
      </c>
      <c r="J121">
        <v>11893144.949999999</v>
      </c>
      <c r="K121">
        <v>27272194.949999999</v>
      </c>
      <c r="L121">
        <v>18.931449499999971</v>
      </c>
      <c r="M121">
        <v>-9.2307692307692317</v>
      </c>
      <c r="N121">
        <v>5.1868721311892241</v>
      </c>
      <c r="O121">
        <v>29.35467176169697</v>
      </c>
      <c r="P121">
        <v>0.17669664894557741</v>
      </c>
      <c r="Q121">
        <v>0.3340835475369493</v>
      </c>
      <c r="R121">
        <v>9.1980576136051637E-2</v>
      </c>
      <c r="S121">
        <v>-56.390950666770593</v>
      </c>
      <c r="T121">
        <v>-5.5324420689460352</v>
      </c>
      <c r="U121">
        <v>609</v>
      </c>
      <c r="V121">
        <v>38</v>
      </c>
      <c r="W121">
        <v>2</v>
      </c>
      <c r="X121">
        <v>50</v>
      </c>
      <c r="Y121">
        <v>23.381354139738189</v>
      </c>
      <c r="Z121">
        <v>-3.5982691417065782</v>
      </c>
      <c r="AA121">
        <v>9.0604240534155842</v>
      </c>
      <c r="AB121">
        <v>181</v>
      </c>
      <c r="AC121">
        <v>105</v>
      </c>
      <c r="AD121">
        <v>6.4979447670356683</v>
      </c>
      <c r="AE121">
        <v>9.8915424990158041</v>
      </c>
      <c r="AF121">
        <v>0.72463264999760657</v>
      </c>
    </row>
    <row r="122" spans="1:32" x14ac:dyDescent="0.35">
      <c r="A122">
        <v>121</v>
      </c>
      <c r="B122" t="s">
        <v>32</v>
      </c>
      <c r="C122" t="s">
        <v>137</v>
      </c>
      <c r="D122">
        <v>31</v>
      </c>
      <c r="E122">
        <v>176</v>
      </c>
      <c r="F122" s="1">
        <v>43473</v>
      </c>
      <c r="G122" s="1">
        <v>45029</v>
      </c>
      <c r="H122">
        <v>1556</v>
      </c>
      <c r="I122">
        <v>26.679280983916751</v>
      </c>
      <c r="J122">
        <v>6470425.1863999981</v>
      </c>
      <c r="K122">
        <v>13650266.448000001</v>
      </c>
      <c r="L122">
        <v>-35.295748136000007</v>
      </c>
      <c r="M122">
        <v>-57.894736842105267</v>
      </c>
      <c r="N122">
        <v>-9.8585829665150282</v>
      </c>
      <c r="O122">
        <v>29.681030959438761</v>
      </c>
      <c r="P122">
        <v>0</v>
      </c>
      <c r="Q122">
        <v>0</v>
      </c>
      <c r="R122">
        <v>0</v>
      </c>
      <c r="S122">
        <v>-52.598542958492743</v>
      </c>
      <c r="T122">
        <v>-26.572215393696549</v>
      </c>
      <c r="U122">
        <v>972</v>
      </c>
      <c r="V122">
        <v>339</v>
      </c>
      <c r="W122">
        <v>4</v>
      </c>
      <c r="X122">
        <v>0</v>
      </c>
      <c r="Y122">
        <v>-4.2815288320681937</v>
      </c>
      <c r="Z122">
        <v>-13.924428896706081</v>
      </c>
      <c r="AA122">
        <v>-10.3123112533107</v>
      </c>
      <c r="AB122">
        <v>183</v>
      </c>
      <c r="AC122">
        <v>102</v>
      </c>
      <c r="AD122">
        <v>0</v>
      </c>
      <c r="AE122">
        <v>-10.22967560878166</v>
      </c>
      <c r="AF122">
        <v>-4.6183009682300282</v>
      </c>
    </row>
    <row r="123" spans="1:32" hidden="1" x14ac:dyDescent="0.35">
      <c r="A123">
        <v>122</v>
      </c>
      <c r="B123" t="s">
        <v>32</v>
      </c>
      <c r="C123" t="s">
        <v>138</v>
      </c>
      <c r="D123">
        <v>20</v>
      </c>
      <c r="E123">
        <v>193</v>
      </c>
      <c r="F123" s="1">
        <v>43654</v>
      </c>
      <c r="G123" s="1">
        <v>45029</v>
      </c>
      <c r="H123">
        <v>1375</v>
      </c>
      <c r="I123">
        <v>0</v>
      </c>
      <c r="J123">
        <v>10000000</v>
      </c>
      <c r="K123">
        <v>10000000</v>
      </c>
      <c r="L123">
        <v>0</v>
      </c>
      <c r="M123">
        <v>-78.813559322033896</v>
      </c>
      <c r="N123">
        <v>0</v>
      </c>
      <c r="O123">
        <v>0</v>
      </c>
    </row>
    <row r="124" spans="1:32" x14ac:dyDescent="0.35">
      <c r="A124">
        <v>123</v>
      </c>
      <c r="B124" t="s">
        <v>32</v>
      </c>
      <c r="C124" t="s">
        <v>139</v>
      </c>
      <c r="D124">
        <v>22</v>
      </c>
      <c r="E124">
        <v>56</v>
      </c>
      <c r="F124" s="1">
        <v>43654</v>
      </c>
      <c r="G124" s="1">
        <v>45029</v>
      </c>
      <c r="H124">
        <v>1375</v>
      </c>
      <c r="I124">
        <v>42.518837459634007</v>
      </c>
      <c r="J124">
        <v>11033834.8572</v>
      </c>
      <c r="K124">
        <v>14613584.973999999</v>
      </c>
      <c r="L124">
        <v>10.338348571999971</v>
      </c>
      <c r="M124">
        <v>29.09090909090909</v>
      </c>
      <c r="N124">
        <v>2.704615260022325</v>
      </c>
      <c r="O124">
        <v>15.635632591179601</v>
      </c>
      <c r="P124">
        <v>0.17297766778864171</v>
      </c>
      <c r="Q124">
        <v>0.25709721494748988</v>
      </c>
      <c r="R124">
        <v>0.10584741589467229</v>
      </c>
      <c r="S124">
        <v>-25.55201973672802</v>
      </c>
      <c r="T124">
        <v>-4.1443099573215711</v>
      </c>
      <c r="U124">
        <v>524</v>
      </c>
      <c r="V124">
        <v>54</v>
      </c>
      <c r="W124">
        <v>7</v>
      </c>
      <c r="X124">
        <v>14.285714285714279</v>
      </c>
      <c r="Y124">
        <v>33.173525103209478</v>
      </c>
      <c r="Z124">
        <v>-4.7871526131259454</v>
      </c>
      <c r="AA124">
        <v>1.415480173015538</v>
      </c>
      <c r="AB124">
        <v>293</v>
      </c>
      <c r="AC124">
        <v>82</v>
      </c>
      <c r="AD124">
        <v>1.796440239771651</v>
      </c>
      <c r="AE124">
        <v>2.1010384634439561</v>
      </c>
      <c r="AF124">
        <v>0.29287615431360742</v>
      </c>
    </row>
    <row r="125" spans="1:32" hidden="1" x14ac:dyDescent="0.35">
      <c r="A125">
        <v>124</v>
      </c>
      <c r="B125" t="s">
        <v>32</v>
      </c>
      <c r="C125" t="s">
        <v>140</v>
      </c>
      <c r="D125">
        <v>31</v>
      </c>
      <c r="E125">
        <v>181</v>
      </c>
      <c r="F125" s="1">
        <v>43777</v>
      </c>
      <c r="G125" s="1">
        <v>45029</v>
      </c>
      <c r="H125">
        <v>1252</v>
      </c>
      <c r="I125">
        <v>1.785714285714286</v>
      </c>
      <c r="J125">
        <v>8244085.4515999984</v>
      </c>
      <c r="K125">
        <v>10305092.4516</v>
      </c>
      <c r="L125">
        <v>-17.55914548400002</v>
      </c>
      <c r="M125">
        <v>-89.130434782608688</v>
      </c>
      <c r="N125">
        <v>-5.6280898807749891</v>
      </c>
      <c r="O125">
        <v>6.4761429630513936</v>
      </c>
      <c r="P125">
        <v>0</v>
      </c>
      <c r="Q125">
        <v>0</v>
      </c>
      <c r="R125">
        <v>0</v>
      </c>
      <c r="S125">
        <v>-21.538341460055381</v>
      </c>
      <c r="T125">
        <v>-13.07685017217648</v>
      </c>
      <c r="U125">
        <v>471</v>
      </c>
      <c r="V125">
        <v>238</v>
      </c>
      <c r="W125">
        <v>1</v>
      </c>
      <c r="X125">
        <v>0</v>
      </c>
      <c r="Y125">
        <v>-17.559246364679861</v>
      </c>
      <c r="Z125">
        <v>-17.559246364679861</v>
      </c>
      <c r="AA125">
        <v>-17.559246364679861</v>
      </c>
      <c r="AB125">
        <v>21</v>
      </c>
      <c r="AC125">
        <v>21</v>
      </c>
      <c r="AD125">
        <v>0</v>
      </c>
      <c r="AE125">
        <v>-17.559246364679861</v>
      </c>
    </row>
    <row r="126" spans="1:32" x14ac:dyDescent="0.35">
      <c r="A126">
        <v>125</v>
      </c>
      <c r="B126" t="s">
        <v>32</v>
      </c>
      <c r="C126" t="s">
        <v>141</v>
      </c>
      <c r="D126">
        <v>34</v>
      </c>
      <c r="E126">
        <v>60</v>
      </c>
      <c r="F126" s="1">
        <v>43777</v>
      </c>
      <c r="G126" s="1">
        <v>45029</v>
      </c>
      <c r="H126">
        <v>1252</v>
      </c>
      <c r="I126">
        <v>26.904761904761909</v>
      </c>
      <c r="J126">
        <v>13877182.6172</v>
      </c>
      <c r="K126">
        <v>16627032.6172</v>
      </c>
      <c r="L126">
        <v>38.771826171999983</v>
      </c>
      <c r="M126">
        <v>1003.825136612022</v>
      </c>
      <c r="N126">
        <v>10.32918016500717</v>
      </c>
      <c r="O126">
        <v>68.171147502889355</v>
      </c>
      <c r="P126">
        <v>0.15151835554138759</v>
      </c>
      <c r="Q126">
        <v>0.37621563214226372</v>
      </c>
      <c r="R126">
        <v>0.1606814142718532</v>
      </c>
      <c r="S126">
        <v>-64.283602505087899</v>
      </c>
      <c r="T126">
        <v>-24.382892305223219</v>
      </c>
      <c r="U126">
        <v>317</v>
      </c>
      <c r="V126">
        <v>72</v>
      </c>
      <c r="W126">
        <v>6</v>
      </c>
      <c r="X126">
        <v>16.666666666666661</v>
      </c>
      <c r="Y126">
        <v>283.61046390349281</v>
      </c>
      <c r="Z126">
        <v>-42.354888419610759</v>
      </c>
      <c r="AA126">
        <v>5.6122054010982358</v>
      </c>
      <c r="AB126">
        <v>138</v>
      </c>
      <c r="AC126">
        <v>53</v>
      </c>
      <c r="AD126">
        <v>3.339776150947011</v>
      </c>
      <c r="AE126">
        <v>33.115243338102538</v>
      </c>
      <c r="AF126">
        <v>0.33006762106828719</v>
      </c>
    </row>
    <row r="127" spans="1:32" hidden="1" x14ac:dyDescent="0.35">
      <c r="A127">
        <v>126</v>
      </c>
      <c r="B127" t="s">
        <v>32</v>
      </c>
      <c r="C127" t="s">
        <v>142</v>
      </c>
      <c r="D127">
        <v>26</v>
      </c>
      <c r="E127">
        <v>139</v>
      </c>
      <c r="F127" s="1">
        <v>43655</v>
      </c>
      <c r="G127" s="1">
        <v>45029</v>
      </c>
      <c r="H127">
        <v>1374</v>
      </c>
      <c r="I127">
        <v>46.65948275862069</v>
      </c>
      <c r="J127">
        <v>14978679.662799999</v>
      </c>
      <c r="K127">
        <v>18123286.1428</v>
      </c>
      <c r="L127">
        <v>49.786796627999991</v>
      </c>
      <c r="M127">
        <v>-17.164179104477611</v>
      </c>
      <c r="N127">
        <v>11.59638857552414</v>
      </c>
      <c r="O127">
        <v>29.80677207804381</v>
      </c>
      <c r="P127">
        <v>0.38905214375984848</v>
      </c>
      <c r="Q127">
        <v>0.71442874370550202</v>
      </c>
      <c r="R127">
        <v>0.40944494070030307</v>
      </c>
      <c r="S127">
        <v>-28.322217281986699</v>
      </c>
      <c r="T127">
        <v>-13.606346344362921</v>
      </c>
      <c r="U127">
        <v>329</v>
      </c>
      <c r="V127">
        <v>108</v>
      </c>
      <c r="W127">
        <v>3</v>
      </c>
      <c r="X127">
        <v>100</v>
      </c>
      <c r="Y127">
        <v>30.828920788012141</v>
      </c>
      <c r="Z127">
        <v>1.440771074710345</v>
      </c>
      <c r="AA127">
        <v>14.41719617564212</v>
      </c>
      <c r="AB127">
        <v>433</v>
      </c>
      <c r="AC127">
        <v>214</v>
      </c>
    </row>
    <row r="128" spans="1:32" x14ac:dyDescent="0.35">
      <c r="A128">
        <v>127</v>
      </c>
      <c r="B128" t="s">
        <v>32</v>
      </c>
      <c r="C128" t="s">
        <v>143</v>
      </c>
      <c r="D128">
        <v>21</v>
      </c>
      <c r="E128">
        <v>61</v>
      </c>
      <c r="F128" s="1">
        <v>43655</v>
      </c>
      <c r="G128" s="1">
        <v>45029</v>
      </c>
      <c r="H128">
        <v>1374</v>
      </c>
      <c r="I128">
        <v>13.146551724137931</v>
      </c>
      <c r="J128">
        <v>8982878.369599998</v>
      </c>
      <c r="K128">
        <v>16792044.369600002</v>
      </c>
      <c r="L128">
        <v>-10.171216304000019</v>
      </c>
      <c r="M128">
        <v>-85.294117647058826</v>
      </c>
      <c r="N128">
        <v>-2.870779372082322</v>
      </c>
      <c r="O128">
        <v>23.119138097697199</v>
      </c>
      <c r="P128">
        <v>0</v>
      </c>
      <c r="Q128">
        <v>0</v>
      </c>
      <c r="R128">
        <v>0</v>
      </c>
      <c r="S128">
        <v>-46.505153441218667</v>
      </c>
      <c r="T128">
        <v>-24.143549922567331</v>
      </c>
      <c r="U128">
        <v>786</v>
      </c>
      <c r="V128">
        <v>346</v>
      </c>
      <c r="W128">
        <v>2</v>
      </c>
      <c r="X128">
        <v>0</v>
      </c>
      <c r="Y128">
        <v>-1.887646328830195</v>
      </c>
      <c r="Z128">
        <v>-8.4432014915434834</v>
      </c>
      <c r="AA128">
        <v>-5.2220859257721468</v>
      </c>
      <c r="AB128">
        <v>104</v>
      </c>
      <c r="AC128">
        <v>90</v>
      </c>
      <c r="AD128">
        <v>0</v>
      </c>
      <c r="AE128">
        <v>-5.1654239101868393</v>
      </c>
      <c r="AF128">
        <v>-1.514748141619439</v>
      </c>
    </row>
    <row r="129" spans="1:32" x14ac:dyDescent="0.35">
      <c r="A129">
        <v>128</v>
      </c>
      <c r="B129" t="s">
        <v>32</v>
      </c>
      <c r="C129" t="s">
        <v>144</v>
      </c>
      <c r="D129">
        <v>21</v>
      </c>
      <c r="E129">
        <v>54</v>
      </c>
      <c r="F129" s="1">
        <v>43655</v>
      </c>
      <c r="G129" s="1">
        <v>45029</v>
      </c>
      <c r="H129">
        <v>1374</v>
      </c>
      <c r="I129">
        <v>42.780172413793103</v>
      </c>
      <c r="J129">
        <v>6881056.02399999</v>
      </c>
      <c r="K129">
        <v>11174298.864</v>
      </c>
      <c r="L129">
        <v>-31.189439760000099</v>
      </c>
      <c r="M129">
        <v>-2.4793388429752068</v>
      </c>
      <c r="N129">
        <v>-9.6527452526059658</v>
      </c>
      <c r="O129">
        <v>22.900694975823509</v>
      </c>
      <c r="P129">
        <v>0</v>
      </c>
      <c r="Q129">
        <v>0</v>
      </c>
      <c r="R129">
        <v>0</v>
      </c>
      <c r="S129">
        <v>-38.420691018310393</v>
      </c>
      <c r="T129">
        <v>-20.7047120376069</v>
      </c>
      <c r="U129">
        <v>660</v>
      </c>
      <c r="V129">
        <v>242</v>
      </c>
      <c r="W129">
        <v>11</v>
      </c>
      <c r="X129">
        <v>9.0909090909090917</v>
      </c>
      <c r="Y129">
        <v>26.667126267605681</v>
      </c>
      <c r="Z129">
        <v>-10.76282231813628</v>
      </c>
      <c r="AA129">
        <v>-3.3425740263692938</v>
      </c>
      <c r="AB129">
        <v>183</v>
      </c>
      <c r="AC129">
        <v>52</v>
      </c>
      <c r="AD129">
        <v>0.45503692218321939</v>
      </c>
      <c r="AE129">
        <v>-2.9033806227090371</v>
      </c>
      <c r="AF129">
        <v>-1.1269258993741309</v>
      </c>
    </row>
    <row r="130" spans="1:32" x14ac:dyDescent="0.35">
      <c r="A130">
        <v>129</v>
      </c>
      <c r="B130" t="s">
        <v>32</v>
      </c>
      <c r="C130" t="s">
        <v>145</v>
      </c>
      <c r="D130">
        <v>20</v>
      </c>
      <c r="E130">
        <v>118</v>
      </c>
      <c r="F130" s="1">
        <v>43655</v>
      </c>
      <c r="G130" s="1">
        <v>45029</v>
      </c>
      <c r="H130">
        <v>1374</v>
      </c>
      <c r="I130">
        <v>55.926724137931039</v>
      </c>
      <c r="J130">
        <v>41914320.622399993</v>
      </c>
      <c r="K130">
        <v>63389171.580399998</v>
      </c>
      <c r="L130">
        <v>319.14320622399993</v>
      </c>
      <c r="M130">
        <v>32.620320855614978</v>
      </c>
      <c r="N130">
        <v>47.571873610698717</v>
      </c>
      <c r="O130">
        <v>71.12348023328245</v>
      </c>
      <c r="P130">
        <v>0.66886313007553477</v>
      </c>
      <c r="Q130">
        <v>1.9353668473238119</v>
      </c>
      <c r="R130">
        <v>1.2430103604888629</v>
      </c>
      <c r="S130">
        <v>-38.271502091092152</v>
      </c>
      <c r="T130">
        <v>-7.7401731822329234</v>
      </c>
      <c r="U130">
        <v>405</v>
      </c>
      <c r="V130">
        <v>34</v>
      </c>
      <c r="W130">
        <v>6</v>
      </c>
      <c r="X130">
        <v>16.666666666666661</v>
      </c>
      <c r="Y130">
        <v>422.30900900570691</v>
      </c>
      <c r="Z130">
        <v>-5.4569630946680876</v>
      </c>
      <c r="AA130">
        <v>26.977766784338829</v>
      </c>
      <c r="AB130">
        <v>680</v>
      </c>
      <c r="AC130">
        <v>128</v>
      </c>
      <c r="AD130">
        <v>19.63665573105143</v>
      </c>
      <c r="AE130">
        <v>66.800475267243485</v>
      </c>
      <c r="AF130">
        <v>0.86991889577032999</v>
      </c>
    </row>
    <row r="131" spans="1:32" x14ac:dyDescent="0.35">
      <c r="A131">
        <v>130</v>
      </c>
      <c r="B131" t="s">
        <v>32</v>
      </c>
      <c r="C131" t="s">
        <v>143</v>
      </c>
      <c r="D131">
        <v>22</v>
      </c>
      <c r="E131">
        <v>64</v>
      </c>
      <c r="F131" s="1">
        <v>43655</v>
      </c>
      <c r="G131" s="1">
        <v>45029</v>
      </c>
      <c r="H131">
        <v>1374</v>
      </c>
      <c r="I131">
        <v>13.36206896551724</v>
      </c>
      <c r="J131">
        <v>9029023.9503999986</v>
      </c>
      <c r="K131">
        <v>16653343.9504</v>
      </c>
      <c r="L131">
        <v>-9.7097604960000137</v>
      </c>
      <c r="M131">
        <v>-85.294117647058826</v>
      </c>
      <c r="N131">
        <v>-2.735539072890159</v>
      </c>
      <c r="O131">
        <v>23.16609782217159</v>
      </c>
      <c r="P131">
        <v>0</v>
      </c>
      <c r="Q131">
        <v>0</v>
      </c>
      <c r="R131">
        <v>0</v>
      </c>
      <c r="S131">
        <v>-46.505398693900027</v>
      </c>
      <c r="T131">
        <v>-24.37957490755641</v>
      </c>
      <c r="U131">
        <v>786</v>
      </c>
      <c r="V131">
        <v>346</v>
      </c>
      <c r="W131">
        <v>2</v>
      </c>
      <c r="X131">
        <v>0</v>
      </c>
      <c r="Y131">
        <v>-0.56180371165222009</v>
      </c>
      <c r="Z131">
        <v>-9.199869247811721</v>
      </c>
      <c r="AA131">
        <v>-4.978943256014345</v>
      </c>
      <c r="AB131">
        <v>105</v>
      </c>
      <c r="AC131">
        <v>91</v>
      </c>
      <c r="AD131">
        <v>0</v>
      </c>
      <c r="AE131">
        <v>-4.8808364797319701</v>
      </c>
      <c r="AF131">
        <v>-1.1174070826831271</v>
      </c>
    </row>
    <row r="132" spans="1:32" hidden="1" x14ac:dyDescent="0.35">
      <c r="A132">
        <v>131</v>
      </c>
      <c r="B132" t="s">
        <v>32</v>
      </c>
      <c r="C132" t="s">
        <v>146</v>
      </c>
      <c r="D132">
        <v>24</v>
      </c>
      <c r="E132">
        <v>165</v>
      </c>
      <c r="F132" s="1">
        <v>43747</v>
      </c>
      <c r="G132" s="1">
        <v>45029</v>
      </c>
      <c r="H132">
        <v>1282</v>
      </c>
      <c r="I132">
        <v>8.468677494199536</v>
      </c>
      <c r="J132">
        <v>7474542.7071999982</v>
      </c>
      <c r="K132">
        <v>12236910.7072</v>
      </c>
      <c r="L132">
        <v>-25.25457292800002</v>
      </c>
      <c r="M132">
        <v>-88.666666666666671</v>
      </c>
      <c r="N132">
        <v>-8.1575835565093726</v>
      </c>
      <c r="O132">
        <v>23.249196608448798</v>
      </c>
      <c r="P132">
        <v>0</v>
      </c>
      <c r="Q132">
        <v>0</v>
      </c>
      <c r="R132">
        <v>0</v>
      </c>
      <c r="S132">
        <v>-41.080172277813787</v>
      </c>
      <c r="T132">
        <v>-13.91648779995479</v>
      </c>
      <c r="U132">
        <v>923</v>
      </c>
      <c r="V132">
        <v>312</v>
      </c>
      <c r="W132">
        <v>1</v>
      </c>
      <c r="X132">
        <v>0</v>
      </c>
      <c r="Y132">
        <v>-25.255256605980119</v>
      </c>
      <c r="Z132">
        <v>-25.255256605980119</v>
      </c>
      <c r="AA132">
        <v>-25.255256605980119</v>
      </c>
      <c r="AB132">
        <v>112</v>
      </c>
      <c r="AC132">
        <v>112</v>
      </c>
      <c r="AD132">
        <v>0</v>
      </c>
      <c r="AE132">
        <v>-25.255256605980119</v>
      </c>
    </row>
    <row r="133" spans="1:32" x14ac:dyDescent="0.35">
      <c r="A133">
        <v>132</v>
      </c>
      <c r="B133" t="s">
        <v>32</v>
      </c>
      <c r="C133" t="s">
        <v>147</v>
      </c>
      <c r="D133">
        <v>20</v>
      </c>
      <c r="E133">
        <v>148</v>
      </c>
      <c r="F133" s="1">
        <v>43565</v>
      </c>
      <c r="G133" s="1">
        <v>45029</v>
      </c>
      <c r="H133">
        <v>1464</v>
      </c>
      <c r="I133">
        <v>8.9808274470232075</v>
      </c>
      <c r="J133">
        <v>5421541.4487999976</v>
      </c>
      <c r="K133">
        <v>11565953.448799999</v>
      </c>
      <c r="L133">
        <v>-45.784585512000007</v>
      </c>
      <c r="M133">
        <v>-89.583333333333343</v>
      </c>
      <c r="N133">
        <v>-14.416418818182869</v>
      </c>
      <c r="O133">
        <v>34.28283490707009</v>
      </c>
      <c r="P133">
        <v>0</v>
      </c>
      <c r="Q133">
        <v>0</v>
      </c>
      <c r="R133">
        <v>0</v>
      </c>
      <c r="S133">
        <v>-53.124993345338943</v>
      </c>
      <c r="T133">
        <v>-37.096603457577572</v>
      </c>
      <c r="U133">
        <v>812</v>
      </c>
      <c r="V133">
        <v>413</v>
      </c>
      <c r="W133">
        <v>3</v>
      </c>
      <c r="X133">
        <v>0</v>
      </c>
      <c r="Y133">
        <v>-16.766546810494081</v>
      </c>
      <c r="Z133">
        <v>-19.570199970561639</v>
      </c>
      <c r="AA133">
        <v>-18.459907981502759</v>
      </c>
      <c r="AB133">
        <v>81</v>
      </c>
      <c r="AC133">
        <v>42</v>
      </c>
      <c r="AD133">
        <v>0</v>
      </c>
      <c r="AE133">
        <v>-18.450948793485122</v>
      </c>
      <c r="AF133">
        <v>-11.98889650673267</v>
      </c>
    </row>
    <row r="134" spans="1:32" x14ac:dyDescent="0.35">
      <c r="A134">
        <v>133</v>
      </c>
      <c r="B134" t="s">
        <v>32</v>
      </c>
      <c r="C134" t="s">
        <v>148</v>
      </c>
      <c r="D134">
        <v>34</v>
      </c>
      <c r="E134">
        <v>140</v>
      </c>
      <c r="F134" s="1">
        <v>43809</v>
      </c>
      <c r="G134" s="1">
        <v>45029</v>
      </c>
      <c r="H134">
        <v>1220</v>
      </c>
      <c r="I134">
        <v>50.366748166259171</v>
      </c>
      <c r="J134">
        <v>10100262.953600001</v>
      </c>
      <c r="K134">
        <v>11186302.953600001</v>
      </c>
      <c r="L134">
        <v>1.0026295359999691</v>
      </c>
      <c r="M134">
        <v>2.808988764044944</v>
      </c>
      <c r="N134">
        <v>0.30781313068977129</v>
      </c>
      <c r="O134">
        <v>23.591298970837808</v>
      </c>
      <c r="P134">
        <v>1.304773980738712E-2</v>
      </c>
      <c r="Q134">
        <v>1.9548013910214549E-2</v>
      </c>
      <c r="R134">
        <v>1.249833730527381E-2</v>
      </c>
      <c r="S134">
        <v>-24.62832640625615</v>
      </c>
      <c r="T134">
        <v>-14.083702549018909</v>
      </c>
      <c r="U134">
        <v>791</v>
      </c>
      <c r="V134">
        <v>280</v>
      </c>
      <c r="W134">
        <v>4</v>
      </c>
      <c r="X134">
        <v>25</v>
      </c>
      <c r="Y134">
        <v>19.087863794216169</v>
      </c>
      <c r="Z134">
        <v>-8.2182462126529359</v>
      </c>
      <c r="AA134">
        <v>0.24973340304983441</v>
      </c>
      <c r="AB134">
        <v>260</v>
      </c>
      <c r="AC134">
        <v>151</v>
      </c>
      <c r="AD134">
        <v>1.2032398468535219</v>
      </c>
      <c r="AE134">
        <v>0.80603516506747852</v>
      </c>
      <c r="AF134">
        <v>4.5261732161762297E-2</v>
      </c>
    </row>
    <row r="135" spans="1:32" x14ac:dyDescent="0.35">
      <c r="A135">
        <v>134</v>
      </c>
      <c r="B135" t="s">
        <v>32</v>
      </c>
      <c r="C135" t="s">
        <v>149</v>
      </c>
      <c r="D135">
        <v>34</v>
      </c>
      <c r="E135">
        <v>195</v>
      </c>
      <c r="F135" s="1">
        <v>43475</v>
      </c>
      <c r="G135" s="1">
        <v>45029</v>
      </c>
      <c r="H135">
        <v>1554</v>
      </c>
      <c r="I135">
        <v>3.6018957345971558</v>
      </c>
      <c r="J135">
        <v>11058475.8616</v>
      </c>
      <c r="K135">
        <v>11848363.8616</v>
      </c>
      <c r="L135">
        <v>10.58475861599999</v>
      </c>
      <c r="M135">
        <v>-79.381443298969074</v>
      </c>
      <c r="N135">
        <v>2.432356755820408</v>
      </c>
      <c r="O135">
        <v>15.525972941748581</v>
      </c>
      <c r="P135">
        <v>0.1566637250332906</v>
      </c>
      <c r="Q135">
        <v>0.27794734377074332</v>
      </c>
      <c r="R135">
        <v>9.4978125892203114E-2</v>
      </c>
      <c r="S135">
        <v>-25.609652043261509</v>
      </c>
      <c r="T135">
        <v>-9.8154897850600573</v>
      </c>
      <c r="U135">
        <v>73</v>
      </c>
      <c r="V135">
        <v>17</v>
      </c>
      <c r="W135">
        <v>2</v>
      </c>
      <c r="X135">
        <v>50</v>
      </c>
      <c r="Y135">
        <v>27.120183053063609</v>
      </c>
      <c r="Z135">
        <v>-13.00761666645187</v>
      </c>
      <c r="AA135">
        <v>5.1593442998905337</v>
      </c>
      <c r="AB135">
        <v>37</v>
      </c>
      <c r="AC135">
        <v>28</v>
      </c>
      <c r="AD135">
        <v>2.0849463624654359</v>
      </c>
      <c r="AE135">
        <v>7.0562831933058678</v>
      </c>
      <c r="AF135">
        <v>0.28920112657627828</v>
      </c>
    </row>
    <row r="136" spans="1:32" x14ac:dyDescent="0.35">
      <c r="A136">
        <v>135</v>
      </c>
      <c r="B136" t="s">
        <v>32</v>
      </c>
      <c r="C136" t="s">
        <v>150</v>
      </c>
      <c r="D136">
        <v>24</v>
      </c>
      <c r="E136">
        <v>193</v>
      </c>
      <c r="F136" s="1">
        <v>43475</v>
      </c>
      <c r="G136" s="1">
        <v>45029</v>
      </c>
      <c r="H136">
        <v>1554</v>
      </c>
      <c r="I136">
        <v>19.33649289099526</v>
      </c>
      <c r="J136">
        <v>6435633.7159999991</v>
      </c>
      <c r="K136">
        <v>10706515.42</v>
      </c>
      <c r="L136">
        <v>-35.643662839999998</v>
      </c>
      <c r="M136">
        <v>-67.142857142857139</v>
      </c>
      <c r="N136">
        <v>-9.9923065772224646</v>
      </c>
      <c r="O136">
        <v>25.9930592252711</v>
      </c>
      <c r="P136">
        <v>0</v>
      </c>
      <c r="Q136">
        <v>0</v>
      </c>
      <c r="R136">
        <v>0</v>
      </c>
      <c r="S136">
        <v>-44.291721573030721</v>
      </c>
      <c r="T136">
        <v>-23.283533686515359</v>
      </c>
      <c r="U136">
        <v>743</v>
      </c>
      <c r="V136">
        <v>374</v>
      </c>
      <c r="W136">
        <v>2</v>
      </c>
      <c r="X136">
        <v>50</v>
      </c>
      <c r="Y136">
        <v>5.9863534937114826</v>
      </c>
      <c r="Z136">
        <v>-39.281495299166181</v>
      </c>
      <c r="AA136">
        <v>-19.77947330743736</v>
      </c>
      <c r="AB136">
        <v>187</v>
      </c>
      <c r="AC136">
        <v>150</v>
      </c>
      <c r="AD136">
        <v>0.15239627331189079</v>
      </c>
      <c r="AE136">
        <v>-16.647570902727349</v>
      </c>
      <c r="AF136">
        <v>-0.83061203499208569</v>
      </c>
    </row>
    <row r="137" spans="1:32" x14ac:dyDescent="0.35">
      <c r="A137">
        <v>136</v>
      </c>
      <c r="B137" t="s">
        <v>32</v>
      </c>
      <c r="C137" t="s">
        <v>150</v>
      </c>
      <c r="D137">
        <v>22</v>
      </c>
      <c r="E137">
        <v>190</v>
      </c>
      <c r="F137" s="1">
        <v>43475</v>
      </c>
      <c r="G137" s="1">
        <v>45029</v>
      </c>
      <c r="H137">
        <v>1554</v>
      </c>
      <c r="I137">
        <v>19.431279620853079</v>
      </c>
      <c r="J137">
        <v>6075165.0359999985</v>
      </c>
      <c r="K137">
        <v>10000000</v>
      </c>
      <c r="L137">
        <v>-39.248349640000022</v>
      </c>
      <c r="M137">
        <v>-67.142857142857139</v>
      </c>
      <c r="N137">
        <v>-11.2230686600945</v>
      </c>
      <c r="O137">
        <v>25.816238995014668</v>
      </c>
      <c r="P137">
        <v>0</v>
      </c>
      <c r="Q137">
        <v>0</v>
      </c>
      <c r="R137">
        <v>0</v>
      </c>
      <c r="S137">
        <v>-44.359649640000022</v>
      </c>
      <c r="T137">
        <v>-44.359649640000022</v>
      </c>
      <c r="U137">
        <v>749</v>
      </c>
      <c r="V137">
        <v>749</v>
      </c>
      <c r="W137">
        <v>2</v>
      </c>
      <c r="X137">
        <v>50</v>
      </c>
      <c r="Y137">
        <v>4.1668452792271493</v>
      </c>
      <c r="Z137">
        <v>-41.680721389366333</v>
      </c>
      <c r="AA137">
        <v>-22.058128891910609</v>
      </c>
      <c r="AB137">
        <v>188</v>
      </c>
      <c r="AC137">
        <v>150</v>
      </c>
      <c r="AD137">
        <v>9.9970565295690969E-2</v>
      </c>
      <c r="AE137">
        <v>-18.75693805506959</v>
      </c>
      <c r="AF137">
        <v>-0.88981274515559017</v>
      </c>
    </row>
    <row r="138" spans="1:32" x14ac:dyDescent="0.35">
      <c r="A138">
        <v>137</v>
      </c>
      <c r="B138" t="s">
        <v>32</v>
      </c>
      <c r="C138" t="s">
        <v>151</v>
      </c>
      <c r="D138">
        <v>23</v>
      </c>
      <c r="E138">
        <v>144</v>
      </c>
      <c r="F138" s="1">
        <v>43656</v>
      </c>
      <c r="G138" s="1">
        <v>45029</v>
      </c>
      <c r="H138">
        <v>1373</v>
      </c>
      <c r="I138">
        <v>19.30960086299892</v>
      </c>
      <c r="J138">
        <v>8475875.6487999987</v>
      </c>
      <c r="K138">
        <v>12751217.648800001</v>
      </c>
      <c r="L138">
        <v>-15.241243512000009</v>
      </c>
      <c r="M138">
        <v>-67.64705882352942</v>
      </c>
      <c r="N138">
        <v>-4.3957143990889129</v>
      </c>
      <c r="O138">
        <v>29.16560004079275</v>
      </c>
      <c r="P138">
        <v>0</v>
      </c>
      <c r="Q138">
        <v>0</v>
      </c>
      <c r="R138">
        <v>0</v>
      </c>
      <c r="S138">
        <v>-36.470022927086028</v>
      </c>
      <c r="T138">
        <v>-21.698692517998818</v>
      </c>
      <c r="U138">
        <v>450</v>
      </c>
      <c r="V138">
        <v>193</v>
      </c>
      <c r="W138">
        <v>2</v>
      </c>
      <c r="X138">
        <v>50</v>
      </c>
      <c r="Y138">
        <v>7.4900595475904996</v>
      </c>
      <c r="Z138">
        <v>-21.147254873099651</v>
      </c>
      <c r="AA138">
        <v>-7.9354233747773399</v>
      </c>
      <c r="AB138">
        <v>211</v>
      </c>
      <c r="AC138">
        <v>130</v>
      </c>
      <c r="AD138">
        <v>0.35418590226186869</v>
      </c>
      <c r="AE138">
        <v>-6.8285976627545768</v>
      </c>
      <c r="AF138">
        <v>-0.56338067406897807</v>
      </c>
    </row>
    <row r="139" spans="1:32" hidden="1" x14ac:dyDescent="0.35">
      <c r="A139">
        <v>138</v>
      </c>
      <c r="B139" t="s">
        <v>32</v>
      </c>
      <c r="C139" t="s">
        <v>152</v>
      </c>
      <c r="D139">
        <v>26</v>
      </c>
      <c r="E139">
        <v>171</v>
      </c>
      <c r="F139" s="1">
        <v>43656</v>
      </c>
      <c r="G139" s="1">
        <v>45029</v>
      </c>
      <c r="H139">
        <v>1373</v>
      </c>
      <c r="I139">
        <v>0</v>
      </c>
      <c r="J139">
        <v>10000000</v>
      </c>
      <c r="K139">
        <v>10000000</v>
      </c>
      <c r="L139">
        <v>0</v>
      </c>
      <c r="M139">
        <v>-85.875706214689259</v>
      </c>
      <c r="N139">
        <v>0</v>
      </c>
      <c r="O139">
        <v>0</v>
      </c>
    </row>
    <row r="140" spans="1:32" hidden="1" x14ac:dyDescent="0.35">
      <c r="A140">
        <v>139</v>
      </c>
      <c r="B140" t="s">
        <v>32</v>
      </c>
      <c r="C140" t="s">
        <v>153</v>
      </c>
      <c r="D140">
        <v>21</v>
      </c>
      <c r="E140">
        <v>145</v>
      </c>
      <c r="F140" s="1">
        <v>43595</v>
      </c>
      <c r="G140" s="1">
        <v>45029</v>
      </c>
      <c r="H140">
        <v>1434</v>
      </c>
      <c r="I140">
        <v>0</v>
      </c>
      <c r="J140">
        <v>10000000</v>
      </c>
      <c r="K140">
        <v>10000000</v>
      </c>
      <c r="L140">
        <v>0</v>
      </c>
      <c r="M140">
        <v>-80.314960629921259</v>
      </c>
      <c r="N140">
        <v>0</v>
      </c>
      <c r="O140">
        <v>0</v>
      </c>
    </row>
    <row r="141" spans="1:32" hidden="1" x14ac:dyDescent="0.35">
      <c r="A141">
        <v>140</v>
      </c>
      <c r="B141" t="s">
        <v>32</v>
      </c>
      <c r="C141" t="s">
        <v>153</v>
      </c>
      <c r="D141">
        <v>22</v>
      </c>
      <c r="E141">
        <v>96</v>
      </c>
      <c r="F141" s="1">
        <v>43595</v>
      </c>
      <c r="G141" s="1">
        <v>45029</v>
      </c>
      <c r="H141">
        <v>1434</v>
      </c>
      <c r="I141">
        <v>0</v>
      </c>
      <c r="J141">
        <v>10000000</v>
      </c>
      <c r="K141">
        <v>10000000</v>
      </c>
      <c r="L141">
        <v>0</v>
      </c>
      <c r="M141">
        <v>-80.314960629921259</v>
      </c>
      <c r="N141">
        <v>0</v>
      </c>
      <c r="O141">
        <v>0</v>
      </c>
    </row>
    <row r="142" spans="1:32" hidden="1" x14ac:dyDescent="0.35">
      <c r="A142">
        <v>141</v>
      </c>
      <c r="B142" t="s">
        <v>32</v>
      </c>
      <c r="C142" t="s">
        <v>154</v>
      </c>
      <c r="D142">
        <v>21</v>
      </c>
      <c r="E142">
        <v>109</v>
      </c>
      <c r="F142" s="1">
        <v>43566</v>
      </c>
      <c r="G142" s="1">
        <v>45029</v>
      </c>
      <c r="H142">
        <v>1463</v>
      </c>
      <c r="I142">
        <v>0</v>
      </c>
      <c r="J142">
        <v>10000000</v>
      </c>
      <c r="K142">
        <v>10000000</v>
      </c>
      <c r="L142">
        <v>0</v>
      </c>
      <c r="M142">
        <v>-74.747474747474755</v>
      </c>
      <c r="N142">
        <v>0</v>
      </c>
      <c r="O142">
        <v>0</v>
      </c>
    </row>
    <row r="143" spans="1:32" hidden="1" x14ac:dyDescent="0.35">
      <c r="A143">
        <v>142</v>
      </c>
      <c r="B143" t="s">
        <v>32</v>
      </c>
      <c r="C143" t="s">
        <v>154</v>
      </c>
      <c r="D143">
        <v>25</v>
      </c>
      <c r="E143">
        <v>148</v>
      </c>
      <c r="F143" s="1">
        <v>43566</v>
      </c>
      <c r="G143" s="1">
        <v>45029</v>
      </c>
      <c r="H143">
        <v>1463</v>
      </c>
      <c r="I143">
        <v>0</v>
      </c>
      <c r="J143">
        <v>10000000</v>
      </c>
      <c r="K143">
        <v>10000000</v>
      </c>
      <c r="L143">
        <v>0</v>
      </c>
      <c r="M143">
        <v>-74.747474747474755</v>
      </c>
      <c r="N143">
        <v>0</v>
      </c>
      <c r="O143">
        <v>0</v>
      </c>
    </row>
    <row r="144" spans="1:32" x14ac:dyDescent="0.35">
      <c r="A144">
        <v>143</v>
      </c>
      <c r="B144" t="s">
        <v>32</v>
      </c>
      <c r="C144" t="s">
        <v>155</v>
      </c>
      <c r="D144">
        <v>24</v>
      </c>
      <c r="E144">
        <v>50</v>
      </c>
      <c r="F144" s="1">
        <v>43657</v>
      </c>
      <c r="G144" s="1">
        <v>45029</v>
      </c>
      <c r="H144">
        <v>1372</v>
      </c>
      <c r="I144">
        <v>40.712742980561558</v>
      </c>
      <c r="J144">
        <v>17037221.3268</v>
      </c>
      <c r="K144">
        <v>24307145.762800001</v>
      </c>
      <c r="L144">
        <v>70.372213267999967</v>
      </c>
      <c r="M144">
        <v>6.9767441860465116</v>
      </c>
      <c r="N144">
        <v>15.603890554968981</v>
      </c>
      <c r="O144">
        <v>43.689632435997332</v>
      </c>
      <c r="P144">
        <v>0.35715316620774362</v>
      </c>
      <c r="Q144">
        <v>0.78913943725932278</v>
      </c>
      <c r="R144">
        <v>0.48168968336434093</v>
      </c>
      <c r="S144">
        <v>-32.394072561372447</v>
      </c>
      <c r="T144">
        <v>-13.797602562257151</v>
      </c>
      <c r="U144">
        <v>464</v>
      </c>
      <c r="V144">
        <v>96</v>
      </c>
      <c r="W144">
        <v>5</v>
      </c>
      <c r="X144">
        <v>40</v>
      </c>
      <c r="Y144">
        <v>95.843419269425681</v>
      </c>
      <c r="Z144">
        <v>-10.633555522846271</v>
      </c>
      <c r="AA144">
        <v>11.244861199266911</v>
      </c>
      <c r="AB144">
        <v>310</v>
      </c>
      <c r="AC144">
        <v>112</v>
      </c>
      <c r="AD144">
        <v>6.6377799567578561</v>
      </c>
      <c r="AE144">
        <v>16.521532828156818</v>
      </c>
      <c r="AF144">
        <v>0.80558101216419975</v>
      </c>
    </row>
    <row r="145" spans="1:32" x14ac:dyDescent="0.35">
      <c r="A145">
        <v>144</v>
      </c>
      <c r="B145" t="s">
        <v>32</v>
      </c>
      <c r="C145" t="s">
        <v>156</v>
      </c>
      <c r="D145">
        <v>29</v>
      </c>
      <c r="E145">
        <v>68</v>
      </c>
      <c r="F145" s="1">
        <v>43627</v>
      </c>
      <c r="G145" s="1">
        <v>45029</v>
      </c>
      <c r="H145">
        <v>1402</v>
      </c>
      <c r="I145">
        <v>49.736008447729667</v>
      </c>
      <c r="J145">
        <v>56354417.378399998</v>
      </c>
      <c r="K145">
        <v>56354417.378399998</v>
      </c>
      <c r="L145">
        <v>463.54417378400001</v>
      </c>
      <c r="M145">
        <v>169.364161849711</v>
      </c>
      <c r="N145">
        <v>58.425303583512232</v>
      </c>
      <c r="O145">
        <v>121.98186641902559</v>
      </c>
      <c r="P145">
        <v>0.47896712272636288</v>
      </c>
      <c r="Q145">
        <v>2.0544684328562139</v>
      </c>
      <c r="R145">
        <v>1.280557042163502</v>
      </c>
      <c r="S145">
        <v>-45.624912955695173</v>
      </c>
      <c r="T145">
        <v>-11.30703039692456</v>
      </c>
      <c r="U145">
        <v>363</v>
      </c>
      <c r="V145">
        <v>44</v>
      </c>
      <c r="W145">
        <v>5</v>
      </c>
      <c r="X145">
        <v>60</v>
      </c>
      <c r="Y145">
        <v>128.67296086801099</v>
      </c>
      <c r="Z145">
        <v>-18.669025740539919</v>
      </c>
      <c r="AA145">
        <v>41.314311935221824</v>
      </c>
      <c r="AB145">
        <v>273</v>
      </c>
      <c r="AC145">
        <v>140</v>
      </c>
      <c r="AD145">
        <v>10.471745972529691</v>
      </c>
      <c r="AE145">
        <v>53.330941130927727</v>
      </c>
      <c r="AF145">
        <v>1.7022544237583901</v>
      </c>
    </row>
    <row r="146" spans="1:32" hidden="1" x14ac:dyDescent="0.35">
      <c r="A146">
        <v>145</v>
      </c>
      <c r="B146" t="s">
        <v>32</v>
      </c>
      <c r="C146" t="s">
        <v>157</v>
      </c>
      <c r="D146">
        <v>29</v>
      </c>
      <c r="E146">
        <v>194</v>
      </c>
      <c r="F146" s="1">
        <v>43567</v>
      </c>
      <c r="G146" s="1">
        <v>45029</v>
      </c>
      <c r="H146">
        <v>1462</v>
      </c>
      <c r="I146">
        <v>0</v>
      </c>
      <c r="J146">
        <v>10000000</v>
      </c>
      <c r="K146">
        <v>10000000</v>
      </c>
      <c r="L146">
        <v>0</v>
      </c>
      <c r="M146">
        <v>-71.910112359550567</v>
      </c>
      <c r="N146">
        <v>0</v>
      </c>
      <c r="O146">
        <v>0</v>
      </c>
    </row>
    <row r="147" spans="1:32" x14ac:dyDescent="0.35">
      <c r="A147">
        <v>146</v>
      </c>
      <c r="B147" t="s">
        <v>32</v>
      </c>
      <c r="C147" t="s">
        <v>158</v>
      </c>
      <c r="D147">
        <v>26</v>
      </c>
      <c r="E147">
        <v>51</v>
      </c>
      <c r="F147" s="1">
        <v>43783</v>
      </c>
      <c r="G147" s="1">
        <v>45029</v>
      </c>
      <c r="H147">
        <v>1246</v>
      </c>
      <c r="I147">
        <v>20.095693779904309</v>
      </c>
      <c r="J147">
        <v>11298704.4244</v>
      </c>
      <c r="K147">
        <v>19249596.424400002</v>
      </c>
      <c r="L147">
        <v>12.98704424399998</v>
      </c>
      <c r="M147">
        <v>-81.884057971014485</v>
      </c>
      <c r="N147">
        <v>3.749189335549397</v>
      </c>
      <c r="O147">
        <v>41.997991382103848</v>
      </c>
      <c r="P147">
        <v>8.927068205330882E-2</v>
      </c>
      <c r="Q147">
        <v>0.18005169733745821</v>
      </c>
      <c r="R147">
        <v>9.0770169721825264E-2</v>
      </c>
      <c r="S147">
        <v>-41.304201006114468</v>
      </c>
      <c r="T147">
        <v>-18.90948249290296</v>
      </c>
      <c r="U147">
        <v>499</v>
      </c>
      <c r="V147">
        <v>144</v>
      </c>
      <c r="W147">
        <v>2</v>
      </c>
      <c r="X147">
        <v>50</v>
      </c>
      <c r="Y147">
        <v>21.202871161347939</v>
      </c>
      <c r="Z147">
        <v>-6.7785324277533698</v>
      </c>
      <c r="AA147">
        <v>6.2953880637856452</v>
      </c>
      <c r="AB147">
        <v>175</v>
      </c>
      <c r="AC147">
        <v>123</v>
      </c>
      <c r="AD147">
        <v>3.127944195492367</v>
      </c>
      <c r="AE147">
        <v>7.2121693667972826</v>
      </c>
      <c r="AF147">
        <v>0.48926562788367661</v>
      </c>
    </row>
    <row r="148" spans="1:32" x14ac:dyDescent="0.35">
      <c r="A148">
        <v>147</v>
      </c>
      <c r="B148" t="s">
        <v>32</v>
      </c>
      <c r="C148" t="s">
        <v>159</v>
      </c>
      <c r="D148">
        <v>21</v>
      </c>
      <c r="E148">
        <v>76</v>
      </c>
      <c r="F148" s="1">
        <v>43753</v>
      </c>
      <c r="G148" s="1">
        <v>45029</v>
      </c>
      <c r="H148">
        <v>1276</v>
      </c>
      <c r="I148">
        <v>31.002331002331001</v>
      </c>
      <c r="J148">
        <v>24528665.015999999</v>
      </c>
      <c r="K148">
        <v>62634094.976000004</v>
      </c>
      <c r="L148">
        <v>145.28665015999999</v>
      </c>
      <c r="M148">
        <v>49.107142857142847</v>
      </c>
      <c r="N148">
        <v>30.15165067158123</v>
      </c>
      <c r="O148">
        <v>61.125510324811081</v>
      </c>
      <c r="P148">
        <v>0.49327442030929858</v>
      </c>
      <c r="Q148">
        <v>1.4088666543984869</v>
      </c>
      <c r="R148">
        <v>0.49470470348592249</v>
      </c>
      <c r="S148">
        <v>-60.948785121949498</v>
      </c>
      <c r="T148">
        <v>-7.7703045581958552</v>
      </c>
      <c r="U148">
        <v>821</v>
      </c>
      <c r="V148">
        <v>52</v>
      </c>
      <c r="W148">
        <v>3</v>
      </c>
      <c r="X148">
        <v>33.333333333333329</v>
      </c>
      <c r="Y148">
        <v>205.56552476011831</v>
      </c>
      <c r="Z148">
        <v>-11.68233587675086</v>
      </c>
      <c r="AA148">
        <v>34.863651994755323</v>
      </c>
      <c r="AB148">
        <v>274</v>
      </c>
      <c r="AC148">
        <v>133</v>
      </c>
      <c r="AD148">
        <v>9.8882646005684851</v>
      </c>
      <c r="AE148">
        <v>61.59222912641993</v>
      </c>
      <c r="AF148">
        <v>0.61591808670969694</v>
      </c>
    </row>
    <row r="149" spans="1:32" hidden="1" x14ac:dyDescent="0.35">
      <c r="A149">
        <v>148</v>
      </c>
      <c r="B149" t="s">
        <v>32</v>
      </c>
      <c r="C149" t="s">
        <v>160</v>
      </c>
      <c r="D149">
        <v>35</v>
      </c>
      <c r="E149">
        <v>193</v>
      </c>
      <c r="F149" s="1">
        <v>43601</v>
      </c>
      <c r="G149" s="1">
        <v>45029</v>
      </c>
      <c r="H149">
        <v>1428</v>
      </c>
      <c r="I149">
        <v>3.730569948186528</v>
      </c>
      <c r="J149">
        <v>8568414.5199999977</v>
      </c>
      <c r="K149">
        <v>10444314.52</v>
      </c>
      <c r="L149">
        <v>-14.31585480000002</v>
      </c>
      <c r="M149">
        <v>-82.608695652173907</v>
      </c>
      <c r="N149">
        <v>-3.954364315859094</v>
      </c>
      <c r="O149">
        <v>8.621399399698463</v>
      </c>
      <c r="P149">
        <v>0</v>
      </c>
      <c r="Q149">
        <v>0</v>
      </c>
      <c r="R149">
        <v>0</v>
      </c>
      <c r="S149">
        <v>-18.931831248605491</v>
      </c>
      <c r="T149">
        <v>-12.31434302430276</v>
      </c>
      <c r="U149">
        <v>447</v>
      </c>
      <c r="V149">
        <v>231</v>
      </c>
      <c r="W149">
        <v>1</v>
      </c>
      <c r="X149">
        <v>0</v>
      </c>
      <c r="Y149">
        <v>-14.31601874704671</v>
      </c>
      <c r="Z149">
        <v>-14.31601874704671</v>
      </c>
      <c r="AA149">
        <v>-14.31601874704671</v>
      </c>
      <c r="AB149">
        <v>50</v>
      </c>
      <c r="AC149">
        <v>50</v>
      </c>
      <c r="AD149">
        <v>0</v>
      </c>
      <c r="AE149">
        <v>-14.31601874704671</v>
      </c>
    </row>
    <row r="150" spans="1:32" hidden="1" x14ac:dyDescent="0.35">
      <c r="A150">
        <v>149</v>
      </c>
      <c r="B150" t="s">
        <v>32</v>
      </c>
      <c r="C150" t="s">
        <v>161</v>
      </c>
      <c r="D150">
        <v>22</v>
      </c>
      <c r="E150">
        <v>83</v>
      </c>
      <c r="F150" s="1">
        <v>43724</v>
      </c>
      <c r="G150" s="1">
        <v>45029</v>
      </c>
      <c r="H150">
        <v>1305</v>
      </c>
      <c r="I150">
        <v>0</v>
      </c>
      <c r="J150">
        <v>10000000</v>
      </c>
      <c r="K150">
        <v>10000000</v>
      </c>
      <c r="L150">
        <v>0</v>
      </c>
      <c r="M150">
        <v>-61.53846153846154</v>
      </c>
      <c r="N150">
        <v>0</v>
      </c>
      <c r="O150">
        <v>0</v>
      </c>
    </row>
    <row r="151" spans="1:32" hidden="1" x14ac:dyDescent="0.35">
      <c r="A151">
        <v>150</v>
      </c>
      <c r="B151" t="s">
        <v>32</v>
      </c>
      <c r="C151" t="s">
        <v>161</v>
      </c>
      <c r="D151">
        <v>34</v>
      </c>
      <c r="E151">
        <v>157</v>
      </c>
      <c r="F151" s="1">
        <v>43724</v>
      </c>
      <c r="G151" s="1">
        <v>45029</v>
      </c>
      <c r="H151">
        <v>1305</v>
      </c>
      <c r="I151">
        <v>0</v>
      </c>
      <c r="J151">
        <v>10000000</v>
      </c>
      <c r="K151">
        <v>10000000</v>
      </c>
      <c r="L151">
        <v>0</v>
      </c>
      <c r="M151">
        <v>-61.53846153846154</v>
      </c>
      <c r="N151">
        <v>0</v>
      </c>
      <c r="O151">
        <v>0</v>
      </c>
    </row>
    <row r="152" spans="1:32" hidden="1" x14ac:dyDescent="0.35">
      <c r="A152">
        <v>151</v>
      </c>
      <c r="B152" t="s">
        <v>32</v>
      </c>
      <c r="C152" t="s">
        <v>162</v>
      </c>
      <c r="D152">
        <v>20</v>
      </c>
      <c r="E152">
        <v>133</v>
      </c>
      <c r="F152" s="1">
        <v>43633</v>
      </c>
      <c r="G152" s="1">
        <v>45029</v>
      </c>
      <c r="H152">
        <v>1396</v>
      </c>
      <c r="I152">
        <v>26.511134676564161</v>
      </c>
      <c r="J152">
        <v>28183774.532000002</v>
      </c>
      <c r="K152">
        <v>54884074.531999998</v>
      </c>
      <c r="L152">
        <v>181.83774532000001</v>
      </c>
      <c r="M152">
        <v>-39.527027027027032</v>
      </c>
      <c r="N152">
        <v>31.902880962832668</v>
      </c>
      <c r="O152">
        <v>63.612590945051373</v>
      </c>
      <c r="P152">
        <v>0.50151833919782352</v>
      </c>
      <c r="Q152">
        <v>1.5081697705134709</v>
      </c>
      <c r="R152">
        <v>0.65578292998566767</v>
      </c>
      <c r="S152">
        <v>-48.648538264833938</v>
      </c>
      <c r="T152">
        <v>-13.772072557983559</v>
      </c>
      <c r="U152">
        <v>602</v>
      </c>
      <c r="V152">
        <v>79</v>
      </c>
      <c r="W152">
        <v>1</v>
      </c>
      <c r="X152">
        <v>100</v>
      </c>
      <c r="Y152">
        <v>181.84000981001009</v>
      </c>
      <c r="Z152">
        <v>181.84000981001009</v>
      </c>
      <c r="AA152">
        <v>181.84000981001009</v>
      </c>
      <c r="AB152">
        <v>366</v>
      </c>
      <c r="AC152">
        <v>366</v>
      </c>
    </row>
    <row r="153" spans="1:32" x14ac:dyDescent="0.35">
      <c r="A153">
        <v>152</v>
      </c>
      <c r="B153" t="s">
        <v>32</v>
      </c>
      <c r="C153" t="s">
        <v>163</v>
      </c>
      <c r="D153">
        <v>33</v>
      </c>
      <c r="E153">
        <v>163</v>
      </c>
      <c r="F153" s="1">
        <v>43817</v>
      </c>
      <c r="G153" s="1">
        <v>45029</v>
      </c>
      <c r="H153">
        <v>1212</v>
      </c>
      <c r="I153">
        <v>47.413793103448278</v>
      </c>
      <c r="J153">
        <v>5468208.3519999962</v>
      </c>
      <c r="K153">
        <v>10000000</v>
      </c>
      <c r="L153">
        <v>-45.317916480000036</v>
      </c>
      <c r="M153">
        <v>-20.5</v>
      </c>
      <c r="N153">
        <v>-17.083384166732959</v>
      </c>
      <c r="O153">
        <v>25.711141867290412</v>
      </c>
      <c r="P153">
        <v>0</v>
      </c>
      <c r="Q153">
        <v>0</v>
      </c>
      <c r="R153">
        <v>0</v>
      </c>
      <c r="S153">
        <v>-48.10423648000004</v>
      </c>
      <c r="T153">
        <v>-48.10423648000004</v>
      </c>
      <c r="U153">
        <v>818</v>
      </c>
      <c r="V153">
        <v>818</v>
      </c>
      <c r="W153">
        <v>5</v>
      </c>
      <c r="X153">
        <v>20</v>
      </c>
      <c r="Y153">
        <v>5.242836113442384</v>
      </c>
      <c r="Z153">
        <v>-24.432785920053831</v>
      </c>
      <c r="AA153">
        <v>-11.3725739547149</v>
      </c>
      <c r="AB153">
        <v>236</v>
      </c>
      <c r="AC153">
        <v>114</v>
      </c>
      <c r="AD153">
        <v>8.9262610376627805E-2</v>
      </c>
      <c r="AE153">
        <v>-10.69842536764955</v>
      </c>
      <c r="AF153">
        <v>-1.888831001567767</v>
      </c>
    </row>
    <row r="154" spans="1:32" hidden="1" x14ac:dyDescent="0.35">
      <c r="A154">
        <v>153</v>
      </c>
      <c r="B154" t="s">
        <v>32</v>
      </c>
      <c r="C154" t="s">
        <v>164</v>
      </c>
      <c r="D154">
        <v>29</v>
      </c>
      <c r="E154">
        <v>180</v>
      </c>
      <c r="F154" s="1">
        <v>43483</v>
      </c>
      <c r="G154" s="1">
        <v>45029</v>
      </c>
      <c r="H154">
        <v>1546</v>
      </c>
      <c r="I154">
        <v>2.1925643469971399</v>
      </c>
      <c r="J154">
        <v>7368415.3299999991</v>
      </c>
      <c r="K154">
        <v>10042590.33</v>
      </c>
      <c r="L154">
        <v>-26.315846700000009</v>
      </c>
      <c r="M154">
        <v>32.026143790849673</v>
      </c>
      <c r="N154">
        <v>-7.0735299818212027</v>
      </c>
      <c r="O154">
        <v>10.161835741330551</v>
      </c>
      <c r="P154">
        <v>0</v>
      </c>
      <c r="Q154">
        <v>0</v>
      </c>
      <c r="R154">
        <v>0</v>
      </c>
      <c r="S154">
        <v>-27.17177451566921</v>
      </c>
      <c r="T154">
        <v>-16.920310607834601</v>
      </c>
      <c r="U154">
        <v>155</v>
      </c>
      <c r="V154">
        <v>79</v>
      </c>
      <c r="W154">
        <v>1</v>
      </c>
      <c r="X154">
        <v>0</v>
      </c>
      <c r="Y154">
        <v>-26.317926684699682</v>
      </c>
      <c r="Z154">
        <v>-26.317926684699682</v>
      </c>
      <c r="AA154">
        <v>-26.317926684699682</v>
      </c>
      <c r="AB154">
        <v>30</v>
      </c>
      <c r="AC154">
        <v>30</v>
      </c>
      <c r="AD154">
        <v>0</v>
      </c>
      <c r="AE154">
        <v>-26.317926684699682</v>
      </c>
    </row>
    <row r="155" spans="1:32" x14ac:dyDescent="0.35">
      <c r="A155">
        <v>154</v>
      </c>
      <c r="B155" t="s">
        <v>32</v>
      </c>
      <c r="C155" t="s">
        <v>165</v>
      </c>
      <c r="D155">
        <v>29</v>
      </c>
      <c r="E155">
        <v>195</v>
      </c>
      <c r="F155" s="1">
        <v>43483</v>
      </c>
      <c r="G155" s="1">
        <v>45029</v>
      </c>
      <c r="H155">
        <v>1546</v>
      </c>
      <c r="I155">
        <v>22.688274547187799</v>
      </c>
      <c r="J155">
        <v>8396731.311999999</v>
      </c>
      <c r="K155">
        <v>10089071.312000001</v>
      </c>
      <c r="L155">
        <v>-16.032686880000011</v>
      </c>
      <c r="M155">
        <v>162.85714285714289</v>
      </c>
      <c r="N155">
        <v>-4.1109317195498818</v>
      </c>
      <c r="O155">
        <v>12.91221308664956</v>
      </c>
      <c r="P155">
        <v>0</v>
      </c>
      <c r="Q155">
        <v>0</v>
      </c>
      <c r="R155">
        <v>0</v>
      </c>
      <c r="S155">
        <v>-25.145286880000011</v>
      </c>
      <c r="T155">
        <v>-21.927369666163489</v>
      </c>
      <c r="U155">
        <v>431</v>
      </c>
      <c r="V155">
        <v>430</v>
      </c>
      <c r="W155">
        <v>3</v>
      </c>
      <c r="X155">
        <v>33.333333333333329</v>
      </c>
      <c r="Y155">
        <v>11.073608221857899</v>
      </c>
      <c r="Z155">
        <v>-13.70355573312025</v>
      </c>
      <c r="AA155">
        <v>-5.6586045288975377</v>
      </c>
      <c r="AB155">
        <v>273</v>
      </c>
      <c r="AC155">
        <v>119</v>
      </c>
      <c r="AD155">
        <v>0.42421510541397262</v>
      </c>
      <c r="AE155">
        <v>-5.0100497454684367</v>
      </c>
      <c r="AF155">
        <v>-0.77315909115747006</v>
      </c>
    </row>
    <row r="156" spans="1:32" x14ac:dyDescent="0.35">
      <c r="A156">
        <v>155</v>
      </c>
      <c r="B156" t="s">
        <v>32</v>
      </c>
      <c r="C156" t="s">
        <v>166</v>
      </c>
      <c r="D156">
        <v>34</v>
      </c>
      <c r="E156">
        <v>195</v>
      </c>
      <c r="F156" s="1">
        <v>43634</v>
      </c>
      <c r="G156" s="1">
        <v>45029</v>
      </c>
      <c r="H156">
        <v>1395</v>
      </c>
      <c r="I156">
        <v>53.022269353128323</v>
      </c>
      <c r="J156">
        <v>23768956.040155821</v>
      </c>
      <c r="K156">
        <v>31267086.960155819</v>
      </c>
      <c r="L156">
        <v>137.6895604015582</v>
      </c>
      <c r="M156">
        <v>221.95121951219511</v>
      </c>
      <c r="N156">
        <v>26.032346563017121</v>
      </c>
      <c r="O156">
        <v>43.810849744500899</v>
      </c>
      <c r="P156">
        <v>0.59419862236944343</v>
      </c>
      <c r="Q156">
        <v>1.6007356067547209</v>
      </c>
      <c r="R156">
        <v>1.085544721007311</v>
      </c>
      <c r="S156">
        <v>-23.980906598542418</v>
      </c>
      <c r="T156">
        <v>-8.4847996466314601</v>
      </c>
      <c r="U156">
        <v>407</v>
      </c>
      <c r="V156">
        <v>68</v>
      </c>
      <c r="W156">
        <v>4</v>
      </c>
      <c r="X156">
        <v>25</v>
      </c>
      <c r="Y156">
        <v>211.25440169471051</v>
      </c>
      <c r="Z156">
        <v>-10.555093042887711</v>
      </c>
      <c r="AA156">
        <v>24.166230571800629</v>
      </c>
      <c r="AB156">
        <v>648</v>
      </c>
      <c r="AC156">
        <v>182</v>
      </c>
      <c r="AD156">
        <v>8.2130018078209321</v>
      </c>
      <c r="AE156">
        <v>46.383113537216069</v>
      </c>
      <c r="AF156">
        <v>0.75410247870388458</v>
      </c>
    </row>
    <row r="157" spans="1:32" x14ac:dyDescent="0.35">
      <c r="A157">
        <v>156</v>
      </c>
      <c r="B157" t="s">
        <v>32</v>
      </c>
      <c r="C157" t="s">
        <v>167</v>
      </c>
      <c r="D157">
        <v>34</v>
      </c>
      <c r="E157">
        <v>60</v>
      </c>
      <c r="F157" s="1">
        <v>43787</v>
      </c>
      <c r="G157" s="1">
        <v>45029</v>
      </c>
      <c r="H157">
        <v>1242</v>
      </c>
      <c r="I157">
        <v>39.328537170263793</v>
      </c>
      <c r="J157">
        <v>10021683.847999999</v>
      </c>
      <c r="K157">
        <v>14782143.664000001</v>
      </c>
      <c r="L157">
        <v>0.2168384799999557</v>
      </c>
      <c r="M157">
        <v>-48.780487804878049</v>
      </c>
      <c r="N157">
        <v>6.5470029726233392E-2</v>
      </c>
      <c r="O157">
        <v>33.180029507830341</v>
      </c>
      <c r="P157">
        <v>1.973175753529175E-3</v>
      </c>
      <c r="Q157">
        <v>3.6222494341564809E-3</v>
      </c>
      <c r="R157">
        <v>1.784137204298231E-3</v>
      </c>
      <c r="S157">
        <v>-36.69562496006872</v>
      </c>
      <c r="T157">
        <v>-34.260183352717121</v>
      </c>
      <c r="U157">
        <v>318</v>
      </c>
      <c r="V157">
        <v>285</v>
      </c>
      <c r="W157">
        <v>5</v>
      </c>
      <c r="X157">
        <v>40</v>
      </c>
      <c r="Y157">
        <v>7.0144398150790321</v>
      </c>
      <c r="Z157">
        <v>-4.9527663577900061</v>
      </c>
      <c r="AA157">
        <v>4.3368886709971299E-2</v>
      </c>
      <c r="AB157">
        <v>175</v>
      </c>
      <c r="AC157">
        <v>96</v>
      </c>
      <c r="AD157">
        <v>1.073246524068918</v>
      </c>
      <c r="AE157">
        <v>0.12929014965280319</v>
      </c>
      <c r="AF157">
        <v>2.1262298784600189E-2</v>
      </c>
    </row>
    <row r="158" spans="1:32" hidden="1" x14ac:dyDescent="0.35">
      <c r="A158">
        <v>157</v>
      </c>
      <c r="B158" t="s">
        <v>32</v>
      </c>
      <c r="C158" t="s">
        <v>168</v>
      </c>
      <c r="D158">
        <v>23</v>
      </c>
      <c r="E158">
        <v>137</v>
      </c>
      <c r="F158" s="1">
        <v>43636</v>
      </c>
      <c r="G158" s="1">
        <v>45029</v>
      </c>
      <c r="H158">
        <v>1393</v>
      </c>
      <c r="I158">
        <v>72.794899043570666</v>
      </c>
      <c r="J158">
        <v>18219174.627999999</v>
      </c>
      <c r="K158">
        <v>20276964.627999999</v>
      </c>
      <c r="L158">
        <v>82.19174627999999</v>
      </c>
      <c r="M158">
        <v>357.07070707070699</v>
      </c>
      <c r="N158">
        <v>17.4274529165884</v>
      </c>
      <c r="O158">
        <v>15.605944426081519</v>
      </c>
      <c r="P158">
        <v>1.1167188886987629</v>
      </c>
      <c r="Q158">
        <v>2.3748280471918219</v>
      </c>
      <c r="R158">
        <v>1.63738651888312</v>
      </c>
      <c r="S158">
        <v>-10.6434569453252</v>
      </c>
      <c r="T158">
        <v>-1.55137915369926</v>
      </c>
      <c r="U158">
        <v>150</v>
      </c>
      <c r="V158">
        <v>19</v>
      </c>
      <c r="W158">
        <v>1</v>
      </c>
      <c r="X158">
        <v>100</v>
      </c>
      <c r="Y158">
        <v>82.193428187682315</v>
      </c>
      <c r="Z158">
        <v>82.193428187682315</v>
      </c>
      <c r="AA158">
        <v>82.193428187682315</v>
      </c>
      <c r="AB158">
        <v>1017</v>
      </c>
      <c r="AC158">
        <v>1017</v>
      </c>
    </row>
    <row r="159" spans="1:32" hidden="1" x14ac:dyDescent="0.35">
      <c r="A159">
        <v>158</v>
      </c>
      <c r="B159" t="s">
        <v>32</v>
      </c>
      <c r="C159" t="s">
        <v>169</v>
      </c>
      <c r="D159">
        <v>35</v>
      </c>
      <c r="E159">
        <v>100</v>
      </c>
      <c r="F159" s="1">
        <v>43727</v>
      </c>
      <c r="G159" s="1">
        <v>45029</v>
      </c>
      <c r="H159">
        <v>1302</v>
      </c>
      <c r="I159">
        <v>43.493150684931507</v>
      </c>
      <c r="J159">
        <v>17122264.460000001</v>
      </c>
      <c r="K159">
        <v>25968734.460000001</v>
      </c>
      <c r="L159">
        <v>71.22264460000001</v>
      </c>
      <c r="M159">
        <v>-53.015873015873019</v>
      </c>
      <c r="N159">
        <v>16.731707579061439</v>
      </c>
      <c r="O159">
        <v>55.389012579260687</v>
      </c>
      <c r="P159">
        <v>0.30207629275063652</v>
      </c>
      <c r="Q159">
        <v>0.63907643112582069</v>
      </c>
      <c r="R159">
        <v>0.47058124409585161</v>
      </c>
      <c r="S159">
        <v>-35.555406827164987</v>
      </c>
      <c r="T159">
        <v>-12.313056959240329</v>
      </c>
      <c r="U159">
        <v>498</v>
      </c>
      <c r="V159">
        <v>100</v>
      </c>
      <c r="W159">
        <v>1</v>
      </c>
      <c r="X159">
        <v>100</v>
      </c>
      <c r="Y159">
        <v>71.223103704126473</v>
      </c>
      <c r="Z159">
        <v>71.223103704126473</v>
      </c>
      <c r="AA159">
        <v>71.223103704126473</v>
      </c>
      <c r="AB159">
        <v>575</v>
      </c>
      <c r="AC159">
        <v>575</v>
      </c>
    </row>
    <row r="160" spans="1:32" x14ac:dyDescent="0.35">
      <c r="A160">
        <v>159</v>
      </c>
      <c r="B160" t="s">
        <v>32</v>
      </c>
      <c r="C160" t="s">
        <v>170</v>
      </c>
      <c r="D160">
        <v>34</v>
      </c>
      <c r="E160">
        <v>73</v>
      </c>
      <c r="F160" s="1">
        <v>43819</v>
      </c>
      <c r="G160" s="1">
        <v>45029</v>
      </c>
      <c r="H160">
        <v>1210</v>
      </c>
      <c r="I160">
        <v>26.296296296296291</v>
      </c>
      <c r="J160">
        <v>8348383.1459999969</v>
      </c>
      <c r="K160">
        <v>11179971.02</v>
      </c>
      <c r="L160">
        <v>-16.516168540000031</v>
      </c>
      <c r="M160">
        <v>-33.050847457627121</v>
      </c>
      <c r="N160">
        <v>-5.4612997799955432</v>
      </c>
      <c r="O160">
        <v>13.545732639909311</v>
      </c>
      <c r="P160">
        <v>0</v>
      </c>
      <c r="Q160">
        <v>0</v>
      </c>
      <c r="R160">
        <v>0</v>
      </c>
      <c r="S160">
        <v>-25.32732749427111</v>
      </c>
      <c r="T160">
        <v>-12.824413533920421</v>
      </c>
      <c r="U160">
        <v>885</v>
      </c>
      <c r="V160">
        <v>446</v>
      </c>
      <c r="W160">
        <v>4</v>
      </c>
      <c r="X160">
        <v>0</v>
      </c>
      <c r="Y160">
        <v>-2.3198593405974521</v>
      </c>
      <c r="Z160">
        <v>-7.145065065652112</v>
      </c>
      <c r="AA160">
        <v>-4.4131524452450392</v>
      </c>
      <c r="AB160">
        <v>112</v>
      </c>
      <c r="AC160">
        <v>80</v>
      </c>
      <c r="AD160">
        <v>0</v>
      </c>
      <c r="AE160">
        <v>-4.3963854566094449</v>
      </c>
      <c r="AF160">
        <v>-4.2205706976096522</v>
      </c>
    </row>
    <row r="161" spans="1:32" x14ac:dyDescent="0.35">
      <c r="A161">
        <v>160</v>
      </c>
      <c r="B161" t="s">
        <v>32</v>
      </c>
      <c r="C161" t="s">
        <v>171</v>
      </c>
      <c r="D161">
        <v>34</v>
      </c>
      <c r="E161">
        <v>157</v>
      </c>
      <c r="F161" s="1">
        <v>43544</v>
      </c>
      <c r="G161" s="1">
        <v>45029</v>
      </c>
      <c r="H161">
        <v>1485</v>
      </c>
      <c r="I161">
        <v>16.103379721669981</v>
      </c>
      <c r="J161">
        <v>6857337.2399999993</v>
      </c>
      <c r="K161">
        <v>10000174.976</v>
      </c>
      <c r="L161">
        <v>-31.42662760000001</v>
      </c>
      <c r="M161">
        <v>-26.785714285714281</v>
      </c>
      <c r="N161">
        <v>-9.017588548531652</v>
      </c>
      <c r="O161">
        <v>20.7269738445173</v>
      </c>
      <c r="P161">
        <v>0</v>
      </c>
      <c r="Q161">
        <v>0</v>
      </c>
      <c r="R161">
        <v>0</v>
      </c>
      <c r="S161">
        <v>-32.080876021663727</v>
      </c>
      <c r="T161">
        <v>-21.289563130831869</v>
      </c>
      <c r="U161">
        <v>853</v>
      </c>
      <c r="V161">
        <v>542</v>
      </c>
      <c r="W161">
        <v>3</v>
      </c>
      <c r="X161">
        <v>0</v>
      </c>
      <c r="Y161">
        <v>-5.6687530518932832</v>
      </c>
      <c r="Z161">
        <v>-19.327576139401948</v>
      </c>
      <c r="AA161">
        <v>-11.81730479419336</v>
      </c>
      <c r="AB161">
        <v>123</v>
      </c>
      <c r="AC161">
        <v>80</v>
      </c>
      <c r="AD161">
        <v>0</v>
      </c>
      <c r="AE161">
        <v>-11.629022999725979</v>
      </c>
      <c r="AF161">
        <v>-3.192800520326514</v>
      </c>
    </row>
    <row r="162" spans="1:32" x14ac:dyDescent="0.35">
      <c r="A162">
        <v>161</v>
      </c>
      <c r="B162" t="s">
        <v>32</v>
      </c>
      <c r="C162" t="s">
        <v>172</v>
      </c>
      <c r="D162">
        <v>22</v>
      </c>
      <c r="E162">
        <v>148</v>
      </c>
      <c r="F162" s="1">
        <v>43517</v>
      </c>
      <c r="G162" s="1">
        <v>45029</v>
      </c>
      <c r="H162">
        <v>1512</v>
      </c>
      <c r="I162">
        <v>34.243902439024403</v>
      </c>
      <c r="J162">
        <v>10465253.0529873</v>
      </c>
      <c r="K162">
        <v>19192933.944187298</v>
      </c>
      <c r="L162">
        <v>4.652530529873018</v>
      </c>
      <c r="M162">
        <v>-75.462962962962962</v>
      </c>
      <c r="N162">
        <v>1.124303733235976</v>
      </c>
      <c r="O162">
        <v>54.670319736402377</v>
      </c>
      <c r="P162">
        <v>2.056515745027471E-2</v>
      </c>
      <c r="Q162">
        <v>4.3617666046106479E-2</v>
      </c>
      <c r="R162">
        <v>2.4724422849784489E-2</v>
      </c>
      <c r="S162">
        <v>-45.473406601512487</v>
      </c>
      <c r="T162">
        <v>-17.405678741796329</v>
      </c>
      <c r="U162">
        <v>477</v>
      </c>
      <c r="V162">
        <v>101</v>
      </c>
      <c r="W162">
        <v>5</v>
      </c>
      <c r="X162">
        <v>40</v>
      </c>
      <c r="Y162">
        <v>45.395146077871097</v>
      </c>
      <c r="Z162">
        <v>-17.340570625594129</v>
      </c>
      <c r="AA162">
        <v>0.91365808197163556</v>
      </c>
      <c r="AB162">
        <v>270</v>
      </c>
      <c r="AC162">
        <v>106</v>
      </c>
      <c r="AD162">
        <v>1.3989211057164059</v>
      </c>
      <c r="AE162">
        <v>3.3055276582321569</v>
      </c>
      <c r="AF162">
        <v>8.6779257175194302E-2</v>
      </c>
    </row>
    <row r="163" spans="1:32" hidden="1" x14ac:dyDescent="0.35">
      <c r="A163">
        <v>162</v>
      </c>
      <c r="B163" t="s">
        <v>32</v>
      </c>
      <c r="C163" t="s">
        <v>173</v>
      </c>
      <c r="D163">
        <v>23</v>
      </c>
      <c r="E163">
        <v>174</v>
      </c>
      <c r="F163" s="1">
        <v>43731</v>
      </c>
      <c r="G163" s="1">
        <v>45029</v>
      </c>
      <c r="H163">
        <v>1298</v>
      </c>
      <c r="I163">
        <v>26.201372997711669</v>
      </c>
      <c r="J163">
        <v>23547739.526000001</v>
      </c>
      <c r="K163">
        <v>56223369.526000001</v>
      </c>
      <c r="L163">
        <v>135.47739526000001</v>
      </c>
      <c r="M163">
        <v>-73.68421052631578</v>
      </c>
      <c r="N163">
        <v>28.010012735741839</v>
      </c>
      <c r="O163">
        <v>59.270335411500533</v>
      </c>
      <c r="P163">
        <v>0.47258063483654439</v>
      </c>
      <c r="Q163">
        <v>1.148737606478109</v>
      </c>
      <c r="R163">
        <v>0.47808356305851712</v>
      </c>
      <c r="S163">
        <v>-58.58811074061844</v>
      </c>
      <c r="T163">
        <v>-12.18850351864481</v>
      </c>
      <c r="U163">
        <v>724</v>
      </c>
      <c r="V163">
        <v>60</v>
      </c>
      <c r="W163">
        <v>1</v>
      </c>
      <c r="X163">
        <v>100</v>
      </c>
      <c r="Y163">
        <v>135.4790145864697</v>
      </c>
      <c r="Z163">
        <v>135.4790145864697</v>
      </c>
      <c r="AA163">
        <v>135.4790145864697</v>
      </c>
      <c r="AB163">
        <v>348</v>
      </c>
      <c r="AC163">
        <v>348</v>
      </c>
    </row>
    <row r="164" spans="1:32" hidden="1" x14ac:dyDescent="0.35">
      <c r="A164">
        <v>163</v>
      </c>
      <c r="B164" t="s">
        <v>32</v>
      </c>
      <c r="C164" t="s">
        <v>174</v>
      </c>
      <c r="D164">
        <v>31</v>
      </c>
      <c r="E164">
        <v>90</v>
      </c>
      <c r="F164" s="1">
        <v>43794</v>
      </c>
      <c r="G164" s="1">
        <v>45029</v>
      </c>
      <c r="H164">
        <v>1235</v>
      </c>
      <c r="I164">
        <v>45.476477683956567</v>
      </c>
      <c r="J164">
        <v>16009244.184</v>
      </c>
      <c r="K164">
        <v>19554094.184</v>
      </c>
      <c r="L164">
        <v>60.092441839999992</v>
      </c>
      <c r="M164">
        <v>16</v>
      </c>
      <c r="N164">
        <v>15.37847316796166</v>
      </c>
      <c r="O164">
        <v>27.340766227097951</v>
      </c>
      <c r="P164">
        <v>0.56247411064580044</v>
      </c>
      <c r="Q164">
        <v>1.133176951462034</v>
      </c>
      <c r="R164">
        <v>0.82179742220277396</v>
      </c>
      <c r="S164">
        <v>-18.713216606034941</v>
      </c>
      <c r="T164">
        <v>-7.448009762767942</v>
      </c>
      <c r="U164">
        <v>543</v>
      </c>
      <c r="V164">
        <v>83</v>
      </c>
      <c r="W164">
        <v>2</v>
      </c>
      <c r="X164">
        <v>100</v>
      </c>
      <c r="Y164">
        <v>43.687224453462854</v>
      </c>
      <c r="Z164">
        <v>11.42008076364138</v>
      </c>
      <c r="AA164">
        <v>26.529214623770979</v>
      </c>
      <c r="AB164">
        <v>333</v>
      </c>
      <c r="AC164">
        <v>281</v>
      </c>
    </row>
    <row r="165" spans="1:32" x14ac:dyDescent="0.35">
      <c r="A165">
        <v>164</v>
      </c>
      <c r="B165" t="s">
        <v>32</v>
      </c>
      <c r="C165" t="s">
        <v>175</v>
      </c>
      <c r="D165">
        <v>28</v>
      </c>
      <c r="E165">
        <v>51</v>
      </c>
      <c r="F165" s="1">
        <v>43794</v>
      </c>
      <c r="G165" s="1">
        <v>45029</v>
      </c>
      <c r="H165">
        <v>1235</v>
      </c>
      <c r="I165">
        <v>34.499396863691203</v>
      </c>
      <c r="J165">
        <v>6958478.9111999935</v>
      </c>
      <c r="K165">
        <v>12491678.5244</v>
      </c>
      <c r="L165">
        <v>-30.415210888000079</v>
      </c>
      <c r="M165">
        <v>-20.22471910112359</v>
      </c>
      <c r="N165">
        <v>-10.437255898283251</v>
      </c>
      <c r="O165">
        <v>44.786772051828798</v>
      </c>
      <c r="P165">
        <v>0</v>
      </c>
      <c r="Q165">
        <v>0</v>
      </c>
      <c r="R165">
        <v>0</v>
      </c>
      <c r="S165">
        <v>-45.241900929174413</v>
      </c>
      <c r="T165">
        <v>-44.173144528229727</v>
      </c>
      <c r="U165">
        <v>671</v>
      </c>
      <c r="V165">
        <v>487</v>
      </c>
      <c r="W165">
        <v>9</v>
      </c>
      <c r="X165">
        <v>22.222222222222221</v>
      </c>
      <c r="Y165">
        <v>20.97284500835022</v>
      </c>
      <c r="Z165">
        <v>-15.35581031575669</v>
      </c>
      <c r="AA165">
        <v>-3.9490734905634479</v>
      </c>
      <c r="AB165">
        <v>155</v>
      </c>
      <c r="AC165">
        <v>46</v>
      </c>
      <c r="AD165">
        <v>0.55670004692052433</v>
      </c>
      <c r="AE165">
        <v>-3.221305041213911</v>
      </c>
      <c r="AF165">
        <v>-1.048623852986216</v>
      </c>
    </row>
    <row r="166" spans="1:32" x14ac:dyDescent="0.35">
      <c r="A166">
        <v>165</v>
      </c>
      <c r="B166" t="s">
        <v>32</v>
      </c>
      <c r="C166" t="s">
        <v>176</v>
      </c>
      <c r="D166">
        <v>24</v>
      </c>
      <c r="E166">
        <v>162</v>
      </c>
      <c r="F166" s="1">
        <v>43733</v>
      </c>
      <c r="G166" s="1">
        <v>45029</v>
      </c>
      <c r="H166">
        <v>1296</v>
      </c>
      <c r="I166">
        <v>14.44954128440367</v>
      </c>
      <c r="J166">
        <v>6003601.0595999984</v>
      </c>
      <c r="K166">
        <v>12744940.059599999</v>
      </c>
      <c r="L166">
        <v>-39.963989404000017</v>
      </c>
      <c r="M166">
        <v>-48.484848484848477</v>
      </c>
      <c r="N166">
        <v>-13.709487075516259</v>
      </c>
      <c r="O166">
        <v>34.138402571356849</v>
      </c>
      <c r="P166">
        <v>0</v>
      </c>
      <c r="Q166">
        <v>0</v>
      </c>
      <c r="R166">
        <v>0</v>
      </c>
      <c r="S166">
        <v>-54.736326474484393</v>
      </c>
      <c r="T166">
        <v>-53.219482939242212</v>
      </c>
      <c r="U166">
        <v>649</v>
      </c>
      <c r="V166">
        <v>377</v>
      </c>
      <c r="W166">
        <v>3</v>
      </c>
      <c r="X166">
        <v>33.333333333333329</v>
      </c>
      <c r="Y166">
        <v>19.990239900039381</v>
      </c>
      <c r="Z166">
        <v>-37.661013680135568</v>
      </c>
      <c r="AA166">
        <v>-15.64002652778861</v>
      </c>
      <c r="AB166">
        <v>132</v>
      </c>
      <c r="AC166">
        <v>60</v>
      </c>
      <c r="AD166">
        <v>0.34826090388726122</v>
      </c>
      <c r="AE166">
        <v>-12.4699813062623</v>
      </c>
      <c r="AF166">
        <v>-0.96753685164161862</v>
      </c>
    </row>
    <row r="167" spans="1:32" x14ac:dyDescent="0.35">
      <c r="A167">
        <v>166</v>
      </c>
      <c r="B167" t="s">
        <v>32</v>
      </c>
      <c r="C167" t="s">
        <v>176</v>
      </c>
      <c r="D167">
        <v>20</v>
      </c>
      <c r="E167">
        <v>174</v>
      </c>
      <c r="F167" s="1">
        <v>43733</v>
      </c>
      <c r="G167" s="1">
        <v>45029</v>
      </c>
      <c r="H167">
        <v>1296</v>
      </c>
      <c r="I167">
        <v>13.417431192660549</v>
      </c>
      <c r="J167">
        <v>7125641.1799999988</v>
      </c>
      <c r="K167">
        <v>15297812.18</v>
      </c>
      <c r="L167">
        <v>-28.743588200000019</v>
      </c>
      <c r="M167">
        <v>-48.484848484848477</v>
      </c>
      <c r="N167">
        <v>-9.3291949969467876</v>
      </c>
      <c r="O167">
        <v>35.261838517422113</v>
      </c>
      <c r="P167">
        <v>0</v>
      </c>
      <c r="Q167">
        <v>0</v>
      </c>
      <c r="R167">
        <v>0</v>
      </c>
      <c r="S167">
        <v>-54.73629759258818</v>
      </c>
      <c r="T167">
        <v>-33.979720117996798</v>
      </c>
      <c r="U167">
        <v>641</v>
      </c>
      <c r="V167">
        <v>251</v>
      </c>
      <c r="W167">
        <v>3</v>
      </c>
      <c r="X167">
        <v>33.333333333333329</v>
      </c>
      <c r="Y167">
        <v>16.30779906217801</v>
      </c>
      <c r="Z167">
        <v>-24.228856406794609</v>
      </c>
      <c r="AA167">
        <v>-10.681691801417619</v>
      </c>
      <c r="AB167">
        <v>127</v>
      </c>
      <c r="AC167">
        <v>56</v>
      </c>
      <c r="AD167">
        <v>0.37598529875116249</v>
      </c>
      <c r="AE167">
        <v>-9.0219009392226646</v>
      </c>
      <c r="AF167">
        <v>-0.94112781449788352</v>
      </c>
    </row>
    <row r="168" spans="1:32" x14ac:dyDescent="0.35">
      <c r="A168">
        <v>167</v>
      </c>
      <c r="B168" t="s">
        <v>32</v>
      </c>
      <c r="C168" t="s">
        <v>177</v>
      </c>
      <c r="D168">
        <v>27</v>
      </c>
      <c r="E168">
        <v>96</v>
      </c>
      <c r="F168" s="1">
        <v>43642</v>
      </c>
      <c r="G168" s="1">
        <v>45029</v>
      </c>
      <c r="H168">
        <v>1387</v>
      </c>
      <c r="I168">
        <v>18.890074706510141</v>
      </c>
      <c r="J168">
        <v>9455560.299999997</v>
      </c>
      <c r="K168">
        <v>12925360.300000001</v>
      </c>
      <c r="L168">
        <v>-5.4443970000000297</v>
      </c>
      <c r="M168">
        <v>-47.685185185185183</v>
      </c>
      <c r="N168">
        <v>-1.4943251942537541</v>
      </c>
      <c r="O168">
        <v>51.23310259914939</v>
      </c>
      <c r="P168">
        <v>0</v>
      </c>
      <c r="Q168">
        <v>0</v>
      </c>
      <c r="R168">
        <v>0</v>
      </c>
      <c r="S168">
        <v>-33.153451049252382</v>
      </c>
      <c r="T168">
        <v>-28.012239660305589</v>
      </c>
      <c r="U168">
        <v>394</v>
      </c>
      <c r="V168">
        <v>223</v>
      </c>
      <c r="W168">
        <v>2</v>
      </c>
      <c r="X168">
        <v>50</v>
      </c>
      <c r="Y168">
        <v>8.8693567718737487</v>
      </c>
      <c r="Z168">
        <v>-13.147701019646011</v>
      </c>
      <c r="AA168">
        <v>-2.760327416482911</v>
      </c>
      <c r="AB168">
        <v>263</v>
      </c>
      <c r="AC168">
        <v>133</v>
      </c>
      <c r="AD168">
        <v>0.67459373761395058</v>
      </c>
      <c r="AE168">
        <v>-2.1391721238861292</v>
      </c>
      <c r="AF168">
        <v>-0.26111828846277618</v>
      </c>
    </row>
    <row r="169" spans="1:32" x14ac:dyDescent="0.35">
      <c r="A169">
        <v>168</v>
      </c>
      <c r="B169" t="s">
        <v>32</v>
      </c>
      <c r="C169" t="s">
        <v>178</v>
      </c>
      <c r="D169">
        <v>34</v>
      </c>
      <c r="E169">
        <v>106</v>
      </c>
      <c r="F169" s="1">
        <v>43222</v>
      </c>
      <c r="G169" s="1">
        <v>45029</v>
      </c>
      <c r="H169">
        <v>1807</v>
      </c>
      <c r="I169">
        <v>49.311740890688263</v>
      </c>
      <c r="J169">
        <v>25049816.181200001</v>
      </c>
      <c r="K169">
        <v>39398616.181199998</v>
      </c>
      <c r="L169">
        <v>150.49816181200001</v>
      </c>
      <c r="M169">
        <v>-55.588235294117652</v>
      </c>
      <c r="N169">
        <v>20.607829537271609</v>
      </c>
      <c r="O169">
        <v>78.657473385096196</v>
      </c>
      <c r="P169">
        <v>0.26199455246138531</v>
      </c>
      <c r="Q169">
        <v>0.56828606336544751</v>
      </c>
      <c r="R169">
        <v>0.55318126952770996</v>
      </c>
      <c r="S169">
        <v>-37.253303162028551</v>
      </c>
      <c r="T169">
        <v>-11.7421821745604</v>
      </c>
      <c r="U169">
        <v>813</v>
      </c>
      <c r="V169">
        <v>85</v>
      </c>
      <c r="W169">
        <v>3</v>
      </c>
      <c r="X169">
        <v>66.666666666666657</v>
      </c>
      <c r="Y169">
        <v>73.376853436253825</v>
      </c>
      <c r="Z169">
        <v>-11.8017443395411</v>
      </c>
      <c r="AA169">
        <v>35.811313943414113</v>
      </c>
      <c r="AB169">
        <v>435</v>
      </c>
      <c r="AC169">
        <v>294</v>
      </c>
      <c r="AD169">
        <v>11.62480807508639</v>
      </c>
      <c r="AE169">
        <v>41.797089519620442</v>
      </c>
      <c r="AF169">
        <v>1.393567607457868</v>
      </c>
    </row>
    <row r="170" spans="1:32" hidden="1" x14ac:dyDescent="0.35">
      <c r="A170">
        <v>169</v>
      </c>
      <c r="B170" t="s">
        <v>32</v>
      </c>
      <c r="C170" t="s">
        <v>179</v>
      </c>
      <c r="D170">
        <v>20</v>
      </c>
      <c r="E170">
        <v>173</v>
      </c>
      <c r="F170" s="1">
        <v>43376</v>
      </c>
      <c r="G170" s="1">
        <v>45029</v>
      </c>
      <c r="H170">
        <v>1653</v>
      </c>
      <c r="I170">
        <v>11.26885536823425</v>
      </c>
      <c r="J170">
        <v>9292205.6959999986</v>
      </c>
      <c r="K170">
        <v>11502425.696</v>
      </c>
      <c r="L170">
        <v>-7.0779430400000134</v>
      </c>
      <c r="M170">
        <v>83.155080213903744</v>
      </c>
      <c r="N170">
        <v>-1.628048314457353</v>
      </c>
      <c r="O170">
        <v>12.77635014212686</v>
      </c>
      <c r="P170">
        <v>0</v>
      </c>
      <c r="Q170">
        <v>0</v>
      </c>
      <c r="R170">
        <v>0</v>
      </c>
      <c r="S170">
        <v>-19.215251273204139</v>
      </c>
      <c r="T170">
        <v>-5.9179487440662006</v>
      </c>
      <c r="U170">
        <v>335</v>
      </c>
      <c r="V170">
        <v>55</v>
      </c>
      <c r="W170">
        <v>1</v>
      </c>
      <c r="X170">
        <v>0</v>
      </c>
      <c r="Y170">
        <v>-7.0787186523712631</v>
      </c>
      <c r="Z170">
        <v>-7.0787186523712631</v>
      </c>
      <c r="AA170">
        <v>-7.0787186523712631</v>
      </c>
      <c r="AB170">
        <v>196</v>
      </c>
      <c r="AC170">
        <v>196</v>
      </c>
      <c r="AD170">
        <v>0</v>
      </c>
      <c r="AE170">
        <v>-7.0787186523712631</v>
      </c>
    </row>
    <row r="171" spans="1:32" x14ac:dyDescent="0.35">
      <c r="A171">
        <v>170</v>
      </c>
      <c r="B171" t="s">
        <v>32</v>
      </c>
      <c r="C171" t="s">
        <v>180</v>
      </c>
      <c r="D171">
        <v>35</v>
      </c>
      <c r="E171">
        <v>169</v>
      </c>
      <c r="F171" s="1">
        <v>43286</v>
      </c>
      <c r="G171" s="1">
        <v>45029</v>
      </c>
      <c r="H171">
        <v>1743</v>
      </c>
      <c r="I171">
        <v>32.773109243697483</v>
      </c>
      <c r="J171">
        <v>12330826.528000001</v>
      </c>
      <c r="K171">
        <v>13703826.528000001</v>
      </c>
      <c r="L171">
        <v>23.308265279999969</v>
      </c>
      <c r="M171">
        <v>43.174603174603178</v>
      </c>
      <c r="N171">
        <v>4.5367355555972164</v>
      </c>
      <c r="O171">
        <v>29.039958985623969</v>
      </c>
      <c r="P171">
        <v>0.156223896798308</v>
      </c>
      <c r="Q171">
        <v>0.26052775321621779</v>
      </c>
      <c r="R171">
        <v>0.14893381468612901</v>
      </c>
      <c r="S171">
        <v>-30.461420498482319</v>
      </c>
      <c r="T171">
        <v>-9.8507073873916209</v>
      </c>
      <c r="U171">
        <v>304</v>
      </c>
      <c r="V171">
        <v>60</v>
      </c>
      <c r="W171">
        <v>3</v>
      </c>
      <c r="X171">
        <v>66.666666666666657</v>
      </c>
      <c r="Y171">
        <v>40.144326807830602</v>
      </c>
      <c r="Z171">
        <v>-19.440933175271649</v>
      </c>
      <c r="AA171">
        <v>7.2330750603782468</v>
      </c>
      <c r="AB171">
        <v>393</v>
      </c>
      <c r="AC171">
        <v>191</v>
      </c>
      <c r="AD171">
        <v>2.5391197851059788</v>
      </c>
      <c r="AE171">
        <v>9.9739749636612647</v>
      </c>
      <c r="AF171">
        <v>0.49151290403904402</v>
      </c>
    </row>
    <row r="172" spans="1:32" x14ac:dyDescent="0.35">
      <c r="A172">
        <v>171</v>
      </c>
      <c r="B172" t="s">
        <v>32</v>
      </c>
      <c r="C172" t="s">
        <v>181</v>
      </c>
      <c r="D172">
        <v>23</v>
      </c>
      <c r="E172">
        <v>95</v>
      </c>
      <c r="F172" s="1">
        <v>43409</v>
      </c>
      <c r="G172" s="1">
        <v>45029</v>
      </c>
      <c r="H172">
        <v>1620</v>
      </c>
      <c r="I172">
        <v>30.28105167724388</v>
      </c>
      <c r="J172">
        <v>12617545.388</v>
      </c>
      <c r="K172">
        <v>18722785.388</v>
      </c>
      <c r="L172">
        <v>26.175453879999971</v>
      </c>
      <c r="M172">
        <v>-74.242424242424249</v>
      </c>
      <c r="N172">
        <v>5.4555665453619229</v>
      </c>
      <c r="O172">
        <v>31.77615925168227</v>
      </c>
      <c r="P172">
        <v>0.17168741200442911</v>
      </c>
      <c r="Q172">
        <v>0.33424971217492061</v>
      </c>
      <c r="R172">
        <v>0.16366769271111431</v>
      </c>
      <c r="S172">
        <v>-33.333191511359573</v>
      </c>
      <c r="T172">
        <v>-14.20434940997141</v>
      </c>
      <c r="U172">
        <v>638</v>
      </c>
      <c r="V172">
        <v>115</v>
      </c>
      <c r="W172">
        <v>4</v>
      </c>
      <c r="X172">
        <v>25</v>
      </c>
      <c r="Y172">
        <v>65.872381713372505</v>
      </c>
      <c r="Z172">
        <v>-16.766546810494081</v>
      </c>
      <c r="AA172">
        <v>5.984850163304678</v>
      </c>
      <c r="AB172">
        <v>391</v>
      </c>
      <c r="AC172">
        <v>122</v>
      </c>
      <c r="AD172">
        <v>2.5817918404100619</v>
      </c>
      <c r="AE172">
        <v>10.08954268424292</v>
      </c>
      <c r="AF172">
        <v>0.44265616217876119</v>
      </c>
    </row>
    <row r="173" spans="1:32" x14ac:dyDescent="0.35">
      <c r="A173">
        <v>172</v>
      </c>
      <c r="B173" t="s">
        <v>32</v>
      </c>
      <c r="C173" t="s">
        <v>181</v>
      </c>
      <c r="D173">
        <v>23</v>
      </c>
      <c r="E173">
        <v>99</v>
      </c>
      <c r="F173" s="1">
        <v>43409</v>
      </c>
      <c r="G173" s="1">
        <v>45029</v>
      </c>
      <c r="H173">
        <v>1620</v>
      </c>
      <c r="I173">
        <v>29.73708068902992</v>
      </c>
      <c r="J173">
        <v>12226666.69639999</v>
      </c>
      <c r="K173">
        <v>18142771.69639999</v>
      </c>
      <c r="L173">
        <v>22.266666963999938</v>
      </c>
      <c r="M173">
        <v>-74.242424242424249</v>
      </c>
      <c r="N173">
        <v>4.7000971729337806</v>
      </c>
      <c r="O173">
        <v>31.484634357469961</v>
      </c>
      <c r="P173">
        <v>0.1492822536723743</v>
      </c>
      <c r="Q173">
        <v>0.28861891450213328</v>
      </c>
      <c r="R173">
        <v>0.14100353259042131</v>
      </c>
      <c r="S173">
        <v>-33.333187378974017</v>
      </c>
      <c r="T173">
        <v>-14.40072305633678</v>
      </c>
      <c r="U173">
        <v>638</v>
      </c>
      <c r="V173">
        <v>115</v>
      </c>
      <c r="W173">
        <v>7</v>
      </c>
      <c r="X173">
        <v>14.285714285714279</v>
      </c>
      <c r="Y173">
        <v>65.872381713372505</v>
      </c>
      <c r="Z173">
        <v>-16.766546810494081</v>
      </c>
      <c r="AA173">
        <v>2.9135649872788831</v>
      </c>
      <c r="AB173">
        <v>391</v>
      </c>
      <c r="AC173">
        <v>68</v>
      </c>
      <c r="AD173">
        <v>2.291964778963782</v>
      </c>
      <c r="AE173">
        <v>5.3045440601411382</v>
      </c>
      <c r="AF173">
        <v>0.40908634971976182</v>
      </c>
    </row>
    <row r="174" spans="1:32" x14ac:dyDescent="0.35">
      <c r="A174">
        <v>173</v>
      </c>
      <c r="B174" t="s">
        <v>32</v>
      </c>
      <c r="C174" t="s">
        <v>182</v>
      </c>
      <c r="D174">
        <v>26</v>
      </c>
      <c r="E174">
        <v>173</v>
      </c>
      <c r="F174" s="1">
        <v>43378</v>
      </c>
      <c r="G174" s="1">
        <v>45029</v>
      </c>
      <c r="H174">
        <v>1651</v>
      </c>
      <c r="I174">
        <v>5.9608540925266906</v>
      </c>
      <c r="J174">
        <v>9151959.5599999949</v>
      </c>
      <c r="K174">
        <v>10090616.32</v>
      </c>
      <c r="L174">
        <v>-8.4804044000000509</v>
      </c>
      <c r="M174">
        <v>571.75572519083971</v>
      </c>
      <c r="N174">
        <v>-1.9671819785867519</v>
      </c>
      <c r="O174">
        <v>3.0297107116593072</v>
      </c>
      <c r="P174">
        <v>0</v>
      </c>
      <c r="Q174">
        <v>0</v>
      </c>
      <c r="R174">
        <v>0</v>
      </c>
      <c r="S174">
        <v>-9.3022738178989979</v>
      </c>
      <c r="T174">
        <v>-5.0530553089495056</v>
      </c>
      <c r="U174">
        <v>995</v>
      </c>
      <c r="V174">
        <v>500</v>
      </c>
      <c r="W174">
        <v>3</v>
      </c>
      <c r="X174">
        <v>0</v>
      </c>
      <c r="Y174">
        <v>-0.80396674675322632</v>
      </c>
      <c r="Z174">
        <v>-5.1985075536475023</v>
      </c>
      <c r="AA174">
        <v>-2.911182962270598</v>
      </c>
      <c r="AB174">
        <v>43</v>
      </c>
      <c r="AC174">
        <v>31</v>
      </c>
      <c r="AD174">
        <v>0</v>
      </c>
      <c r="AE174">
        <v>-2.8944532673005008</v>
      </c>
      <c r="AF174">
        <v>-2.233542728474021</v>
      </c>
    </row>
    <row r="175" spans="1:32" x14ac:dyDescent="0.35">
      <c r="A175">
        <v>174</v>
      </c>
      <c r="B175" t="s">
        <v>32</v>
      </c>
      <c r="C175" t="s">
        <v>183</v>
      </c>
      <c r="D175">
        <v>26</v>
      </c>
      <c r="E175">
        <v>52</v>
      </c>
      <c r="F175" s="1">
        <v>43378</v>
      </c>
      <c r="G175" s="1">
        <v>45029</v>
      </c>
      <c r="H175">
        <v>1651</v>
      </c>
      <c r="I175">
        <v>12.722419928825619</v>
      </c>
      <c r="J175">
        <v>9323121.4403999988</v>
      </c>
      <c r="K175">
        <v>17339727.972399998</v>
      </c>
      <c r="L175">
        <v>-6.7687855960000123</v>
      </c>
      <c r="M175">
        <v>-78.16901408450704</v>
      </c>
      <c r="N175">
        <v>-1.559077611885729</v>
      </c>
      <c r="O175">
        <v>30.326284760910941</v>
      </c>
      <c r="P175">
        <v>0</v>
      </c>
      <c r="Q175">
        <v>0</v>
      </c>
      <c r="R175">
        <v>0</v>
      </c>
      <c r="S175">
        <v>-51.401700269963108</v>
      </c>
      <c r="T175">
        <v>-29.46003814698156</v>
      </c>
      <c r="U175">
        <v>920</v>
      </c>
      <c r="V175">
        <v>498</v>
      </c>
      <c r="W175">
        <v>3</v>
      </c>
      <c r="X175">
        <v>33.333333333333329</v>
      </c>
      <c r="Y175">
        <v>10.39384317766048</v>
      </c>
      <c r="Z175">
        <v>-8.6810113577992176</v>
      </c>
      <c r="AA175">
        <v>-2.309173670190801</v>
      </c>
      <c r="AB175">
        <v>117</v>
      </c>
      <c r="AC175">
        <v>74</v>
      </c>
      <c r="AD175">
        <v>0.6416191521421698</v>
      </c>
      <c r="AE175">
        <v>-1.9351845083773891</v>
      </c>
      <c r="AF175">
        <v>-0.37939655377087839</v>
      </c>
    </row>
    <row r="176" spans="1:32" x14ac:dyDescent="0.35">
      <c r="A176">
        <v>175</v>
      </c>
      <c r="B176" t="s">
        <v>32</v>
      </c>
      <c r="C176" t="s">
        <v>184</v>
      </c>
      <c r="D176">
        <v>33</v>
      </c>
      <c r="E176">
        <v>189</v>
      </c>
      <c r="F176" s="1">
        <v>43196</v>
      </c>
      <c r="G176" s="1">
        <v>45029</v>
      </c>
      <c r="H176">
        <v>1833</v>
      </c>
      <c r="I176">
        <v>28.389154704944179</v>
      </c>
      <c r="J176">
        <v>9545858.231999997</v>
      </c>
      <c r="K176">
        <v>33724618.231999993</v>
      </c>
      <c r="L176">
        <v>-4.5414176800000297</v>
      </c>
      <c r="M176">
        <v>-70.531400966183583</v>
      </c>
      <c r="N176">
        <v>-0.92965388852267461</v>
      </c>
      <c r="O176">
        <v>30.73311931163942</v>
      </c>
      <c r="P176">
        <v>0</v>
      </c>
      <c r="Q176">
        <v>0</v>
      </c>
      <c r="R176">
        <v>0</v>
      </c>
      <c r="S176">
        <v>-72.783032949827231</v>
      </c>
      <c r="T176">
        <v>-9.8388048783270765</v>
      </c>
      <c r="U176">
        <v>791</v>
      </c>
      <c r="V176">
        <v>100</v>
      </c>
      <c r="W176">
        <v>3</v>
      </c>
      <c r="X176">
        <v>33.333333333333329</v>
      </c>
      <c r="Y176">
        <v>73.601202366683793</v>
      </c>
      <c r="Z176">
        <v>-43.851162388917089</v>
      </c>
      <c r="AA176">
        <v>-1.54052961886858</v>
      </c>
      <c r="AB176">
        <v>386</v>
      </c>
      <c r="AC176">
        <v>170</v>
      </c>
      <c r="AD176">
        <v>1.6024837648418651</v>
      </c>
      <c r="AE176">
        <v>9.2239165374931869</v>
      </c>
      <c r="AF176">
        <v>-3.5770965600064271E-2</v>
      </c>
    </row>
    <row r="177" spans="1:32" x14ac:dyDescent="0.35">
      <c r="A177">
        <v>176</v>
      </c>
      <c r="B177" t="s">
        <v>32</v>
      </c>
      <c r="C177" t="s">
        <v>185</v>
      </c>
      <c r="D177">
        <v>27</v>
      </c>
      <c r="E177">
        <v>150</v>
      </c>
      <c r="F177" s="1">
        <v>43287</v>
      </c>
      <c r="G177" s="1">
        <v>45029</v>
      </c>
      <c r="H177">
        <v>1742</v>
      </c>
      <c r="I177">
        <v>52.985702270815807</v>
      </c>
      <c r="J177">
        <v>7201677.4999999953</v>
      </c>
      <c r="K177">
        <v>13700521</v>
      </c>
      <c r="L177">
        <v>-27.98322500000004</v>
      </c>
      <c r="M177">
        <v>3073.0769230769229</v>
      </c>
      <c r="N177">
        <v>-6.720954938297707</v>
      </c>
      <c r="O177">
        <v>29.326513077457001</v>
      </c>
      <c r="P177">
        <v>0</v>
      </c>
      <c r="Q177">
        <v>0</v>
      </c>
      <c r="R177">
        <v>0</v>
      </c>
      <c r="S177">
        <v>-48.205053661827932</v>
      </c>
      <c r="T177">
        <v>-11.20121731954157</v>
      </c>
      <c r="U177">
        <v>1301</v>
      </c>
      <c r="V177">
        <v>173</v>
      </c>
      <c r="W177">
        <v>6</v>
      </c>
      <c r="X177">
        <v>33.333333333333329</v>
      </c>
      <c r="Y177">
        <v>45.871465868864327</v>
      </c>
      <c r="Z177">
        <v>-22.734228359930349</v>
      </c>
      <c r="AA177">
        <v>-5.3282153962251773</v>
      </c>
      <c r="AB177">
        <v>423</v>
      </c>
      <c r="AC177">
        <v>154</v>
      </c>
      <c r="AD177">
        <v>0.73904604893208192</v>
      </c>
      <c r="AE177">
        <v>-2.862329879886103</v>
      </c>
      <c r="AF177">
        <v>-0.532784423199963</v>
      </c>
    </row>
    <row r="178" spans="1:32" x14ac:dyDescent="0.35">
      <c r="A178">
        <v>177</v>
      </c>
      <c r="B178" t="s">
        <v>32</v>
      </c>
      <c r="C178" t="s">
        <v>186</v>
      </c>
      <c r="D178">
        <v>31</v>
      </c>
      <c r="E178">
        <v>168</v>
      </c>
      <c r="F178" s="1">
        <v>43410</v>
      </c>
      <c r="G178" s="1">
        <v>45029</v>
      </c>
      <c r="H178">
        <v>1619</v>
      </c>
      <c r="I178">
        <v>40.10889292196007</v>
      </c>
      <c r="J178">
        <v>3167614.962399995</v>
      </c>
      <c r="K178">
        <v>10000000</v>
      </c>
      <c r="L178">
        <v>-68.323850376000053</v>
      </c>
      <c r="M178">
        <v>6.2801932367149762</v>
      </c>
      <c r="N178">
        <v>-23.11707275219559</v>
      </c>
      <c r="O178">
        <v>28.27162021126458</v>
      </c>
      <c r="P178">
        <v>0</v>
      </c>
      <c r="Q178">
        <v>0</v>
      </c>
      <c r="R178">
        <v>0</v>
      </c>
      <c r="S178">
        <v>-70.760290376000043</v>
      </c>
      <c r="T178">
        <v>-70.760290376000043</v>
      </c>
      <c r="U178">
        <v>1217</v>
      </c>
      <c r="V178">
        <v>1217</v>
      </c>
      <c r="W178">
        <v>10</v>
      </c>
      <c r="X178">
        <v>10</v>
      </c>
      <c r="Y178">
        <v>2.6674966784045129</v>
      </c>
      <c r="Z178">
        <v>-31.670780110596269</v>
      </c>
      <c r="AA178">
        <v>-10.860382272490851</v>
      </c>
      <c r="AB178">
        <v>242</v>
      </c>
      <c r="AC178">
        <v>67</v>
      </c>
      <c r="AD178">
        <v>2.497088071525732E-2</v>
      </c>
      <c r="AE178">
        <v>-10.415679633800719</v>
      </c>
      <c r="AF178">
        <v>-4.6098200027990526</v>
      </c>
    </row>
    <row r="179" spans="1:32" x14ac:dyDescent="0.35">
      <c r="A179">
        <v>178</v>
      </c>
      <c r="B179" t="s">
        <v>32</v>
      </c>
      <c r="C179" t="s">
        <v>187</v>
      </c>
      <c r="D179">
        <v>30</v>
      </c>
      <c r="E179">
        <v>171</v>
      </c>
      <c r="F179" s="1">
        <v>43319</v>
      </c>
      <c r="G179" s="1">
        <v>45029</v>
      </c>
      <c r="H179">
        <v>1710</v>
      </c>
      <c r="I179">
        <v>46.786632390745503</v>
      </c>
      <c r="J179">
        <v>37091835.560799994</v>
      </c>
      <c r="K179">
        <v>63972855.560799994</v>
      </c>
      <c r="L179">
        <v>270.91835560800001</v>
      </c>
      <c r="M179">
        <v>511.46496815286628</v>
      </c>
      <c r="N179">
        <v>32.717745546538282</v>
      </c>
      <c r="O179">
        <v>65.941090808478293</v>
      </c>
      <c r="P179">
        <v>0.49616627728474938</v>
      </c>
      <c r="Q179">
        <v>1.2419961017284371</v>
      </c>
      <c r="R179">
        <v>0.67986340834571124</v>
      </c>
      <c r="S179">
        <v>-48.123998357477817</v>
      </c>
      <c r="T179">
        <v>-11.016346126496529</v>
      </c>
      <c r="U179">
        <v>678</v>
      </c>
      <c r="V179">
        <v>57</v>
      </c>
      <c r="W179">
        <v>5</v>
      </c>
      <c r="X179">
        <v>20</v>
      </c>
      <c r="Y179">
        <v>325.32692826025038</v>
      </c>
      <c r="Z179">
        <v>-7.4281593794763401</v>
      </c>
      <c r="AA179">
        <v>29.974104330123549</v>
      </c>
      <c r="AB179">
        <v>455</v>
      </c>
      <c r="AC179">
        <v>160</v>
      </c>
      <c r="AD179">
        <v>24.440143192468199</v>
      </c>
      <c r="AE179">
        <v>62.403151427820923</v>
      </c>
      <c r="AF179">
        <v>0.94407187651241464</v>
      </c>
    </row>
    <row r="180" spans="1:32" x14ac:dyDescent="0.35">
      <c r="A180">
        <v>179</v>
      </c>
      <c r="B180" t="s">
        <v>32</v>
      </c>
      <c r="C180" t="s">
        <v>188</v>
      </c>
      <c r="D180">
        <v>31</v>
      </c>
      <c r="E180">
        <v>135</v>
      </c>
      <c r="F180" s="1">
        <v>43259</v>
      </c>
      <c r="G180" s="1">
        <v>45029</v>
      </c>
      <c r="H180">
        <v>1770</v>
      </c>
      <c r="I180">
        <v>51.447477253928867</v>
      </c>
      <c r="J180">
        <v>215255932.9824</v>
      </c>
      <c r="K180">
        <v>282043892.9824</v>
      </c>
      <c r="L180">
        <v>2052.5593298240001</v>
      </c>
      <c r="M180">
        <v>1439.047619047619</v>
      </c>
      <c r="N180">
        <v>89.599331348328832</v>
      </c>
      <c r="O180">
        <v>114.5626581840975</v>
      </c>
      <c r="P180">
        <v>0.78209892096206779</v>
      </c>
      <c r="Q180">
        <v>4.0012811411036457</v>
      </c>
      <c r="R180">
        <v>1.9073573859918791</v>
      </c>
      <c r="S180">
        <v>-46.97563865396662</v>
      </c>
      <c r="T180">
        <v>-17.967097890966521</v>
      </c>
      <c r="U180">
        <v>522</v>
      </c>
      <c r="V180">
        <v>113</v>
      </c>
      <c r="W180">
        <v>3</v>
      </c>
      <c r="X180">
        <v>66.666666666666657</v>
      </c>
      <c r="Y180">
        <v>2258.555871567979</v>
      </c>
      <c r="Z180">
        <v>-11.90346864661284</v>
      </c>
      <c r="AA180">
        <v>178.1764110349294</v>
      </c>
      <c r="AB180">
        <v>560</v>
      </c>
      <c r="AC180">
        <v>303</v>
      </c>
      <c r="AD180">
        <v>190.04166130723399</v>
      </c>
      <c r="AE180">
        <v>750.08382942475407</v>
      </c>
      <c r="AF180">
        <v>0.99363653587025613</v>
      </c>
    </row>
    <row r="181" spans="1:32" x14ac:dyDescent="0.35">
      <c r="A181">
        <v>180</v>
      </c>
      <c r="B181" t="s">
        <v>32</v>
      </c>
      <c r="C181" t="s">
        <v>189</v>
      </c>
      <c r="D181">
        <v>25</v>
      </c>
      <c r="E181">
        <v>64</v>
      </c>
      <c r="F181" s="1">
        <v>43259</v>
      </c>
      <c r="G181" s="1">
        <v>45029</v>
      </c>
      <c r="H181">
        <v>1770</v>
      </c>
      <c r="I181">
        <v>9.105960264900661</v>
      </c>
      <c r="J181">
        <v>13925702.066400001</v>
      </c>
      <c r="K181">
        <v>22392153.066399999</v>
      </c>
      <c r="L181">
        <v>39.257020663999967</v>
      </c>
      <c r="M181">
        <v>-74.358974358974365</v>
      </c>
      <c r="N181">
        <v>7.1523204367887283</v>
      </c>
      <c r="O181">
        <v>36.814923836524613</v>
      </c>
      <c r="P181">
        <v>0.1942777463983997</v>
      </c>
      <c r="Q181">
        <v>0.41096527219810491</v>
      </c>
      <c r="R181">
        <v>0.18916527598224339</v>
      </c>
      <c r="S181">
        <v>-37.809901419011503</v>
      </c>
      <c r="T181">
        <v>-11.25699889182243</v>
      </c>
      <c r="U181">
        <v>1316</v>
      </c>
      <c r="V181">
        <v>151</v>
      </c>
      <c r="W181">
        <v>2</v>
      </c>
      <c r="X181">
        <v>50</v>
      </c>
      <c r="Y181">
        <v>75.822071365600934</v>
      </c>
      <c r="Z181">
        <v>-20.79679822809122</v>
      </c>
      <c r="AA181">
        <v>18.0070802720101</v>
      </c>
      <c r="AB181">
        <v>147</v>
      </c>
      <c r="AC181">
        <v>76</v>
      </c>
      <c r="AD181">
        <v>3.6458531036371009</v>
      </c>
      <c r="AE181">
        <v>27.512636568754861</v>
      </c>
      <c r="AF181">
        <v>0.48556190772593633</v>
      </c>
    </row>
    <row r="182" spans="1:32" x14ac:dyDescent="0.35">
      <c r="A182">
        <v>181</v>
      </c>
      <c r="B182" t="s">
        <v>32</v>
      </c>
      <c r="C182" t="s">
        <v>190</v>
      </c>
      <c r="D182">
        <v>21</v>
      </c>
      <c r="E182">
        <v>118</v>
      </c>
      <c r="F182" s="1">
        <v>43271</v>
      </c>
      <c r="G182" s="1">
        <v>45029</v>
      </c>
      <c r="H182">
        <v>1758</v>
      </c>
      <c r="I182">
        <v>20.48293089092423</v>
      </c>
      <c r="J182">
        <v>8855097.3131999969</v>
      </c>
      <c r="K182">
        <v>13378152.313200001</v>
      </c>
      <c r="L182">
        <v>-11.449026868000031</v>
      </c>
      <c r="M182">
        <v>-83.82352941176471</v>
      </c>
      <c r="N182">
        <v>-2.5190316946567259</v>
      </c>
      <c r="O182">
        <v>39.242469313128723</v>
      </c>
      <c r="P182">
        <v>0</v>
      </c>
      <c r="Q182">
        <v>0</v>
      </c>
      <c r="R182">
        <v>0</v>
      </c>
      <c r="S182">
        <v>-34.285452076026381</v>
      </c>
      <c r="T182">
        <v>-20.358761203699871</v>
      </c>
      <c r="U182">
        <v>534</v>
      </c>
      <c r="V182">
        <v>255</v>
      </c>
      <c r="W182">
        <v>3</v>
      </c>
      <c r="X182">
        <v>33.333333333333329</v>
      </c>
      <c r="Y182">
        <v>17.655423661098201</v>
      </c>
      <c r="Z182">
        <v>-21.405788463679649</v>
      </c>
      <c r="AA182">
        <v>-3.9720563535940561</v>
      </c>
      <c r="AB182">
        <v>162</v>
      </c>
      <c r="AC182">
        <v>119</v>
      </c>
      <c r="AD182">
        <v>0.68847055881540664</v>
      </c>
      <c r="AE182">
        <v>-2.6629965975997938</v>
      </c>
      <c r="AF182">
        <v>-0.39119938358746431</v>
      </c>
    </row>
    <row r="183" spans="1:32" x14ac:dyDescent="0.35">
      <c r="A183">
        <v>182</v>
      </c>
      <c r="B183" t="s">
        <v>32</v>
      </c>
      <c r="C183" t="s">
        <v>191</v>
      </c>
      <c r="D183">
        <v>28</v>
      </c>
      <c r="E183">
        <v>141</v>
      </c>
      <c r="F183" s="1">
        <v>43228</v>
      </c>
      <c r="G183" s="1">
        <v>45029</v>
      </c>
      <c r="H183">
        <v>1801</v>
      </c>
      <c r="I183">
        <v>23.558082859463848</v>
      </c>
      <c r="J183">
        <v>7892092.9199999953</v>
      </c>
      <c r="K183">
        <v>12811688.323999999</v>
      </c>
      <c r="L183">
        <v>-21.07907080000005</v>
      </c>
      <c r="M183">
        <v>55.479452054794521</v>
      </c>
      <c r="N183">
        <v>-4.7304646664073413</v>
      </c>
      <c r="O183">
        <v>20.89650841496621</v>
      </c>
      <c r="P183">
        <v>0</v>
      </c>
      <c r="Q183">
        <v>0</v>
      </c>
      <c r="R183">
        <v>0</v>
      </c>
      <c r="S183">
        <v>-38.399274783981262</v>
      </c>
      <c r="T183">
        <v>-12.36740779518705</v>
      </c>
      <c r="U183">
        <v>884</v>
      </c>
      <c r="V183">
        <v>165</v>
      </c>
      <c r="W183">
        <v>4</v>
      </c>
      <c r="X183">
        <v>25</v>
      </c>
      <c r="Y183">
        <v>3.37449288259335</v>
      </c>
      <c r="Z183">
        <v>-10.647069275224499</v>
      </c>
      <c r="AA183">
        <v>-5.7473359199832652</v>
      </c>
      <c r="AB183">
        <v>187</v>
      </c>
      <c r="AC183">
        <v>107</v>
      </c>
      <c r="AD183">
        <v>0.13113565206138789</v>
      </c>
      <c r="AE183">
        <v>-5.589587026809129</v>
      </c>
      <c r="AF183">
        <v>-1.682575239262877</v>
      </c>
    </row>
    <row r="184" spans="1:32" x14ac:dyDescent="0.35">
      <c r="A184">
        <v>183</v>
      </c>
      <c r="B184" t="s">
        <v>32</v>
      </c>
      <c r="C184" t="s">
        <v>192</v>
      </c>
      <c r="D184">
        <v>35</v>
      </c>
      <c r="E184">
        <v>178</v>
      </c>
      <c r="F184" s="1">
        <v>43199</v>
      </c>
      <c r="G184" s="1">
        <v>45029</v>
      </c>
      <c r="H184">
        <v>1830</v>
      </c>
      <c r="I184">
        <v>37.270550678371897</v>
      </c>
      <c r="J184">
        <v>10296925.73599999</v>
      </c>
      <c r="K184">
        <v>15640024.236</v>
      </c>
      <c r="L184">
        <v>2.9692573599999399</v>
      </c>
      <c r="M184">
        <v>-1.994301994301994</v>
      </c>
      <c r="N184">
        <v>0.5902099304991415</v>
      </c>
      <c r="O184">
        <v>41.336495424790968</v>
      </c>
      <c r="P184">
        <v>1.4278180199697619E-2</v>
      </c>
      <c r="Q184">
        <v>2.7108074180820192E-2</v>
      </c>
      <c r="R184">
        <v>1.7276300665867269E-2</v>
      </c>
      <c r="S184">
        <v>-34.162980947953592</v>
      </c>
      <c r="T184">
        <v>-14.92409555247198</v>
      </c>
      <c r="U184">
        <v>528</v>
      </c>
      <c r="V184">
        <v>111</v>
      </c>
      <c r="W184">
        <v>5</v>
      </c>
      <c r="X184">
        <v>20</v>
      </c>
      <c r="Y184">
        <v>45.159142362498322</v>
      </c>
      <c r="Z184">
        <v>-19.559615709470791</v>
      </c>
      <c r="AA184">
        <v>0.58695221395905772</v>
      </c>
      <c r="AB184">
        <v>621</v>
      </c>
      <c r="AC184">
        <v>139</v>
      </c>
      <c r="AD184">
        <v>1.418452853037302</v>
      </c>
      <c r="AE184">
        <v>2.6644483701860722</v>
      </c>
      <c r="AF184">
        <v>6.3041762088201073E-2</v>
      </c>
    </row>
    <row r="185" spans="1:32" hidden="1" x14ac:dyDescent="0.35">
      <c r="A185">
        <v>184</v>
      </c>
      <c r="B185" t="s">
        <v>32</v>
      </c>
      <c r="C185" t="s">
        <v>193</v>
      </c>
      <c r="D185">
        <v>33</v>
      </c>
      <c r="E185">
        <v>190</v>
      </c>
      <c r="F185" s="1">
        <v>43199</v>
      </c>
      <c r="G185" s="1">
        <v>45029</v>
      </c>
      <c r="H185">
        <v>1830</v>
      </c>
      <c r="I185">
        <v>2.7134876296887471</v>
      </c>
      <c r="J185">
        <v>8747294.644799998</v>
      </c>
      <c r="K185">
        <v>10112086.6448</v>
      </c>
      <c r="L185">
        <v>-12.527053552000019</v>
      </c>
      <c r="M185">
        <v>-65.204678362573105</v>
      </c>
      <c r="N185">
        <v>-2.6558615788603861</v>
      </c>
      <c r="O185">
        <v>5.6260887748471742</v>
      </c>
      <c r="P185">
        <v>0</v>
      </c>
      <c r="Q185">
        <v>0</v>
      </c>
      <c r="R185">
        <v>0</v>
      </c>
      <c r="S185">
        <v>-14.110124350385449</v>
      </c>
      <c r="T185">
        <v>-6.8060435028611437</v>
      </c>
      <c r="U185">
        <v>1301</v>
      </c>
      <c r="V185">
        <v>436</v>
      </c>
      <c r="W185">
        <v>1</v>
      </c>
      <c r="X185">
        <v>0</v>
      </c>
      <c r="Y185">
        <v>-12.527327455500609</v>
      </c>
      <c r="Z185">
        <v>-12.527327455500609</v>
      </c>
      <c r="AA185">
        <v>-12.527327455500609</v>
      </c>
      <c r="AB185">
        <v>47</v>
      </c>
      <c r="AC185">
        <v>47</v>
      </c>
      <c r="AD185">
        <v>0</v>
      </c>
      <c r="AE185">
        <v>-12.527327455500609</v>
      </c>
    </row>
    <row r="186" spans="1:32" x14ac:dyDescent="0.35">
      <c r="A186">
        <v>185</v>
      </c>
      <c r="B186" t="s">
        <v>32</v>
      </c>
      <c r="C186" t="s">
        <v>194</v>
      </c>
      <c r="D186">
        <v>20</v>
      </c>
      <c r="E186">
        <v>100</v>
      </c>
      <c r="F186" s="1">
        <v>43290</v>
      </c>
      <c r="G186" s="1">
        <v>45029</v>
      </c>
      <c r="H186">
        <v>1739</v>
      </c>
      <c r="I186">
        <v>30.134680134680131</v>
      </c>
      <c r="J186">
        <v>10317566.995999999</v>
      </c>
      <c r="K186">
        <v>17488012.228</v>
      </c>
      <c r="L186">
        <v>3.175669959999956</v>
      </c>
      <c r="M186">
        <v>-63.265306122448983</v>
      </c>
      <c r="N186">
        <v>0.66535578692834552</v>
      </c>
      <c r="O186">
        <v>31.567228148948701</v>
      </c>
      <c r="P186">
        <v>2.1077421932292909E-2</v>
      </c>
      <c r="Q186">
        <v>3.8821279171778481E-2</v>
      </c>
      <c r="R186">
        <v>1.440355937927059E-2</v>
      </c>
      <c r="S186">
        <v>-46.193844827405407</v>
      </c>
      <c r="T186">
        <v>-14.418982410297501</v>
      </c>
      <c r="U186">
        <v>812</v>
      </c>
      <c r="V186">
        <v>261</v>
      </c>
      <c r="W186">
        <v>7</v>
      </c>
      <c r="X186">
        <v>28.571428571428569</v>
      </c>
      <c r="Y186">
        <v>24.85017978425887</v>
      </c>
      <c r="Z186">
        <v>-13.813101697318061</v>
      </c>
      <c r="AA186">
        <v>0.44744256143325328</v>
      </c>
      <c r="AB186">
        <v>157</v>
      </c>
      <c r="AC186">
        <v>75</v>
      </c>
      <c r="AD186">
        <v>1.291645189991</v>
      </c>
      <c r="AE186">
        <v>1.0476707584092899</v>
      </c>
      <c r="AF186">
        <v>0.1007375203220848</v>
      </c>
    </row>
    <row r="187" spans="1:32" x14ac:dyDescent="0.35">
      <c r="A187">
        <v>186</v>
      </c>
      <c r="B187" t="s">
        <v>32</v>
      </c>
      <c r="C187" t="s">
        <v>195</v>
      </c>
      <c r="D187">
        <v>32</v>
      </c>
      <c r="E187">
        <v>73</v>
      </c>
      <c r="F187" s="1">
        <v>43290</v>
      </c>
      <c r="G187" s="1">
        <v>45029</v>
      </c>
      <c r="H187">
        <v>1739</v>
      </c>
      <c r="I187">
        <v>43.771043771043772</v>
      </c>
      <c r="J187">
        <v>18576525.616799999</v>
      </c>
      <c r="K187">
        <v>54236313.253600001</v>
      </c>
      <c r="L187">
        <v>85.765256167999951</v>
      </c>
      <c r="M187">
        <v>-25.294117647058819</v>
      </c>
      <c r="N187">
        <v>14.03891425249488</v>
      </c>
      <c r="O187">
        <v>87.342364026483239</v>
      </c>
      <c r="P187">
        <v>0.1607343058431315</v>
      </c>
      <c r="Q187">
        <v>0.39999532486383238</v>
      </c>
      <c r="R187">
        <v>0.21109889297237619</v>
      </c>
      <c r="S187">
        <v>-66.50396908681077</v>
      </c>
      <c r="T187">
        <v>-14.7187473990911</v>
      </c>
      <c r="U187">
        <v>719</v>
      </c>
      <c r="V187">
        <v>94</v>
      </c>
      <c r="W187">
        <v>6</v>
      </c>
      <c r="X187">
        <v>16.666666666666661</v>
      </c>
      <c r="Y187">
        <v>249.03171139687319</v>
      </c>
      <c r="Z187">
        <v>-25.089892129444671</v>
      </c>
      <c r="AA187">
        <v>10.8734671043369</v>
      </c>
      <c r="AB187">
        <v>372</v>
      </c>
      <c r="AC187">
        <v>124</v>
      </c>
      <c r="AD187">
        <v>4.3139337916725786</v>
      </c>
      <c r="AE187">
        <v>31.884070064203879</v>
      </c>
      <c r="AF187">
        <v>0.37378288016655892</v>
      </c>
    </row>
    <row r="188" spans="1:32" x14ac:dyDescent="0.35">
      <c r="A188">
        <v>187</v>
      </c>
      <c r="B188" t="s">
        <v>32</v>
      </c>
      <c r="C188" t="s">
        <v>196</v>
      </c>
      <c r="D188">
        <v>20</v>
      </c>
      <c r="E188">
        <v>162</v>
      </c>
      <c r="F188" s="1">
        <v>43290</v>
      </c>
      <c r="G188" s="1">
        <v>45029</v>
      </c>
      <c r="H188">
        <v>1739</v>
      </c>
      <c r="I188">
        <v>36.784511784511793</v>
      </c>
      <c r="J188">
        <v>14864275.997199999</v>
      </c>
      <c r="K188">
        <v>19123600.997200001</v>
      </c>
      <c r="L188">
        <v>48.642759971999972</v>
      </c>
      <c r="M188">
        <v>202.536231884058</v>
      </c>
      <c r="N188">
        <v>8.7715564788707354</v>
      </c>
      <c r="O188">
        <v>25.256008341271201</v>
      </c>
      <c r="P188">
        <v>0.34730573257441533</v>
      </c>
      <c r="Q188">
        <v>0.63241127494801841</v>
      </c>
      <c r="R188">
        <v>0.26338057390505648</v>
      </c>
      <c r="S188">
        <v>-33.303733638429648</v>
      </c>
      <c r="T188">
        <v>-12.466827971520001</v>
      </c>
      <c r="U188">
        <v>1098</v>
      </c>
      <c r="V188">
        <v>138</v>
      </c>
      <c r="W188">
        <v>4</v>
      </c>
      <c r="X188">
        <v>25</v>
      </c>
      <c r="Y188">
        <v>84.046385716450573</v>
      </c>
      <c r="Z188">
        <v>-13.73987578542113</v>
      </c>
      <c r="AA188">
        <v>10.41698448458868</v>
      </c>
      <c r="AB188">
        <v>335</v>
      </c>
      <c r="AC188">
        <v>159</v>
      </c>
      <c r="AD188">
        <v>4.1577446175661574</v>
      </c>
      <c r="AE188">
        <v>15.9579920445768</v>
      </c>
      <c r="AF188">
        <v>0.6498542175222527</v>
      </c>
    </row>
    <row r="189" spans="1:32" x14ac:dyDescent="0.35">
      <c r="A189">
        <v>188</v>
      </c>
      <c r="B189" t="s">
        <v>32</v>
      </c>
      <c r="C189" t="s">
        <v>196</v>
      </c>
      <c r="D189">
        <v>29</v>
      </c>
      <c r="E189">
        <v>125</v>
      </c>
      <c r="F189" s="1">
        <v>43290</v>
      </c>
      <c r="G189" s="1">
        <v>45029</v>
      </c>
      <c r="H189">
        <v>1739</v>
      </c>
      <c r="I189">
        <v>36.784511784511793</v>
      </c>
      <c r="J189">
        <v>15545772.0692</v>
      </c>
      <c r="K189">
        <v>19213842.069200002</v>
      </c>
      <c r="L189">
        <v>55.457720691999981</v>
      </c>
      <c r="M189">
        <v>202.536231884058</v>
      </c>
      <c r="N189">
        <v>9.8107941705225077</v>
      </c>
      <c r="O189">
        <v>25.476282248307989</v>
      </c>
      <c r="P189">
        <v>0.38509520639237282</v>
      </c>
      <c r="Q189">
        <v>0.70910890678283778</v>
      </c>
      <c r="R189">
        <v>0.29366285772697048</v>
      </c>
      <c r="S189">
        <v>-33.408358981659077</v>
      </c>
      <c r="T189">
        <v>-12.159088809529679</v>
      </c>
      <c r="U189">
        <v>1098</v>
      </c>
      <c r="V189">
        <v>138</v>
      </c>
      <c r="W189">
        <v>4</v>
      </c>
      <c r="X189">
        <v>25</v>
      </c>
      <c r="Y189">
        <v>90.758214605992123</v>
      </c>
      <c r="Z189">
        <v>-13.73987578542113</v>
      </c>
      <c r="AA189">
        <v>11.66138711111342</v>
      </c>
      <c r="AB189">
        <v>321</v>
      </c>
      <c r="AC189">
        <v>158</v>
      </c>
      <c r="AD189">
        <v>4.6920561585223064</v>
      </c>
      <c r="AE189">
        <v>17.853815782016991</v>
      </c>
      <c r="AF189">
        <v>0.68714327292921629</v>
      </c>
    </row>
    <row r="190" spans="1:32" x14ac:dyDescent="0.35">
      <c r="A190">
        <v>189</v>
      </c>
      <c r="B190" t="s">
        <v>32</v>
      </c>
      <c r="C190" t="s">
        <v>197</v>
      </c>
      <c r="D190">
        <v>21</v>
      </c>
      <c r="E190">
        <v>59</v>
      </c>
      <c r="F190" s="1">
        <v>43229</v>
      </c>
      <c r="G190" s="1">
        <v>45029</v>
      </c>
      <c r="H190">
        <v>1800</v>
      </c>
      <c r="I190">
        <v>33.821138211382113</v>
      </c>
      <c r="J190">
        <v>79419811.86679998</v>
      </c>
      <c r="K190">
        <v>117066295.7748</v>
      </c>
      <c r="L190">
        <v>694.19811866799978</v>
      </c>
      <c r="M190">
        <v>215.59633027522941</v>
      </c>
      <c r="N190">
        <v>52.888798477717813</v>
      </c>
      <c r="O190">
        <v>68.947797932749339</v>
      </c>
      <c r="P190">
        <v>0.76708466497080541</v>
      </c>
      <c r="Q190">
        <v>2.811528478864767</v>
      </c>
      <c r="R190">
        <v>1.063314498874429</v>
      </c>
      <c r="S190">
        <v>-49.739562973798648</v>
      </c>
      <c r="T190">
        <v>-10.595014236229551</v>
      </c>
      <c r="U190">
        <v>820</v>
      </c>
      <c r="V190">
        <v>111</v>
      </c>
      <c r="W190">
        <v>7</v>
      </c>
      <c r="X190">
        <v>28.571428571428569</v>
      </c>
      <c r="Y190">
        <v>708.05810804811995</v>
      </c>
      <c r="Z190">
        <v>-8.9777282551458235</v>
      </c>
      <c r="AA190">
        <v>34.450585275873337</v>
      </c>
      <c r="AB190">
        <v>317</v>
      </c>
      <c r="AC190">
        <v>87</v>
      </c>
      <c r="AD190">
        <v>28.034583374343828</v>
      </c>
      <c r="AE190">
        <v>101.5293626744549</v>
      </c>
      <c r="AF190">
        <v>1.0555058878860339</v>
      </c>
    </row>
    <row r="191" spans="1:32" x14ac:dyDescent="0.35">
      <c r="A191">
        <v>190</v>
      </c>
      <c r="B191" t="s">
        <v>32</v>
      </c>
      <c r="C191" t="s">
        <v>198</v>
      </c>
      <c r="D191">
        <v>23</v>
      </c>
      <c r="E191">
        <v>53</v>
      </c>
      <c r="F191" s="1">
        <v>43383</v>
      </c>
      <c r="G191" s="1">
        <v>45029</v>
      </c>
      <c r="H191">
        <v>1646</v>
      </c>
      <c r="I191">
        <v>42.729705619982163</v>
      </c>
      <c r="J191">
        <v>26561280.293999981</v>
      </c>
      <c r="K191">
        <v>35039421.5</v>
      </c>
      <c r="L191">
        <v>165.61280293999991</v>
      </c>
      <c r="M191">
        <v>568.65079365079373</v>
      </c>
      <c r="N191">
        <v>24.557784115985839</v>
      </c>
      <c r="O191">
        <v>78.0364774291602</v>
      </c>
      <c r="P191">
        <v>0.31469621547536991</v>
      </c>
      <c r="Q191">
        <v>0.76335581186016865</v>
      </c>
      <c r="R191">
        <v>0.49422346132194889</v>
      </c>
      <c r="S191">
        <v>-49.689636445624558</v>
      </c>
      <c r="T191">
        <v>-25.05465171642491</v>
      </c>
      <c r="U191">
        <v>520</v>
      </c>
      <c r="V191">
        <v>176</v>
      </c>
      <c r="W191">
        <v>10</v>
      </c>
      <c r="X191">
        <v>40</v>
      </c>
      <c r="Y191">
        <v>89.709455571553121</v>
      </c>
      <c r="Z191">
        <v>-13.09130342290551</v>
      </c>
      <c r="AA191">
        <v>10.26214431852139</v>
      </c>
      <c r="AB191">
        <v>166</v>
      </c>
      <c r="AC191">
        <v>69</v>
      </c>
      <c r="AD191">
        <v>3.441051028334027</v>
      </c>
      <c r="AE191">
        <v>14.46934523426204</v>
      </c>
      <c r="AF191">
        <v>1.219554826297417</v>
      </c>
    </row>
    <row r="192" spans="1:32" hidden="1" x14ac:dyDescent="0.35">
      <c r="A192">
        <v>191</v>
      </c>
      <c r="B192" t="s">
        <v>32</v>
      </c>
      <c r="C192" t="s">
        <v>199</v>
      </c>
      <c r="D192">
        <v>34</v>
      </c>
      <c r="E192">
        <v>191</v>
      </c>
      <c r="F192" s="1">
        <v>43382</v>
      </c>
      <c r="G192" s="1">
        <v>45029</v>
      </c>
      <c r="H192">
        <v>1647</v>
      </c>
      <c r="I192">
        <v>2.3172905525846699</v>
      </c>
      <c r="J192">
        <v>9448134.6639999989</v>
      </c>
      <c r="K192">
        <v>10149978.664000001</v>
      </c>
      <c r="L192">
        <v>-5.5186533600000107</v>
      </c>
      <c r="M192">
        <v>-85.465116279069761</v>
      </c>
      <c r="N192">
        <v>-1.2669041782604531</v>
      </c>
      <c r="O192">
        <v>4.0527645283787193</v>
      </c>
      <c r="P192">
        <v>0</v>
      </c>
      <c r="Q192">
        <v>0</v>
      </c>
      <c r="R192">
        <v>0</v>
      </c>
      <c r="S192">
        <v>-8.5104415348552287</v>
      </c>
      <c r="T192">
        <v>-6.2047274474276213</v>
      </c>
      <c r="U192">
        <v>1352</v>
      </c>
      <c r="V192">
        <v>686</v>
      </c>
      <c r="W192">
        <v>1</v>
      </c>
      <c r="X192">
        <v>0</v>
      </c>
      <c r="Y192">
        <v>-5.5187828659662541</v>
      </c>
      <c r="Z192">
        <v>-5.5187828659662541</v>
      </c>
      <c r="AA192">
        <v>-5.5187828659662541</v>
      </c>
      <c r="AB192">
        <v>35</v>
      </c>
      <c r="AC192">
        <v>35</v>
      </c>
      <c r="AD192">
        <v>0</v>
      </c>
      <c r="AE192">
        <v>-5.5187828659662541</v>
      </c>
    </row>
    <row r="193" spans="1:32" x14ac:dyDescent="0.35">
      <c r="A193">
        <v>192</v>
      </c>
      <c r="B193" t="s">
        <v>32</v>
      </c>
      <c r="C193" t="s">
        <v>198</v>
      </c>
      <c r="D193">
        <v>22</v>
      </c>
      <c r="E193">
        <v>52</v>
      </c>
      <c r="F193" s="1">
        <v>43383</v>
      </c>
      <c r="G193" s="1">
        <v>45029</v>
      </c>
      <c r="H193">
        <v>1646</v>
      </c>
      <c r="I193">
        <v>43.086529884032117</v>
      </c>
      <c r="J193">
        <v>29889510.593999978</v>
      </c>
      <c r="K193">
        <v>37923008.653999992</v>
      </c>
      <c r="L193">
        <v>198.89510593999981</v>
      </c>
      <c r="M193">
        <v>568.65079365079373</v>
      </c>
      <c r="N193">
        <v>27.907581646986259</v>
      </c>
      <c r="O193">
        <v>78.700934448181073</v>
      </c>
      <c r="P193">
        <v>0.35460292616171413</v>
      </c>
      <c r="Q193">
        <v>0.91900029046583454</v>
      </c>
      <c r="R193">
        <v>0.5851852168780497</v>
      </c>
      <c r="S193">
        <v>-47.690168586063393</v>
      </c>
      <c r="T193">
        <v>-22.386391262565979</v>
      </c>
      <c r="U193">
        <v>520</v>
      </c>
      <c r="V193">
        <v>156</v>
      </c>
      <c r="W193">
        <v>12</v>
      </c>
      <c r="X193">
        <v>33.333333333333329</v>
      </c>
      <c r="Y193">
        <v>151.27080208152731</v>
      </c>
      <c r="Z193">
        <v>-10.934903593394949</v>
      </c>
      <c r="AA193">
        <v>9.5536447913612044</v>
      </c>
      <c r="AB193">
        <v>166</v>
      </c>
      <c r="AC193">
        <v>58</v>
      </c>
      <c r="AD193">
        <v>3.715715065039618</v>
      </c>
      <c r="AE193">
        <v>15.71015580952316</v>
      </c>
      <c r="AF193">
        <v>1.196037968687252</v>
      </c>
    </row>
    <row r="194" spans="1:32" x14ac:dyDescent="0.35">
      <c r="A194">
        <v>193</v>
      </c>
      <c r="B194" t="s">
        <v>32</v>
      </c>
      <c r="C194" t="s">
        <v>200</v>
      </c>
      <c r="D194">
        <v>30</v>
      </c>
      <c r="E194">
        <v>57</v>
      </c>
      <c r="F194" s="1">
        <v>43445</v>
      </c>
      <c r="G194" s="1">
        <v>45029</v>
      </c>
      <c r="H194">
        <v>1584</v>
      </c>
      <c r="I194">
        <v>45.868152274837513</v>
      </c>
      <c r="J194">
        <v>9929000.3487999942</v>
      </c>
      <c r="K194">
        <v>15607055.054400001</v>
      </c>
      <c r="L194">
        <v>-0.70999651200005787</v>
      </c>
      <c r="M194">
        <v>-23.428571428571431</v>
      </c>
      <c r="N194">
        <v>-0.1665809726867806</v>
      </c>
      <c r="O194">
        <v>42.010926641031709</v>
      </c>
      <c r="P194">
        <v>0</v>
      </c>
      <c r="Q194">
        <v>0</v>
      </c>
      <c r="R194">
        <v>0</v>
      </c>
      <c r="S194">
        <v>-48.850027709972572</v>
      </c>
      <c r="T194">
        <v>-13.663733068748501</v>
      </c>
      <c r="U194">
        <v>667</v>
      </c>
      <c r="V194">
        <v>156</v>
      </c>
      <c r="W194">
        <v>6</v>
      </c>
      <c r="X194">
        <v>16.666666666666661</v>
      </c>
      <c r="Y194">
        <v>94.807553250149383</v>
      </c>
      <c r="Z194">
        <v>-25.60651356303471</v>
      </c>
      <c r="AA194">
        <v>-0.1186506481201</v>
      </c>
      <c r="AB194">
        <v>233</v>
      </c>
      <c r="AC194">
        <v>119</v>
      </c>
      <c r="AD194">
        <v>1.5466187409822501</v>
      </c>
      <c r="AE194">
        <v>5.5846111283477882</v>
      </c>
      <c r="AF194">
        <v>-1.0627194241174301E-2</v>
      </c>
    </row>
    <row r="195" spans="1:32" x14ac:dyDescent="0.35">
      <c r="A195">
        <v>194</v>
      </c>
      <c r="B195" t="s">
        <v>32</v>
      </c>
      <c r="C195" t="s">
        <v>201</v>
      </c>
      <c r="D195">
        <v>21</v>
      </c>
      <c r="E195">
        <v>50</v>
      </c>
      <c r="F195" s="1">
        <v>43444</v>
      </c>
      <c r="G195" s="1">
        <v>45029</v>
      </c>
      <c r="H195">
        <v>1585</v>
      </c>
      <c r="I195">
        <v>24.304267161410021</v>
      </c>
      <c r="J195">
        <v>10717895.716</v>
      </c>
      <c r="K195">
        <v>16570225.716</v>
      </c>
      <c r="L195">
        <v>7.1789571600000004</v>
      </c>
      <c r="M195">
        <v>-93</v>
      </c>
      <c r="N195">
        <v>1.63389991979932</v>
      </c>
      <c r="O195">
        <v>31.853178946683901</v>
      </c>
      <c r="P195">
        <v>5.1294720772898497E-2</v>
      </c>
      <c r="Q195">
        <v>0.1155048577628464</v>
      </c>
      <c r="R195">
        <v>4.4864405989214803E-2</v>
      </c>
      <c r="S195">
        <v>-36.418623712350097</v>
      </c>
      <c r="T195">
        <v>-9.8379685987250838</v>
      </c>
      <c r="U195">
        <v>707</v>
      </c>
      <c r="V195">
        <v>113</v>
      </c>
      <c r="W195">
        <v>5</v>
      </c>
      <c r="X195">
        <v>40</v>
      </c>
      <c r="Y195">
        <v>15.013498952771821</v>
      </c>
      <c r="Z195">
        <v>-8.0749118756607068</v>
      </c>
      <c r="AA195">
        <v>1.3961279693210931</v>
      </c>
      <c r="AB195">
        <v>153</v>
      </c>
      <c r="AC195">
        <v>75</v>
      </c>
      <c r="AD195">
        <v>1.562472589792786</v>
      </c>
      <c r="AE195">
        <v>1.7914234443779491</v>
      </c>
      <c r="AF195">
        <v>0.32112669651716957</v>
      </c>
    </row>
    <row r="196" spans="1:32" x14ac:dyDescent="0.35">
      <c r="A196">
        <v>195</v>
      </c>
      <c r="B196" t="s">
        <v>32</v>
      </c>
      <c r="C196" t="s">
        <v>201</v>
      </c>
      <c r="D196">
        <v>24</v>
      </c>
      <c r="E196">
        <v>67</v>
      </c>
      <c r="F196" s="1">
        <v>43444</v>
      </c>
      <c r="G196" s="1">
        <v>45029</v>
      </c>
      <c r="H196">
        <v>1585</v>
      </c>
      <c r="I196">
        <v>23.747680890538039</v>
      </c>
      <c r="J196">
        <v>7616147.0839999933</v>
      </c>
      <c r="K196">
        <v>13456667.08399999</v>
      </c>
      <c r="L196">
        <v>-23.838529160000061</v>
      </c>
      <c r="M196">
        <v>-93</v>
      </c>
      <c r="N196">
        <v>-6.1674083279575909</v>
      </c>
      <c r="O196">
        <v>27.426196713742641</v>
      </c>
      <c r="P196">
        <v>0</v>
      </c>
      <c r="Q196">
        <v>0</v>
      </c>
      <c r="R196">
        <v>0</v>
      </c>
      <c r="S196">
        <v>-43.402426199161837</v>
      </c>
      <c r="T196">
        <v>-11.043176087690959</v>
      </c>
      <c r="U196">
        <v>707</v>
      </c>
      <c r="V196">
        <v>123</v>
      </c>
      <c r="W196">
        <v>5</v>
      </c>
      <c r="X196">
        <v>40</v>
      </c>
      <c r="Y196">
        <v>7.1295091052027804</v>
      </c>
      <c r="Z196">
        <v>-17.790958542057229</v>
      </c>
      <c r="AA196">
        <v>-5.3007249140499919</v>
      </c>
      <c r="AB196">
        <v>157</v>
      </c>
      <c r="AC196">
        <v>74</v>
      </c>
      <c r="AD196">
        <v>0.31394206294214799</v>
      </c>
      <c r="AE196">
        <v>-4.8576255722765911</v>
      </c>
      <c r="AF196">
        <v>-1.1503319293256631</v>
      </c>
    </row>
    <row r="197" spans="1:32" hidden="1" x14ac:dyDescent="0.35">
      <c r="A197">
        <v>196</v>
      </c>
      <c r="B197" t="s">
        <v>32</v>
      </c>
      <c r="C197" t="s">
        <v>202</v>
      </c>
      <c r="D197">
        <v>32</v>
      </c>
      <c r="E197">
        <v>178</v>
      </c>
      <c r="F197" s="1">
        <v>43383</v>
      </c>
      <c r="G197" s="1">
        <v>45029</v>
      </c>
      <c r="H197">
        <v>1646</v>
      </c>
      <c r="I197">
        <v>0</v>
      </c>
      <c r="J197">
        <v>10000000</v>
      </c>
      <c r="K197">
        <v>10000000</v>
      </c>
      <c r="L197">
        <v>0</v>
      </c>
      <c r="M197">
        <v>-76.688741721854299</v>
      </c>
      <c r="N197">
        <v>0</v>
      </c>
      <c r="O197">
        <v>0</v>
      </c>
    </row>
    <row r="198" spans="1:32" hidden="1" x14ac:dyDescent="0.35">
      <c r="A198">
        <v>197</v>
      </c>
      <c r="B198" t="s">
        <v>32</v>
      </c>
      <c r="C198" t="s">
        <v>203</v>
      </c>
      <c r="D198">
        <v>33</v>
      </c>
      <c r="E198">
        <v>162</v>
      </c>
      <c r="F198" s="1">
        <v>43383</v>
      </c>
      <c r="G198" s="1">
        <v>45029</v>
      </c>
      <c r="H198">
        <v>1646</v>
      </c>
      <c r="I198">
        <v>40.998217468805713</v>
      </c>
      <c r="J198">
        <v>15649838.7456</v>
      </c>
      <c r="K198">
        <v>18767022.7456</v>
      </c>
      <c r="L198">
        <v>56.498387456000003</v>
      </c>
      <c r="M198">
        <v>20.519480519480521</v>
      </c>
      <c r="N198">
        <v>10.58257741665305</v>
      </c>
      <c r="O198">
        <v>21.720178376047681</v>
      </c>
      <c r="P198">
        <v>0.48722331987490392</v>
      </c>
      <c r="Q198">
        <v>0.8472149703866001</v>
      </c>
      <c r="R198">
        <v>0.58903975469978098</v>
      </c>
      <c r="S198">
        <v>-17.965811869602469</v>
      </c>
      <c r="T198">
        <v>-4.6397338508756754</v>
      </c>
      <c r="U198">
        <v>358</v>
      </c>
      <c r="V198">
        <v>34</v>
      </c>
      <c r="W198">
        <v>1</v>
      </c>
      <c r="X198">
        <v>100</v>
      </c>
      <c r="Y198">
        <v>56.500097971606053</v>
      </c>
      <c r="Z198">
        <v>56.500097971606053</v>
      </c>
      <c r="AA198">
        <v>56.500097971606053</v>
      </c>
      <c r="AB198">
        <v>680</v>
      </c>
      <c r="AC198">
        <v>680</v>
      </c>
    </row>
    <row r="199" spans="1:32" x14ac:dyDescent="0.35">
      <c r="A199">
        <v>198</v>
      </c>
      <c r="B199" t="s">
        <v>32</v>
      </c>
      <c r="C199" t="s">
        <v>204</v>
      </c>
      <c r="D199">
        <v>32</v>
      </c>
      <c r="E199">
        <v>121</v>
      </c>
      <c r="F199" s="1">
        <v>43292</v>
      </c>
      <c r="G199" s="1">
        <v>45029</v>
      </c>
      <c r="H199">
        <v>1737</v>
      </c>
      <c r="I199">
        <v>20.236087689713319</v>
      </c>
      <c r="J199">
        <v>13059783.716</v>
      </c>
      <c r="K199">
        <v>57769679.199999988</v>
      </c>
      <c r="L199">
        <v>30.59783715999998</v>
      </c>
      <c r="M199">
        <v>-83.152173913043484</v>
      </c>
      <c r="N199">
        <v>5.8361304417544169</v>
      </c>
      <c r="O199">
        <v>45.997724808054897</v>
      </c>
      <c r="P199">
        <v>0.12687867641515219</v>
      </c>
      <c r="Q199">
        <v>0.2413233982889908</v>
      </c>
      <c r="R199">
        <v>7.5408671780536993E-2</v>
      </c>
      <c r="S199">
        <v>-77.393359463211283</v>
      </c>
      <c r="T199">
        <v>-8.6245130259272411</v>
      </c>
      <c r="U199">
        <v>1136</v>
      </c>
      <c r="V199">
        <v>76</v>
      </c>
      <c r="W199">
        <v>5</v>
      </c>
      <c r="X199">
        <v>20</v>
      </c>
      <c r="Y199">
        <v>325.95943691100092</v>
      </c>
      <c r="Z199">
        <v>-40.711540240381503</v>
      </c>
      <c r="AA199">
        <v>5.4833567082397616</v>
      </c>
      <c r="AB199">
        <v>263</v>
      </c>
      <c r="AC199">
        <v>68</v>
      </c>
      <c r="AD199">
        <v>3.3993627460680251</v>
      </c>
      <c r="AE199">
        <v>46.014208431165507</v>
      </c>
      <c r="AF199">
        <v>8.5522487460799448E-2</v>
      </c>
    </row>
    <row r="200" spans="1:32" x14ac:dyDescent="0.35">
      <c r="A200">
        <v>199</v>
      </c>
      <c r="B200" t="s">
        <v>32</v>
      </c>
      <c r="C200" t="s">
        <v>204</v>
      </c>
      <c r="D200">
        <v>32</v>
      </c>
      <c r="E200">
        <v>133</v>
      </c>
      <c r="F200" s="1">
        <v>43292</v>
      </c>
      <c r="G200" s="1">
        <v>45029</v>
      </c>
      <c r="H200">
        <v>1737</v>
      </c>
      <c r="I200">
        <v>19.139966273187181</v>
      </c>
      <c r="J200">
        <v>16821932.616</v>
      </c>
      <c r="K200">
        <v>68884890</v>
      </c>
      <c r="L200">
        <v>68.219326159999966</v>
      </c>
      <c r="M200">
        <v>-83.152173913043484</v>
      </c>
      <c r="N200">
        <v>11.684747096828699</v>
      </c>
      <c r="O200">
        <v>47.736938155250442</v>
      </c>
      <c r="P200">
        <v>0.24477370246971999</v>
      </c>
      <c r="Q200">
        <v>0.5030691035983943</v>
      </c>
      <c r="R200">
        <v>0.15460176657006941</v>
      </c>
      <c r="S200">
        <v>-75.579647995373151</v>
      </c>
      <c r="T200">
        <v>-7.905827141092403</v>
      </c>
      <c r="U200">
        <v>1136</v>
      </c>
      <c r="V200">
        <v>68</v>
      </c>
      <c r="W200">
        <v>3</v>
      </c>
      <c r="X200">
        <v>33.333333333333329</v>
      </c>
      <c r="Y200">
        <v>299.52057530962838</v>
      </c>
      <c r="Z200">
        <v>-36.283356523895463</v>
      </c>
      <c r="AA200">
        <v>18.92796807390069</v>
      </c>
      <c r="AB200">
        <v>266</v>
      </c>
      <c r="AC200">
        <v>108</v>
      </c>
      <c r="AD200">
        <v>4.2663776820365484</v>
      </c>
      <c r="AE200">
        <v>76.438561813332399</v>
      </c>
      <c r="AF200">
        <v>0.16311107940994951</v>
      </c>
    </row>
    <row r="201" spans="1:32" hidden="1" x14ac:dyDescent="0.35">
      <c r="A201">
        <v>200</v>
      </c>
      <c r="B201" t="s">
        <v>32</v>
      </c>
      <c r="C201" t="s">
        <v>205</v>
      </c>
      <c r="D201">
        <v>22</v>
      </c>
      <c r="E201">
        <v>164</v>
      </c>
      <c r="F201" s="1">
        <v>43413</v>
      </c>
      <c r="G201" s="1">
        <v>45029</v>
      </c>
      <c r="H201">
        <v>1616</v>
      </c>
      <c r="I201">
        <v>0</v>
      </c>
      <c r="J201">
        <v>10000000</v>
      </c>
      <c r="K201">
        <v>10000000</v>
      </c>
      <c r="L201">
        <v>0</v>
      </c>
      <c r="M201">
        <v>-80.314960629921259</v>
      </c>
      <c r="N201">
        <v>0</v>
      </c>
      <c r="O201">
        <v>0</v>
      </c>
    </row>
    <row r="202" spans="1:32" x14ac:dyDescent="0.35">
      <c r="A202">
        <v>201</v>
      </c>
      <c r="B202" t="s">
        <v>32</v>
      </c>
      <c r="C202" t="s">
        <v>206</v>
      </c>
      <c r="D202">
        <v>32</v>
      </c>
      <c r="E202">
        <v>66</v>
      </c>
      <c r="F202" s="1">
        <v>43384</v>
      </c>
      <c r="G202" s="1">
        <v>45029</v>
      </c>
      <c r="H202">
        <v>1645</v>
      </c>
      <c r="I202">
        <v>61.998215878679751</v>
      </c>
      <c r="J202">
        <v>28391124.660043471</v>
      </c>
      <c r="K202">
        <v>36792569.660043471</v>
      </c>
      <c r="L202">
        <v>183.91124660043471</v>
      </c>
      <c r="M202">
        <v>142.85714285714289</v>
      </c>
      <c r="N202">
        <v>26.43727413627683</v>
      </c>
      <c r="O202">
        <v>63.530516935942813</v>
      </c>
      <c r="P202">
        <v>0.4161350388968702</v>
      </c>
      <c r="Q202">
        <v>0.96116407927957559</v>
      </c>
      <c r="R202">
        <v>0.62904532463079799</v>
      </c>
      <c r="S202">
        <v>-42.027614070247672</v>
      </c>
      <c r="T202">
        <v>-7.9025042202535669</v>
      </c>
      <c r="U202">
        <v>582</v>
      </c>
      <c r="V202">
        <v>42</v>
      </c>
      <c r="W202">
        <v>6</v>
      </c>
      <c r="X202">
        <v>33.333333333333329</v>
      </c>
      <c r="Y202">
        <v>179.66440271673989</v>
      </c>
      <c r="Z202">
        <v>-7.1536691181849346</v>
      </c>
      <c r="AA202">
        <v>18.99549620563366</v>
      </c>
      <c r="AB202">
        <v>390</v>
      </c>
      <c r="AC202">
        <v>171</v>
      </c>
      <c r="AD202">
        <v>11.6226621808021</v>
      </c>
      <c r="AE202">
        <v>30.61481828509266</v>
      </c>
      <c r="AF202">
        <v>0.99943395863631468</v>
      </c>
    </row>
    <row r="203" spans="1:32" x14ac:dyDescent="0.35">
      <c r="A203">
        <v>202</v>
      </c>
      <c r="B203" t="s">
        <v>32</v>
      </c>
      <c r="C203" t="s">
        <v>207</v>
      </c>
      <c r="D203">
        <v>34</v>
      </c>
      <c r="E203">
        <v>184</v>
      </c>
      <c r="F203" s="1">
        <v>43447</v>
      </c>
      <c r="G203" s="1">
        <v>45029</v>
      </c>
      <c r="H203">
        <v>1582</v>
      </c>
      <c r="I203">
        <v>36.837209302325583</v>
      </c>
      <c r="J203">
        <v>27189966.024</v>
      </c>
      <c r="K203">
        <v>41706426.023999996</v>
      </c>
      <c r="L203">
        <v>171.89966024</v>
      </c>
      <c r="M203">
        <v>110.81081081081081</v>
      </c>
      <c r="N203">
        <v>26.425148687527031</v>
      </c>
      <c r="O203">
        <v>32.478516540025417</v>
      </c>
      <c r="P203">
        <v>0.81361932448366547</v>
      </c>
      <c r="Q203">
        <v>1.7757193191191449</v>
      </c>
      <c r="R203">
        <v>0.61320493285925293</v>
      </c>
      <c r="S203">
        <v>-43.093503120256727</v>
      </c>
      <c r="T203">
        <v>-4.6741057567365321</v>
      </c>
      <c r="U203">
        <v>293</v>
      </c>
      <c r="V203">
        <v>34</v>
      </c>
      <c r="W203">
        <v>3</v>
      </c>
      <c r="X203">
        <v>33.333333333333329</v>
      </c>
      <c r="Y203">
        <v>181.95830075679521</v>
      </c>
      <c r="Z203">
        <v>-2.0223351026387388</v>
      </c>
      <c r="AA203">
        <v>39.57468250947278</v>
      </c>
      <c r="AB203">
        <v>440</v>
      </c>
      <c r="AC203">
        <v>196</v>
      </c>
      <c r="AD203">
        <v>50.589552542827782</v>
      </c>
      <c r="AE203">
        <v>59.453848093397838</v>
      </c>
      <c r="AF203">
        <v>0.96982923288159528</v>
      </c>
    </row>
    <row r="204" spans="1:32" hidden="1" x14ac:dyDescent="0.35">
      <c r="A204">
        <v>203</v>
      </c>
      <c r="B204" t="s">
        <v>32</v>
      </c>
      <c r="C204" t="s">
        <v>208</v>
      </c>
      <c r="D204">
        <v>33</v>
      </c>
      <c r="E204">
        <v>142</v>
      </c>
      <c r="F204" s="1">
        <v>43293</v>
      </c>
      <c r="G204" s="1">
        <v>45029</v>
      </c>
      <c r="H204">
        <v>1736</v>
      </c>
      <c r="I204">
        <v>0</v>
      </c>
      <c r="J204">
        <v>10000000</v>
      </c>
      <c r="K204">
        <v>10000000</v>
      </c>
      <c r="L204">
        <v>0</v>
      </c>
      <c r="M204">
        <v>-80.314960629921259</v>
      </c>
      <c r="N204">
        <v>0</v>
      </c>
      <c r="O204">
        <v>0</v>
      </c>
    </row>
    <row r="205" spans="1:32" x14ac:dyDescent="0.35">
      <c r="A205">
        <v>204</v>
      </c>
      <c r="B205" t="s">
        <v>32</v>
      </c>
      <c r="C205" t="s">
        <v>209</v>
      </c>
      <c r="D205">
        <v>25</v>
      </c>
      <c r="E205">
        <v>190</v>
      </c>
      <c r="F205" s="1">
        <v>43293</v>
      </c>
      <c r="G205" s="1">
        <v>45029</v>
      </c>
      <c r="H205">
        <v>1736</v>
      </c>
      <c r="I205">
        <v>32.911392405063289</v>
      </c>
      <c r="J205">
        <v>9862677.8599999994</v>
      </c>
      <c r="K205">
        <v>11493461.732000001</v>
      </c>
      <c r="L205">
        <v>-1.373221400000006</v>
      </c>
      <c r="M205">
        <v>110.0591715976331</v>
      </c>
      <c r="N205">
        <v>-0.29361855923861763</v>
      </c>
      <c r="O205">
        <v>11.030903482569951</v>
      </c>
      <c r="P205">
        <v>0</v>
      </c>
      <c r="Q205">
        <v>0</v>
      </c>
      <c r="R205">
        <v>0</v>
      </c>
      <c r="S205">
        <v>-14.1887962915436</v>
      </c>
      <c r="T205">
        <v>-6.5679315830021414</v>
      </c>
      <c r="U205">
        <v>459</v>
      </c>
      <c r="V205">
        <v>162</v>
      </c>
      <c r="W205">
        <v>3</v>
      </c>
      <c r="X205">
        <v>33.333333333333329</v>
      </c>
      <c r="Y205">
        <v>14.05232639751217</v>
      </c>
      <c r="Z205">
        <v>-7.9417951470283974</v>
      </c>
      <c r="AA205">
        <v>-0.45994612345735542</v>
      </c>
      <c r="AB205">
        <v>360</v>
      </c>
      <c r="AC205">
        <v>195</v>
      </c>
      <c r="AD205">
        <v>1.0032432892404439</v>
      </c>
      <c r="AE205">
        <v>1.5142807165868801E-2</v>
      </c>
      <c r="AF205">
        <v>-6.8195149127122212E-2</v>
      </c>
    </row>
    <row r="206" spans="1:32" x14ac:dyDescent="0.35">
      <c r="A206">
        <v>205</v>
      </c>
      <c r="B206" t="s">
        <v>32</v>
      </c>
      <c r="C206" t="s">
        <v>210</v>
      </c>
      <c r="D206">
        <v>22</v>
      </c>
      <c r="E206">
        <v>119</v>
      </c>
      <c r="F206" s="1">
        <v>43234</v>
      </c>
      <c r="G206" s="1">
        <v>45029</v>
      </c>
      <c r="H206">
        <v>1795</v>
      </c>
      <c r="I206">
        <v>29.478827361563521</v>
      </c>
      <c r="J206">
        <v>7448498.0359999938</v>
      </c>
      <c r="K206">
        <v>10191673.589999991</v>
      </c>
      <c r="L206">
        <v>-25.515019640000059</v>
      </c>
      <c r="M206">
        <v>-54.201680672268907</v>
      </c>
      <c r="N206">
        <v>-5.8658948241759763</v>
      </c>
      <c r="O206">
        <v>16.300584952927249</v>
      </c>
      <c r="P206">
        <v>0</v>
      </c>
      <c r="Q206">
        <v>0</v>
      </c>
      <c r="R206">
        <v>0</v>
      </c>
      <c r="S206">
        <v>-27.998523017228759</v>
      </c>
      <c r="T206">
        <v>-22.335811221539348</v>
      </c>
      <c r="U206">
        <v>525</v>
      </c>
      <c r="V206">
        <v>378</v>
      </c>
      <c r="W206">
        <v>6</v>
      </c>
      <c r="X206">
        <v>33.333333333333329</v>
      </c>
      <c r="Y206">
        <v>6.5388200825675868</v>
      </c>
      <c r="Z206">
        <v>-15.91485566157821</v>
      </c>
      <c r="AA206">
        <v>-4.7911574637686796</v>
      </c>
      <c r="AB206">
        <v>213</v>
      </c>
      <c r="AC206">
        <v>86</v>
      </c>
      <c r="AD206">
        <v>0.25135328573756649</v>
      </c>
      <c r="AE206">
        <v>-4.4912202882248788</v>
      </c>
      <c r="AF206">
        <v>-1.3670717781482411</v>
      </c>
    </row>
    <row r="207" spans="1:32" x14ac:dyDescent="0.35">
      <c r="A207">
        <v>206</v>
      </c>
      <c r="B207" t="s">
        <v>32</v>
      </c>
      <c r="C207" t="s">
        <v>211</v>
      </c>
      <c r="D207">
        <v>20</v>
      </c>
      <c r="E207">
        <v>75</v>
      </c>
      <c r="F207" s="1">
        <v>43146</v>
      </c>
      <c r="G207" s="1">
        <v>45029</v>
      </c>
      <c r="H207">
        <v>1883</v>
      </c>
      <c r="I207">
        <v>21.472868217054259</v>
      </c>
      <c r="J207">
        <v>4406516.4419999961</v>
      </c>
      <c r="K207">
        <v>15179654.668400001</v>
      </c>
      <c r="L207">
        <v>-55.934835580000041</v>
      </c>
      <c r="M207">
        <v>-89.833333333333329</v>
      </c>
      <c r="N207">
        <v>-14.79316196549579</v>
      </c>
      <c r="O207">
        <v>39.12447485763321</v>
      </c>
      <c r="P207">
        <v>0</v>
      </c>
      <c r="Q207">
        <v>0</v>
      </c>
      <c r="R207">
        <v>0</v>
      </c>
      <c r="S207">
        <v>-70.970904554415256</v>
      </c>
      <c r="T207">
        <v>-28.28489519902454</v>
      </c>
      <c r="U207">
        <v>820</v>
      </c>
      <c r="V207">
        <v>276</v>
      </c>
      <c r="W207">
        <v>6</v>
      </c>
      <c r="X207">
        <v>0</v>
      </c>
      <c r="Y207">
        <v>-0.93188986224661541</v>
      </c>
      <c r="Z207">
        <v>-32.75396257164671</v>
      </c>
      <c r="AA207">
        <v>-12.767099107230139</v>
      </c>
      <c r="AB207">
        <v>132</v>
      </c>
      <c r="AC207">
        <v>66</v>
      </c>
      <c r="AD207">
        <v>0</v>
      </c>
      <c r="AE207">
        <v>-12.06822306756237</v>
      </c>
      <c r="AF207">
        <v>-2.7997466347766942</v>
      </c>
    </row>
    <row r="208" spans="1:32" x14ac:dyDescent="0.35">
      <c r="A208">
        <v>207</v>
      </c>
      <c r="B208" t="s">
        <v>32</v>
      </c>
      <c r="C208" t="s">
        <v>212</v>
      </c>
      <c r="D208">
        <v>34</v>
      </c>
      <c r="E208">
        <v>70</v>
      </c>
      <c r="F208" s="1">
        <v>43237</v>
      </c>
      <c r="G208" s="1">
        <v>45029</v>
      </c>
      <c r="H208">
        <v>1792</v>
      </c>
      <c r="I208">
        <v>16.81632653061224</v>
      </c>
      <c r="J208">
        <v>9025456.5575999971</v>
      </c>
      <c r="K208">
        <v>15412137.557600001</v>
      </c>
      <c r="L208">
        <v>-9.7454344240000275</v>
      </c>
      <c r="M208">
        <v>-84.883720930232556</v>
      </c>
      <c r="N208">
        <v>-2.0872216448840408</v>
      </c>
      <c r="O208">
        <v>36.219081307332807</v>
      </c>
      <c r="P208">
        <v>0</v>
      </c>
      <c r="Q208">
        <v>0</v>
      </c>
      <c r="R208">
        <v>0</v>
      </c>
      <c r="S208">
        <v>-52.319108688617618</v>
      </c>
      <c r="T208">
        <v>-42.622001556308831</v>
      </c>
      <c r="U208">
        <v>697</v>
      </c>
      <c r="V208">
        <v>671</v>
      </c>
      <c r="W208">
        <v>4</v>
      </c>
      <c r="X208">
        <v>25</v>
      </c>
      <c r="Y208">
        <v>30.557616574396441</v>
      </c>
      <c r="Z208">
        <v>-15.97384725630832</v>
      </c>
      <c r="AA208">
        <v>-2.5308765643558222</v>
      </c>
      <c r="AB208">
        <v>266</v>
      </c>
      <c r="AC208">
        <v>73</v>
      </c>
      <c r="AD208">
        <v>0.88798648009751713</v>
      </c>
      <c r="AE208">
        <v>-0.96365943317985592</v>
      </c>
      <c r="AF208">
        <v>-0.29844436850461042</v>
      </c>
    </row>
    <row r="209" spans="1:32" x14ac:dyDescent="0.35">
      <c r="A209">
        <v>208</v>
      </c>
      <c r="B209" t="s">
        <v>32</v>
      </c>
      <c r="C209" t="s">
        <v>213</v>
      </c>
      <c r="D209">
        <v>23</v>
      </c>
      <c r="E209">
        <v>58</v>
      </c>
      <c r="F209" s="1">
        <v>43332</v>
      </c>
      <c r="G209" s="1">
        <v>45029</v>
      </c>
      <c r="H209">
        <v>1697</v>
      </c>
      <c r="I209">
        <v>11.56169111302847</v>
      </c>
      <c r="J209">
        <v>9485617.5991999973</v>
      </c>
      <c r="K209">
        <v>13355380.460000001</v>
      </c>
      <c r="L209">
        <v>-5.1438240080000277</v>
      </c>
      <c r="M209">
        <v>-41.037737970973403</v>
      </c>
      <c r="N209">
        <v>-1.1416395992815189</v>
      </c>
      <c r="O209">
        <v>21.843895071939031</v>
      </c>
      <c r="P209">
        <v>0</v>
      </c>
      <c r="Q209">
        <v>0</v>
      </c>
      <c r="R209">
        <v>0</v>
      </c>
      <c r="S209">
        <v>-28.97530978162791</v>
      </c>
      <c r="T209">
        <v>-6.8060381153285023</v>
      </c>
      <c r="U209">
        <v>1338</v>
      </c>
      <c r="V209">
        <v>199</v>
      </c>
      <c r="W209">
        <v>3</v>
      </c>
      <c r="X209">
        <v>33.333333333333329</v>
      </c>
      <c r="Y209">
        <v>4.4460932595171476</v>
      </c>
      <c r="Z209">
        <v>-7.2541521602648373</v>
      </c>
      <c r="AA209">
        <v>-1.744873067996189</v>
      </c>
      <c r="AB209">
        <v>106</v>
      </c>
      <c r="AC209">
        <v>64</v>
      </c>
      <c r="AD209">
        <v>0.47641260552570808</v>
      </c>
      <c r="AE209">
        <v>-1.628783088678283</v>
      </c>
      <c r="AF209">
        <v>-0.49357242403016821</v>
      </c>
    </row>
    <row r="210" spans="1:32" x14ac:dyDescent="0.35">
      <c r="A210">
        <v>209</v>
      </c>
      <c r="B210" t="s">
        <v>32</v>
      </c>
      <c r="C210" t="s">
        <v>214</v>
      </c>
      <c r="D210">
        <v>31</v>
      </c>
      <c r="E210">
        <v>179</v>
      </c>
      <c r="F210" s="1">
        <v>43116</v>
      </c>
      <c r="G210" s="1">
        <v>45029</v>
      </c>
      <c r="H210">
        <v>1913</v>
      </c>
      <c r="I210">
        <v>31.25</v>
      </c>
      <c r="J210">
        <v>4133987.0295999958</v>
      </c>
      <c r="K210">
        <v>10065162.317600001</v>
      </c>
      <c r="L210">
        <v>-58.660129704000042</v>
      </c>
      <c r="M210">
        <v>-13.46153846153846</v>
      </c>
      <c r="N210">
        <v>-15.60537291387414</v>
      </c>
      <c r="O210">
        <v>18.926388994362728</v>
      </c>
      <c r="P210">
        <v>0</v>
      </c>
      <c r="Q210">
        <v>0</v>
      </c>
      <c r="R210">
        <v>0</v>
      </c>
      <c r="S210">
        <v>-58.927765900294688</v>
      </c>
      <c r="T210">
        <v>-40.292721534556257</v>
      </c>
      <c r="U210">
        <v>827</v>
      </c>
      <c r="V210">
        <v>585</v>
      </c>
      <c r="W210">
        <v>10</v>
      </c>
      <c r="X210">
        <v>0</v>
      </c>
      <c r="Y210">
        <v>-3.865361566120662</v>
      </c>
      <c r="Z210">
        <v>-18.13102964966631</v>
      </c>
      <c r="AA210">
        <v>-8.4547349971395356</v>
      </c>
      <c r="AB210">
        <v>184</v>
      </c>
      <c r="AC210">
        <v>60</v>
      </c>
      <c r="AD210">
        <v>0</v>
      </c>
      <c r="AE210">
        <v>-8.339544905957851</v>
      </c>
      <c r="AF210">
        <v>-4.780603989159335</v>
      </c>
    </row>
    <row r="211" spans="1:32" x14ac:dyDescent="0.35">
      <c r="A211">
        <v>210</v>
      </c>
      <c r="B211" t="s">
        <v>32</v>
      </c>
      <c r="C211" t="s">
        <v>215</v>
      </c>
      <c r="D211">
        <v>30</v>
      </c>
      <c r="E211">
        <v>61</v>
      </c>
      <c r="F211" s="1">
        <v>43237</v>
      </c>
      <c r="G211" s="1">
        <v>45029</v>
      </c>
      <c r="H211">
        <v>1792</v>
      </c>
      <c r="I211">
        <v>65.660685154975525</v>
      </c>
      <c r="J211">
        <v>18506579.949999992</v>
      </c>
      <c r="K211">
        <v>22631759.405999988</v>
      </c>
      <c r="L211">
        <v>85.065799499999883</v>
      </c>
      <c r="M211">
        <v>110.7692307692308</v>
      </c>
      <c r="N211">
        <v>13.487480942441451</v>
      </c>
      <c r="O211">
        <v>25.156258772091419</v>
      </c>
      <c r="P211">
        <v>0.53614812379830445</v>
      </c>
      <c r="Q211">
        <v>0.99594035254903224</v>
      </c>
      <c r="R211">
        <v>0.66495409158862917</v>
      </c>
      <c r="S211">
        <v>-20.28332649283918</v>
      </c>
      <c r="T211">
        <v>-5.4841203734821757</v>
      </c>
      <c r="U211">
        <v>383</v>
      </c>
      <c r="V211">
        <v>48</v>
      </c>
      <c r="W211">
        <v>6</v>
      </c>
      <c r="X211">
        <v>33.333333333333329</v>
      </c>
      <c r="Y211">
        <v>70.213749930950996</v>
      </c>
      <c r="Z211">
        <v>-5.5432123985154513</v>
      </c>
      <c r="AA211">
        <v>10.804078409709099</v>
      </c>
      <c r="AB211">
        <v>530</v>
      </c>
      <c r="AC211">
        <v>197</v>
      </c>
      <c r="AD211">
        <v>8.7747921207366542</v>
      </c>
      <c r="AE211">
        <v>13.456142263213099</v>
      </c>
      <c r="AF211">
        <v>1.1143649128085831</v>
      </c>
    </row>
    <row r="212" spans="1:32" x14ac:dyDescent="0.35">
      <c r="A212">
        <v>211</v>
      </c>
      <c r="B212" t="s">
        <v>32</v>
      </c>
      <c r="C212" t="s">
        <v>216</v>
      </c>
      <c r="D212">
        <v>30</v>
      </c>
      <c r="E212">
        <v>103</v>
      </c>
      <c r="F212" s="1">
        <v>43420</v>
      </c>
      <c r="G212" s="1">
        <v>45029</v>
      </c>
      <c r="H212">
        <v>1609</v>
      </c>
      <c r="I212">
        <v>25.959780621572211</v>
      </c>
      <c r="J212">
        <v>4418801.9779999983</v>
      </c>
      <c r="K212">
        <v>13426491.4516</v>
      </c>
      <c r="L212">
        <v>-55.811980220000009</v>
      </c>
      <c r="M212">
        <v>-75.877192982456137</v>
      </c>
      <c r="N212">
        <v>-17.14917430707786</v>
      </c>
      <c r="O212">
        <v>53.28267816507708</v>
      </c>
      <c r="P212">
        <v>0</v>
      </c>
      <c r="Q212">
        <v>0</v>
      </c>
      <c r="R212">
        <v>0</v>
      </c>
      <c r="S212">
        <v>-69.918400006736732</v>
      </c>
      <c r="T212">
        <v>-35.019127745368372</v>
      </c>
      <c r="U212">
        <v>829</v>
      </c>
      <c r="V212">
        <v>416</v>
      </c>
      <c r="W212">
        <v>3</v>
      </c>
      <c r="X212">
        <v>0</v>
      </c>
      <c r="Y212">
        <v>-16.766546810494081</v>
      </c>
      <c r="Z212">
        <v>-33.413237448395257</v>
      </c>
      <c r="AA212">
        <v>-23.832943753556808</v>
      </c>
      <c r="AB212">
        <v>263</v>
      </c>
      <c r="AC212">
        <v>140</v>
      </c>
      <c r="AD212">
        <v>0</v>
      </c>
      <c r="AE212">
        <v>-23.48363250648929</v>
      </c>
      <c r="AF212">
        <v>-2.51250692334854</v>
      </c>
    </row>
    <row r="213" spans="1:32" x14ac:dyDescent="0.35">
      <c r="A213">
        <v>212</v>
      </c>
      <c r="B213" t="s">
        <v>32</v>
      </c>
      <c r="C213" t="s">
        <v>217</v>
      </c>
      <c r="D213">
        <v>20</v>
      </c>
      <c r="E213">
        <v>94</v>
      </c>
      <c r="F213" s="1">
        <v>43361</v>
      </c>
      <c r="G213" s="1">
        <v>45029</v>
      </c>
      <c r="H213">
        <v>1668</v>
      </c>
      <c r="I213">
        <v>24.340949033391919</v>
      </c>
      <c r="J213">
        <v>3876937.7991999951</v>
      </c>
      <c r="K213">
        <v>10000000</v>
      </c>
      <c r="L213">
        <v>-61.230622008000047</v>
      </c>
      <c r="M213">
        <v>-26.47058823529412</v>
      </c>
      <c r="N213">
        <v>-18.927324709706209</v>
      </c>
      <c r="O213">
        <v>32.80381266450761</v>
      </c>
      <c r="P213">
        <v>0</v>
      </c>
      <c r="Q213">
        <v>0</v>
      </c>
      <c r="R213">
        <v>0</v>
      </c>
      <c r="S213">
        <v>-61.230622008000047</v>
      </c>
      <c r="T213">
        <v>-61.230622008000047</v>
      </c>
      <c r="U213">
        <v>1196</v>
      </c>
      <c r="V213">
        <v>1196</v>
      </c>
      <c r="W213">
        <v>8</v>
      </c>
      <c r="X213">
        <v>0</v>
      </c>
      <c r="Y213">
        <v>-4.0560194761360302</v>
      </c>
      <c r="Z213">
        <v>-19.50587564964238</v>
      </c>
      <c r="AA213">
        <v>-11.170202188202261</v>
      </c>
      <c r="AB213">
        <v>126</v>
      </c>
      <c r="AC213">
        <v>50</v>
      </c>
      <c r="AD213">
        <v>0</v>
      </c>
      <c r="AE213">
        <v>-10.997748465279139</v>
      </c>
      <c r="AF213">
        <v>-3.92721523886873</v>
      </c>
    </row>
    <row r="214" spans="1:32" x14ac:dyDescent="0.35">
      <c r="A214">
        <v>213</v>
      </c>
      <c r="B214" t="s">
        <v>32</v>
      </c>
      <c r="C214" t="s">
        <v>218</v>
      </c>
      <c r="D214">
        <v>31</v>
      </c>
      <c r="E214">
        <v>56</v>
      </c>
      <c r="F214" s="1">
        <v>43361</v>
      </c>
      <c r="G214" s="1">
        <v>45029</v>
      </c>
      <c r="H214">
        <v>1668</v>
      </c>
      <c r="I214">
        <v>44.854881266490757</v>
      </c>
      <c r="J214">
        <v>55506954.694799997</v>
      </c>
      <c r="K214">
        <v>717924087.46280003</v>
      </c>
      <c r="L214">
        <v>455.06954694799998</v>
      </c>
      <c r="M214">
        <v>555.73770491803282</v>
      </c>
      <c r="N214">
        <v>46.208995763565788</v>
      </c>
      <c r="O214">
        <v>145.76008438899109</v>
      </c>
      <c r="P214">
        <v>0.31702091801928067</v>
      </c>
      <c r="Q214">
        <v>0.87066747642874875</v>
      </c>
      <c r="R214">
        <v>0.49240949867338568</v>
      </c>
      <c r="S214">
        <v>-93.842616537777488</v>
      </c>
      <c r="T214">
        <v>-26.309024438817801</v>
      </c>
      <c r="U214">
        <v>667</v>
      </c>
      <c r="V214">
        <v>104</v>
      </c>
      <c r="W214">
        <v>7</v>
      </c>
      <c r="X214">
        <v>42.857142857142847</v>
      </c>
      <c r="Y214">
        <v>657.2879757405866</v>
      </c>
      <c r="Z214">
        <v>-18.13102964966631</v>
      </c>
      <c r="AA214">
        <v>27.742639773165159</v>
      </c>
      <c r="AB214">
        <v>495</v>
      </c>
      <c r="AC214">
        <v>109</v>
      </c>
      <c r="AD214">
        <v>15.13025033023426</v>
      </c>
      <c r="AE214">
        <v>90.139355953625028</v>
      </c>
      <c r="AF214">
        <v>0.9378525463231433</v>
      </c>
    </row>
    <row r="215" spans="1:32" x14ac:dyDescent="0.35">
      <c r="A215">
        <v>214</v>
      </c>
      <c r="B215" t="s">
        <v>32</v>
      </c>
      <c r="C215" t="s">
        <v>219</v>
      </c>
      <c r="D215">
        <v>20</v>
      </c>
      <c r="E215">
        <v>90</v>
      </c>
      <c r="F215" s="1">
        <v>43335</v>
      </c>
      <c r="G215" s="1">
        <v>45029</v>
      </c>
      <c r="H215">
        <v>1694</v>
      </c>
      <c r="I215">
        <v>20.432900432900428</v>
      </c>
      <c r="J215">
        <v>7912436.7315999949</v>
      </c>
      <c r="K215">
        <v>15824865.73159999</v>
      </c>
      <c r="L215">
        <v>-20.875632684000049</v>
      </c>
      <c r="M215">
        <v>-91.452991452991455</v>
      </c>
      <c r="N215">
        <v>-4.9804114463033127</v>
      </c>
      <c r="O215">
        <v>40.392916716972373</v>
      </c>
      <c r="P215">
        <v>0</v>
      </c>
      <c r="Q215">
        <v>0</v>
      </c>
      <c r="R215">
        <v>0</v>
      </c>
      <c r="S215">
        <v>-49.999975571356728</v>
      </c>
      <c r="T215">
        <v>-16.324748140430891</v>
      </c>
      <c r="U215">
        <v>1022</v>
      </c>
      <c r="V215">
        <v>138</v>
      </c>
      <c r="W215">
        <v>5</v>
      </c>
      <c r="X215">
        <v>40</v>
      </c>
      <c r="Y215">
        <v>20.05795066122673</v>
      </c>
      <c r="Z215">
        <v>-22.12734549049615</v>
      </c>
      <c r="AA215">
        <v>-4.5755966622229032</v>
      </c>
      <c r="AB215">
        <v>123</v>
      </c>
      <c r="AC215">
        <v>68</v>
      </c>
      <c r="AD215">
        <v>0.73117466308360468</v>
      </c>
      <c r="AE215">
        <v>-2.872477632747283</v>
      </c>
      <c r="AF215">
        <v>-0.54499562729341411</v>
      </c>
    </row>
    <row r="216" spans="1:32" x14ac:dyDescent="0.35">
      <c r="A216">
        <v>215</v>
      </c>
      <c r="B216" t="s">
        <v>32</v>
      </c>
      <c r="C216" t="s">
        <v>219</v>
      </c>
      <c r="D216">
        <v>23</v>
      </c>
      <c r="E216">
        <v>85</v>
      </c>
      <c r="F216" s="1">
        <v>43335</v>
      </c>
      <c r="G216" s="1">
        <v>45029</v>
      </c>
      <c r="H216">
        <v>1694</v>
      </c>
      <c r="I216">
        <v>20.779220779220779</v>
      </c>
      <c r="J216">
        <v>7386610.5459999954</v>
      </c>
      <c r="K216">
        <v>14773178.545999991</v>
      </c>
      <c r="L216">
        <v>-26.13389454000005</v>
      </c>
      <c r="M216">
        <v>-91.452991452991455</v>
      </c>
      <c r="N216">
        <v>-6.3954122465225698</v>
      </c>
      <c r="O216">
        <v>40.106874077190199</v>
      </c>
      <c r="P216">
        <v>0</v>
      </c>
      <c r="Q216">
        <v>0</v>
      </c>
      <c r="R216">
        <v>0</v>
      </c>
      <c r="S216">
        <v>-51.65480424522395</v>
      </c>
      <c r="T216">
        <v>-18.14227738534349</v>
      </c>
      <c r="U216">
        <v>1022</v>
      </c>
      <c r="V216">
        <v>152</v>
      </c>
      <c r="W216">
        <v>5</v>
      </c>
      <c r="X216">
        <v>40</v>
      </c>
      <c r="Y216">
        <v>20.05795066122673</v>
      </c>
      <c r="Z216">
        <v>-21.919093912701591</v>
      </c>
      <c r="AA216">
        <v>-5.878975278025667</v>
      </c>
      <c r="AB216">
        <v>123</v>
      </c>
      <c r="AC216">
        <v>69</v>
      </c>
      <c r="AD216">
        <v>0.66043470997362641</v>
      </c>
      <c r="AE216">
        <v>-4.0169922255307364</v>
      </c>
      <c r="AF216">
        <v>-0.66708990784632893</v>
      </c>
    </row>
    <row r="217" spans="1:32" x14ac:dyDescent="0.35">
      <c r="A217">
        <v>216</v>
      </c>
      <c r="B217" t="s">
        <v>32</v>
      </c>
      <c r="C217" t="s">
        <v>220</v>
      </c>
      <c r="D217">
        <v>28</v>
      </c>
      <c r="E217">
        <v>79</v>
      </c>
      <c r="F217" s="1">
        <v>43244</v>
      </c>
      <c r="G217" s="1">
        <v>45029</v>
      </c>
      <c r="H217">
        <v>1785</v>
      </c>
      <c r="I217">
        <v>35.983606557377051</v>
      </c>
      <c r="J217">
        <v>18807508.910799991</v>
      </c>
      <c r="K217">
        <v>30055300.248</v>
      </c>
      <c r="L217">
        <v>88.075089107999872</v>
      </c>
      <c r="M217">
        <v>-78.372093023255815</v>
      </c>
      <c r="N217">
        <v>13.9370967326099</v>
      </c>
      <c r="O217">
        <v>52.179855572666938</v>
      </c>
      <c r="P217">
        <v>0.26709726540351869</v>
      </c>
      <c r="Q217">
        <v>0.70824681427626612</v>
      </c>
      <c r="R217">
        <v>0.29796659091777222</v>
      </c>
      <c r="S217">
        <v>-46.774024865277667</v>
      </c>
      <c r="T217">
        <v>-14.928925858114919</v>
      </c>
      <c r="U217">
        <v>412</v>
      </c>
      <c r="V217">
        <v>104</v>
      </c>
      <c r="W217">
        <v>5</v>
      </c>
      <c r="X217">
        <v>40</v>
      </c>
      <c r="Y217">
        <v>71.793847383140232</v>
      </c>
      <c r="Z217">
        <v>-13.84384540078625</v>
      </c>
      <c r="AA217">
        <v>13.46621630858993</v>
      </c>
      <c r="AB217">
        <v>332</v>
      </c>
      <c r="AC217">
        <v>129</v>
      </c>
      <c r="AD217">
        <v>4.4868095083858774</v>
      </c>
      <c r="AE217">
        <v>17.9396303379723</v>
      </c>
      <c r="AF217">
        <v>0.94563638015130891</v>
      </c>
    </row>
    <row r="218" spans="1:32" x14ac:dyDescent="0.35">
      <c r="A218">
        <v>217</v>
      </c>
      <c r="B218" t="s">
        <v>32</v>
      </c>
      <c r="C218" t="s">
        <v>221</v>
      </c>
      <c r="D218">
        <v>22</v>
      </c>
      <c r="E218">
        <v>128</v>
      </c>
      <c r="F218" s="1">
        <v>43243</v>
      </c>
      <c r="G218" s="1">
        <v>45029</v>
      </c>
      <c r="H218">
        <v>1786</v>
      </c>
      <c r="I218">
        <v>24.242424242424239</v>
      </c>
      <c r="J218">
        <v>8507137.9199999943</v>
      </c>
      <c r="K218">
        <v>11567484.609999999</v>
      </c>
      <c r="L218">
        <v>-14.92862080000006</v>
      </c>
      <c r="M218">
        <v>-55.656108597285069</v>
      </c>
      <c r="N218">
        <v>-3.2818152068338269</v>
      </c>
      <c r="O218">
        <v>18.198425896028368</v>
      </c>
      <c r="P218">
        <v>0</v>
      </c>
      <c r="Q218">
        <v>0</v>
      </c>
      <c r="R218">
        <v>0</v>
      </c>
      <c r="S218">
        <v>-27.005280709856969</v>
      </c>
      <c r="T218">
        <v>-8.3666436383158036</v>
      </c>
      <c r="U218">
        <v>1431</v>
      </c>
      <c r="V218">
        <v>303</v>
      </c>
      <c r="W218">
        <v>4</v>
      </c>
      <c r="X218">
        <v>25</v>
      </c>
      <c r="Y218">
        <v>1.273820252905788</v>
      </c>
      <c r="Z218">
        <v>-7.6969705319134381</v>
      </c>
      <c r="AA218">
        <v>-3.9614857211939252</v>
      </c>
      <c r="AB218">
        <v>161</v>
      </c>
      <c r="AC218">
        <v>107</v>
      </c>
      <c r="AD218">
        <v>7.5393478663230137E-2</v>
      </c>
      <c r="AE218">
        <v>-3.9054522146023398</v>
      </c>
      <c r="AF218">
        <v>-2.074167154110103</v>
      </c>
    </row>
    <row r="219" spans="1:32" hidden="1" x14ac:dyDescent="0.35">
      <c r="A219">
        <v>218</v>
      </c>
      <c r="B219" t="s">
        <v>32</v>
      </c>
      <c r="C219" t="s">
        <v>222</v>
      </c>
      <c r="D219">
        <v>23</v>
      </c>
      <c r="E219">
        <v>153</v>
      </c>
      <c r="F219" s="1">
        <v>43460</v>
      </c>
      <c r="G219" s="1">
        <v>45029</v>
      </c>
      <c r="H219">
        <v>1569</v>
      </c>
      <c r="I219">
        <v>14.07129455909944</v>
      </c>
      <c r="J219">
        <v>11192675.575999999</v>
      </c>
      <c r="K219">
        <v>20519075.576000001</v>
      </c>
      <c r="L219">
        <v>11.926755760000001</v>
      </c>
      <c r="M219">
        <v>-62.5</v>
      </c>
      <c r="N219">
        <v>2.6993908210837692</v>
      </c>
      <c r="O219">
        <v>40.62060546578072</v>
      </c>
      <c r="P219">
        <v>6.6453731797714535E-2</v>
      </c>
      <c r="Q219">
        <v>0.14594073192768001</v>
      </c>
      <c r="R219">
        <v>4.9491233011467947E-2</v>
      </c>
      <c r="S219">
        <v>-54.542808025378463</v>
      </c>
      <c r="T219">
        <v>-26.804192356552839</v>
      </c>
      <c r="U219">
        <v>821</v>
      </c>
      <c r="V219">
        <v>169</v>
      </c>
      <c r="W219">
        <v>1</v>
      </c>
      <c r="X219">
        <v>100</v>
      </c>
      <c r="Y219">
        <v>11.92794327740563</v>
      </c>
      <c r="Z219">
        <v>11.92794327740563</v>
      </c>
      <c r="AA219">
        <v>11.92794327740563</v>
      </c>
      <c r="AB219">
        <v>225</v>
      </c>
      <c r="AC219">
        <v>225</v>
      </c>
    </row>
    <row r="220" spans="1:32" x14ac:dyDescent="0.35">
      <c r="A220">
        <v>219</v>
      </c>
      <c r="B220" t="s">
        <v>32</v>
      </c>
      <c r="C220" t="s">
        <v>223</v>
      </c>
      <c r="D220">
        <v>22</v>
      </c>
      <c r="E220">
        <v>70</v>
      </c>
      <c r="F220" s="1">
        <v>43222</v>
      </c>
      <c r="G220" s="1">
        <v>45029</v>
      </c>
      <c r="H220">
        <v>1807</v>
      </c>
      <c r="I220">
        <v>22.10526315789474</v>
      </c>
      <c r="J220">
        <v>5711329.496799998</v>
      </c>
      <c r="K220">
        <v>13499479.4968</v>
      </c>
      <c r="L220">
        <v>-42.886705032000023</v>
      </c>
      <c r="M220">
        <v>-75.460122699386503</v>
      </c>
      <c r="N220">
        <v>-10.80046843804627</v>
      </c>
      <c r="O220">
        <v>36.363077064448731</v>
      </c>
      <c r="P220">
        <v>0</v>
      </c>
      <c r="Q220">
        <v>0</v>
      </c>
      <c r="R220">
        <v>0</v>
      </c>
      <c r="S220">
        <v>-58.017511610689667</v>
      </c>
      <c r="T220">
        <v>-10.03429033247305</v>
      </c>
      <c r="U220">
        <v>886</v>
      </c>
      <c r="V220">
        <v>86</v>
      </c>
      <c r="W220">
        <v>3</v>
      </c>
      <c r="X220">
        <v>33.333333333333329</v>
      </c>
      <c r="Y220">
        <v>25.833252066024691</v>
      </c>
      <c r="Z220">
        <v>-44.918169202873713</v>
      </c>
      <c r="AA220">
        <v>-17.031679597105001</v>
      </c>
      <c r="AB220">
        <v>166</v>
      </c>
      <c r="AC220">
        <v>133</v>
      </c>
      <c r="AD220">
        <v>0.41321930322546502</v>
      </c>
      <c r="AE220">
        <v>-12.227932826412721</v>
      </c>
      <c r="AF220">
        <v>-0.83568890353107905</v>
      </c>
    </row>
    <row r="221" spans="1:32" x14ac:dyDescent="0.35">
      <c r="A221">
        <v>220</v>
      </c>
      <c r="B221" t="s">
        <v>32</v>
      </c>
      <c r="C221" t="s">
        <v>224</v>
      </c>
      <c r="D221">
        <v>21</v>
      </c>
      <c r="E221">
        <v>160</v>
      </c>
      <c r="F221" s="1">
        <v>43187</v>
      </c>
      <c r="G221" s="1">
        <v>45029</v>
      </c>
      <c r="H221">
        <v>1842</v>
      </c>
      <c r="I221">
        <v>47.422680412371129</v>
      </c>
      <c r="J221">
        <v>12824561.472399989</v>
      </c>
      <c r="K221">
        <v>22189588.7588</v>
      </c>
      <c r="L221">
        <v>28.24561472399995</v>
      </c>
      <c r="M221">
        <v>-20.634920634920629</v>
      </c>
      <c r="N221">
        <v>5.0972539672805572</v>
      </c>
      <c r="O221">
        <v>50.429151088156168</v>
      </c>
      <c r="P221">
        <v>0.10107752871687151</v>
      </c>
      <c r="Q221">
        <v>0.18222728860871401</v>
      </c>
      <c r="R221">
        <v>0.1102015921944985</v>
      </c>
      <c r="S221">
        <v>-46.253904918943853</v>
      </c>
      <c r="T221">
        <v>-13.593440487004621</v>
      </c>
      <c r="U221">
        <v>734</v>
      </c>
      <c r="V221">
        <v>161</v>
      </c>
      <c r="W221">
        <v>5</v>
      </c>
      <c r="X221">
        <v>40</v>
      </c>
      <c r="Y221">
        <v>40.607969465767283</v>
      </c>
      <c r="Z221">
        <v>-12.895223406331009</v>
      </c>
      <c r="AA221">
        <v>5.1015158933412019</v>
      </c>
      <c r="AB221">
        <v>285</v>
      </c>
      <c r="AC221">
        <v>177</v>
      </c>
      <c r="AD221">
        <v>2.986256228275463</v>
      </c>
      <c r="AE221">
        <v>6.5413582567944157</v>
      </c>
      <c r="AF221">
        <v>0.65004312728560831</v>
      </c>
    </row>
    <row r="222" spans="1:32" x14ac:dyDescent="0.35">
      <c r="A222">
        <v>221</v>
      </c>
      <c r="B222" t="s">
        <v>32</v>
      </c>
      <c r="C222" t="s">
        <v>225</v>
      </c>
      <c r="D222">
        <v>31</v>
      </c>
      <c r="E222">
        <v>73</v>
      </c>
      <c r="F222" s="1">
        <v>43279</v>
      </c>
      <c r="G222" s="1">
        <v>45029</v>
      </c>
      <c r="H222">
        <v>1750</v>
      </c>
      <c r="I222">
        <v>44.26778242677824</v>
      </c>
      <c r="J222">
        <v>34139147.711199991</v>
      </c>
      <c r="K222">
        <v>71417147.711199999</v>
      </c>
      <c r="L222">
        <v>241.3914771119999</v>
      </c>
      <c r="M222">
        <v>-17.322834645669289</v>
      </c>
      <c r="N222">
        <v>29.554233761514801</v>
      </c>
      <c r="O222">
        <v>97.9860181619202</v>
      </c>
      <c r="P222">
        <v>0.3016168461165239</v>
      </c>
      <c r="Q222">
        <v>0.8487087266391754</v>
      </c>
      <c r="R222">
        <v>0.51554920763779455</v>
      </c>
      <c r="S222">
        <v>-57.325728220842301</v>
      </c>
      <c r="T222">
        <v>-21.187969808615829</v>
      </c>
      <c r="U222">
        <v>657</v>
      </c>
      <c r="V222">
        <v>106</v>
      </c>
      <c r="W222">
        <v>6</v>
      </c>
      <c r="X222">
        <v>50</v>
      </c>
      <c r="Y222">
        <v>234.2143274224776</v>
      </c>
      <c r="Z222">
        <v>-8.1847125064829171</v>
      </c>
      <c r="AA222">
        <v>22.709183688932399</v>
      </c>
      <c r="AB222">
        <v>210</v>
      </c>
      <c r="AC222">
        <v>127</v>
      </c>
      <c r="AD222">
        <v>13.086182582462969</v>
      </c>
      <c r="AE222">
        <v>39.953249696260869</v>
      </c>
      <c r="AF222">
        <v>1.002363631456586</v>
      </c>
    </row>
    <row r="223" spans="1:32" x14ac:dyDescent="0.35">
      <c r="A223">
        <v>222</v>
      </c>
      <c r="B223" t="s">
        <v>32</v>
      </c>
      <c r="C223" t="s">
        <v>226</v>
      </c>
      <c r="D223">
        <v>25</v>
      </c>
      <c r="E223">
        <v>79</v>
      </c>
      <c r="F223" s="1">
        <v>43188</v>
      </c>
      <c r="G223" s="1">
        <v>45029</v>
      </c>
      <c r="H223">
        <v>1841</v>
      </c>
      <c r="I223">
        <v>26.883425852498021</v>
      </c>
      <c r="J223">
        <v>3097792.5425999961</v>
      </c>
      <c r="K223">
        <v>15260949.904999999</v>
      </c>
      <c r="L223">
        <v>-69.02207457400003</v>
      </c>
      <c r="M223">
        <v>-86.133333333333326</v>
      </c>
      <c r="N223">
        <v>-20.879105729106701</v>
      </c>
      <c r="O223">
        <v>41.774755843661502</v>
      </c>
      <c r="P223">
        <v>0</v>
      </c>
      <c r="Q223">
        <v>0</v>
      </c>
      <c r="R223">
        <v>0</v>
      </c>
      <c r="S223">
        <v>-80.136154292683955</v>
      </c>
      <c r="T223">
        <v>-34.843511427946709</v>
      </c>
      <c r="U223">
        <v>1479</v>
      </c>
      <c r="V223">
        <v>556</v>
      </c>
      <c r="W223">
        <v>7</v>
      </c>
      <c r="X223">
        <v>28.571428571428569</v>
      </c>
      <c r="Y223">
        <v>24.72342833270125</v>
      </c>
      <c r="Z223">
        <v>-47.657747411966412</v>
      </c>
      <c r="AA223">
        <v>-15.416467349356649</v>
      </c>
      <c r="AB223">
        <v>199</v>
      </c>
      <c r="AC223">
        <v>69</v>
      </c>
      <c r="AD223">
        <v>0.34728532356648117</v>
      </c>
      <c r="AE223">
        <v>-11.498356506752399</v>
      </c>
      <c r="AF223">
        <v>-1.167445798251971</v>
      </c>
    </row>
    <row r="224" spans="1:32" x14ac:dyDescent="0.35">
      <c r="A224">
        <v>223</v>
      </c>
      <c r="B224" t="s">
        <v>32</v>
      </c>
      <c r="C224" t="s">
        <v>227</v>
      </c>
      <c r="D224">
        <v>29</v>
      </c>
      <c r="E224">
        <v>53</v>
      </c>
      <c r="F224" s="1">
        <v>43248</v>
      </c>
      <c r="G224" s="1">
        <v>45029</v>
      </c>
      <c r="H224">
        <v>1781</v>
      </c>
      <c r="I224">
        <v>41.954022988505749</v>
      </c>
      <c r="J224">
        <v>11805563.137999989</v>
      </c>
      <c r="K224">
        <v>16828286.469999991</v>
      </c>
      <c r="L224">
        <v>18.05563137999993</v>
      </c>
      <c r="M224">
        <v>-40.555555555555557</v>
      </c>
      <c r="N224">
        <v>3.4938376639297002</v>
      </c>
      <c r="O224">
        <v>26.140087698546861</v>
      </c>
      <c r="P224">
        <v>0.1336582227351871</v>
      </c>
      <c r="Q224">
        <v>0.2496649984031552</v>
      </c>
      <c r="R224">
        <v>9.1447001742429451E-2</v>
      </c>
      <c r="S224">
        <v>-38.206147794440312</v>
      </c>
      <c r="T224">
        <v>-8.2018541909135916</v>
      </c>
      <c r="U224">
        <v>1076</v>
      </c>
      <c r="V224">
        <v>136</v>
      </c>
      <c r="W224">
        <v>7</v>
      </c>
      <c r="X224">
        <v>42.857142857142847</v>
      </c>
      <c r="Y224">
        <v>43.935022081246601</v>
      </c>
      <c r="Z224">
        <v>-22.79795646190756</v>
      </c>
      <c r="AA224">
        <v>2.3998800661827251</v>
      </c>
      <c r="AB224">
        <v>280</v>
      </c>
      <c r="AC224">
        <v>104</v>
      </c>
      <c r="AD224">
        <v>1.760769379787422</v>
      </c>
      <c r="AE224">
        <v>4.1556750320468527</v>
      </c>
      <c r="AF224">
        <v>0.36754300397155298</v>
      </c>
    </row>
    <row r="225" spans="1:32" x14ac:dyDescent="0.35">
      <c r="A225">
        <v>224</v>
      </c>
      <c r="B225" t="s">
        <v>32</v>
      </c>
      <c r="C225" t="s">
        <v>228</v>
      </c>
      <c r="D225">
        <v>26</v>
      </c>
      <c r="E225">
        <v>183</v>
      </c>
      <c r="F225" s="1">
        <v>43374</v>
      </c>
      <c r="G225" s="1">
        <v>45029</v>
      </c>
      <c r="H225">
        <v>1655</v>
      </c>
      <c r="I225">
        <v>22.695035460992909</v>
      </c>
      <c r="J225">
        <v>10307239.020400001</v>
      </c>
      <c r="K225">
        <v>22422786.092799999</v>
      </c>
      <c r="L225">
        <v>3.0723902039999702</v>
      </c>
      <c r="M225">
        <v>-71.653543307086608</v>
      </c>
      <c r="N225">
        <v>0.67834233734358484</v>
      </c>
      <c r="O225">
        <v>53.713266398489957</v>
      </c>
      <c r="P225">
        <v>1.2628953382039249E-2</v>
      </c>
      <c r="Q225">
        <v>3.3084249371380922E-2</v>
      </c>
      <c r="R225">
        <v>1.2554385730212119E-2</v>
      </c>
      <c r="S225">
        <v>-54.032300099809312</v>
      </c>
      <c r="T225">
        <v>-17.863430154044551</v>
      </c>
      <c r="U225">
        <v>815</v>
      </c>
      <c r="V225">
        <v>185</v>
      </c>
      <c r="W225">
        <v>4</v>
      </c>
      <c r="X225">
        <v>25</v>
      </c>
      <c r="Y225">
        <v>56.378002962102023</v>
      </c>
      <c r="Z225">
        <v>-16.446418144380591</v>
      </c>
      <c r="AA225">
        <v>0.75940097535454054</v>
      </c>
      <c r="AB225">
        <v>179</v>
      </c>
      <c r="AC225">
        <v>93</v>
      </c>
      <c r="AD225">
        <v>1.462580801192906</v>
      </c>
      <c r="AE225">
        <v>4.4577676936881723</v>
      </c>
      <c r="AF225">
        <v>4.8867058099130493E-2</v>
      </c>
    </row>
    <row r="226" spans="1:32" x14ac:dyDescent="0.35">
      <c r="A226">
        <v>225</v>
      </c>
      <c r="B226" t="s">
        <v>32</v>
      </c>
      <c r="C226" t="s">
        <v>228</v>
      </c>
      <c r="D226">
        <v>35</v>
      </c>
      <c r="E226">
        <v>60</v>
      </c>
      <c r="F226" s="1">
        <v>43374</v>
      </c>
      <c r="G226" s="1">
        <v>45029</v>
      </c>
      <c r="H226">
        <v>1655</v>
      </c>
      <c r="I226">
        <v>22.783687943262411</v>
      </c>
      <c r="J226">
        <v>16649827.831199991</v>
      </c>
      <c r="K226">
        <v>36900082.419200003</v>
      </c>
      <c r="L226">
        <v>66.498278311999925</v>
      </c>
      <c r="M226">
        <v>-71.653543307086608</v>
      </c>
      <c r="N226">
        <v>12.06342189150311</v>
      </c>
      <c r="O226">
        <v>62.817252551080863</v>
      </c>
      <c r="P226">
        <v>0.1920399476512212</v>
      </c>
      <c r="Q226">
        <v>0.57537347636031155</v>
      </c>
      <c r="R226">
        <v>0.219820081826443</v>
      </c>
      <c r="S226">
        <v>-54.878616144942029</v>
      </c>
      <c r="T226">
        <v>-19.437147063950501</v>
      </c>
      <c r="U226">
        <v>815</v>
      </c>
      <c r="V226">
        <v>190</v>
      </c>
      <c r="W226">
        <v>4</v>
      </c>
      <c r="X226">
        <v>25</v>
      </c>
      <c r="Y226">
        <v>127.5047720513161</v>
      </c>
      <c r="Z226">
        <v>-16.57737987142702</v>
      </c>
      <c r="AA226">
        <v>13.593260017112449</v>
      </c>
      <c r="AB226">
        <v>273</v>
      </c>
      <c r="AC226">
        <v>95</v>
      </c>
      <c r="AD226">
        <v>4.3724173552667764</v>
      </c>
      <c r="AE226">
        <v>24.585902442915181</v>
      </c>
      <c r="AF226">
        <v>0.44435490707693831</v>
      </c>
    </row>
    <row r="227" spans="1:32" x14ac:dyDescent="0.35">
      <c r="A227">
        <v>226</v>
      </c>
      <c r="B227" t="s">
        <v>32</v>
      </c>
      <c r="C227" t="s">
        <v>229</v>
      </c>
      <c r="D227">
        <v>24</v>
      </c>
      <c r="E227">
        <v>66</v>
      </c>
      <c r="F227" s="1">
        <v>43402</v>
      </c>
      <c r="G227" s="1">
        <v>45029</v>
      </c>
      <c r="H227">
        <v>1627</v>
      </c>
      <c r="I227">
        <v>16.877256317689529</v>
      </c>
      <c r="J227">
        <v>21190589.290848039</v>
      </c>
      <c r="K227">
        <v>63015653.0616</v>
      </c>
      <c r="L227">
        <v>111.9058929084804</v>
      </c>
      <c r="M227">
        <v>-90.892857142857139</v>
      </c>
      <c r="N227">
        <v>18.625193971587041</v>
      </c>
      <c r="O227">
        <v>153.19184268206271</v>
      </c>
      <c r="P227">
        <v>0.1215808469008505</v>
      </c>
      <c r="Q227">
        <v>0.42088824983733331</v>
      </c>
      <c r="R227">
        <v>0.27595573364441017</v>
      </c>
      <c r="S227">
        <v>-67.493411807804677</v>
      </c>
      <c r="T227">
        <v>-18.306626152146631</v>
      </c>
      <c r="U227">
        <v>575</v>
      </c>
      <c r="V227">
        <v>90</v>
      </c>
      <c r="W227">
        <v>3</v>
      </c>
      <c r="X227">
        <v>33.333333333333329</v>
      </c>
      <c r="Y227">
        <v>155.6633077358243</v>
      </c>
      <c r="Z227">
        <v>-15.35581031575669</v>
      </c>
      <c r="AA227">
        <v>28.444303328849621</v>
      </c>
      <c r="AB227">
        <v>255</v>
      </c>
      <c r="AC227">
        <v>91</v>
      </c>
      <c r="AD227">
        <v>8.9286686238469084</v>
      </c>
      <c r="AE227">
        <v>46.076402351593472</v>
      </c>
      <c r="AF227">
        <v>0.81043503099202041</v>
      </c>
    </row>
    <row r="228" spans="1:32" x14ac:dyDescent="0.35">
      <c r="A228">
        <v>227</v>
      </c>
      <c r="B228" t="s">
        <v>32</v>
      </c>
      <c r="C228" t="s">
        <v>230</v>
      </c>
      <c r="D228">
        <v>32</v>
      </c>
      <c r="E228">
        <v>86</v>
      </c>
      <c r="F228" s="1">
        <v>43343</v>
      </c>
      <c r="G228" s="1">
        <v>45029</v>
      </c>
      <c r="H228">
        <v>1686</v>
      </c>
      <c r="I228">
        <v>28.956521739130441</v>
      </c>
      <c r="J228">
        <v>7951556.239192917</v>
      </c>
      <c r="K228">
        <v>11692807.124053439</v>
      </c>
      <c r="L228">
        <v>-20.484437608070831</v>
      </c>
      <c r="M228">
        <v>-86.236555526649525</v>
      </c>
      <c r="N228">
        <v>-4.8987920974460044</v>
      </c>
      <c r="O228">
        <v>24.358338646426901</v>
      </c>
      <c r="P228">
        <v>0</v>
      </c>
      <c r="Q228">
        <v>0</v>
      </c>
      <c r="R228">
        <v>0</v>
      </c>
      <c r="S228">
        <v>-33.412871047526536</v>
      </c>
      <c r="T228">
        <v>-5.7490588560617821</v>
      </c>
      <c r="U228">
        <v>1037</v>
      </c>
      <c r="V228">
        <v>89</v>
      </c>
      <c r="W228">
        <v>4</v>
      </c>
      <c r="X228">
        <v>25</v>
      </c>
      <c r="Y228">
        <v>8.2911037804454182</v>
      </c>
      <c r="Z228">
        <v>-16.009877143914629</v>
      </c>
      <c r="AA228">
        <v>-5.5695822046453181</v>
      </c>
      <c r="AB228">
        <v>182</v>
      </c>
      <c r="AC228">
        <v>120</v>
      </c>
      <c r="AD228">
        <v>0.28748200278018649</v>
      </c>
      <c r="AE228">
        <v>-5.1373308618049496</v>
      </c>
      <c r="AF228">
        <v>-0.96565518259404481</v>
      </c>
    </row>
    <row r="229" spans="1:32" hidden="1" x14ac:dyDescent="0.35">
      <c r="A229">
        <v>228</v>
      </c>
      <c r="B229" t="s">
        <v>32</v>
      </c>
      <c r="C229" t="s">
        <v>231</v>
      </c>
      <c r="D229">
        <v>23</v>
      </c>
      <c r="E229">
        <v>71</v>
      </c>
      <c r="F229" s="1">
        <v>43404</v>
      </c>
      <c r="G229" s="1">
        <v>45029</v>
      </c>
      <c r="H229">
        <v>1625</v>
      </c>
      <c r="I229">
        <v>36.437613019891501</v>
      </c>
      <c r="J229">
        <v>34024312.485599987</v>
      </c>
      <c r="K229">
        <v>47531416.485599987</v>
      </c>
      <c r="L229">
        <v>240.24312485600001</v>
      </c>
      <c r="M229">
        <v>61.111111111111107</v>
      </c>
      <c r="N229">
        <v>32.180440720723482</v>
      </c>
      <c r="O229">
        <v>67.66311843810891</v>
      </c>
      <c r="P229">
        <v>0.47559795444779501</v>
      </c>
      <c r="Q229">
        <v>1.3806311605770261</v>
      </c>
      <c r="R229">
        <v>1.0778529126238741</v>
      </c>
      <c r="S229">
        <v>-29.85605952706938</v>
      </c>
      <c r="T229">
        <v>-16.372523154989601</v>
      </c>
      <c r="U229">
        <v>250</v>
      </c>
      <c r="V229">
        <v>65</v>
      </c>
      <c r="W229">
        <v>3</v>
      </c>
      <c r="X229">
        <v>100</v>
      </c>
      <c r="Y229">
        <v>109.2226170700422</v>
      </c>
      <c r="Z229">
        <v>24.50812449717872</v>
      </c>
      <c r="AA229">
        <v>50.405488034580962</v>
      </c>
      <c r="AB229">
        <v>260</v>
      </c>
      <c r="AC229">
        <v>196</v>
      </c>
    </row>
    <row r="230" spans="1:32" hidden="1" x14ac:dyDescent="0.35">
      <c r="A230">
        <v>229</v>
      </c>
      <c r="B230" t="s">
        <v>32</v>
      </c>
      <c r="C230" t="s">
        <v>232</v>
      </c>
      <c r="D230">
        <v>21</v>
      </c>
      <c r="E230">
        <v>62</v>
      </c>
      <c r="F230" s="1">
        <v>43012</v>
      </c>
      <c r="G230" s="1">
        <v>45029</v>
      </c>
      <c r="H230">
        <v>2017</v>
      </c>
      <c r="I230">
        <v>48.52198990627253</v>
      </c>
      <c r="J230">
        <v>59325644.16533085</v>
      </c>
      <c r="K230">
        <v>129645092.1653309</v>
      </c>
      <c r="L230">
        <v>493.25644165330851</v>
      </c>
      <c r="M230">
        <v>242.5414292447964</v>
      </c>
      <c r="N230">
        <v>38.193678212908402</v>
      </c>
      <c r="O230">
        <v>61.054636163898238</v>
      </c>
      <c r="P230">
        <v>0.62556556901558313</v>
      </c>
      <c r="Q230">
        <v>1.7381103784770879</v>
      </c>
      <c r="R230">
        <v>0.70416123460546753</v>
      </c>
      <c r="S230">
        <v>-54.239961440518407</v>
      </c>
      <c r="T230">
        <v>-10.612393632359529</v>
      </c>
      <c r="U230">
        <v>626</v>
      </c>
      <c r="V230">
        <v>76</v>
      </c>
      <c r="W230">
        <v>3</v>
      </c>
      <c r="X230">
        <v>100</v>
      </c>
      <c r="Y230">
        <v>248.20601819004821</v>
      </c>
      <c r="Z230">
        <v>1.990287711084715</v>
      </c>
      <c r="AA230">
        <v>81.028960329549477</v>
      </c>
      <c r="AB230">
        <v>778</v>
      </c>
      <c r="AC230">
        <v>329</v>
      </c>
    </row>
    <row r="231" spans="1:32" x14ac:dyDescent="0.35">
      <c r="A231">
        <v>230</v>
      </c>
      <c r="B231" t="s">
        <v>32</v>
      </c>
      <c r="C231" t="s">
        <v>233</v>
      </c>
      <c r="D231">
        <v>27</v>
      </c>
      <c r="E231">
        <v>59</v>
      </c>
      <c r="F231" s="1">
        <v>43074</v>
      </c>
      <c r="G231" s="1">
        <v>45029</v>
      </c>
      <c r="H231">
        <v>1955</v>
      </c>
      <c r="I231">
        <v>62.816691505216092</v>
      </c>
      <c r="J231">
        <v>23577352.814399991</v>
      </c>
      <c r="K231">
        <v>31616860.860399999</v>
      </c>
      <c r="L231">
        <v>135.77352814400001</v>
      </c>
      <c r="M231">
        <v>330</v>
      </c>
      <c r="N231">
        <v>17.475393413467089</v>
      </c>
      <c r="O231">
        <v>35.999102454286913</v>
      </c>
      <c r="P231">
        <v>0.4854396977162983</v>
      </c>
      <c r="Q231">
        <v>0.96101198317274183</v>
      </c>
      <c r="R231">
        <v>0.52120024416352939</v>
      </c>
      <c r="S231">
        <v>-33.529135124472603</v>
      </c>
      <c r="T231">
        <v>-9.2277537330956569</v>
      </c>
      <c r="U231">
        <v>994</v>
      </c>
      <c r="V231">
        <v>88</v>
      </c>
      <c r="W231">
        <v>10</v>
      </c>
      <c r="X231">
        <v>30</v>
      </c>
      <c r="Y231">
        <v>107.4974818949655</v>
      </c>
      <c r="Z231">
        <v>-10.572429363833169</v>
      </c>
      <c r="AA231">
        <v>8.9557711123218873</v>
      </c>
      <c r="AB231">
        <v>389</v>
      </c>
      <c r="AC231">
        <v>124</v>
      </c>
      <c r="AD231">
        <v>4.7609654472007623</v>
      </c>
      <c r="AE231">
        <v>13.18412945466666</v>
      </c>
      <c r="AF231">
        <v>1.136545871669784</v>
      </c>
    </row>
    <row r="232" spans="1:32" x14ac:dyDescent="0.35">
      <c r="A232">
        <v>231</v>
      </c>
      <c r="B232" t="s">
        <v>32</v>
      </c>
      <c r="C232" t="s">
        <v>234</v>
      </c>
      <c r="D232">
        <v>21</v>
      </c>
      <c r="E232">
        <v>158</v>
      </c>
      <c r="F232" s="1">
        <v>42922</v>
      </c>
      <c r="G232" s="1">
        <v>45029</v>
      </c>
      <c r="H232">
        <v>2107</v>
      </c>
      <c r="I232">
        <v>22.68965517241379</v>
      </c>
      <c r="J232">
        <v>3725656.6647999962</v>
      </c>
      <c r="K232">
        <v>12437890.4528</v>
      </c>
      <c r="L232">
        <v>-62.743433352000046</v>
      </c>
      <c r="M232">
        <v>-85.84905660377359</v>
      </c>
      <c r="N232">
        <v>-15.76782613187769</v>
      </c>
      <c r="O232">
        <v>39.139715635356922</v>
      </c>
      <c r="P232">
        <v>0</v>
      </c>
      <c r="Q232">
        <v>0</v>
      </c>
      <c r="R232">
        <v>0</v>
      </c>
      <c r="S232">
        <v>-70.045911893674202</v>
      </c>
      <c r="T232">
        <v>-70.045911893674202</v>
      </c>
      <c r="U232">
        <v>1311</v>
      </c>
      <c r="V232">
        <v>1311</v>
      </c>
      <c r="W232">
        <v>5</v>
      </c>
      <c r="X232">
        <v>20</v>
      </c>
      <c r="Y232">
        <v>5.9703964998099712</v>
      </c>
      <c r="Z232">
        <v>-41.579538516044899</v>
      </c>
      <c r="AA232">
        <v>-17.919489156182451</v>
      </c>
      <c r="AB232">
        <v>121</v>
      </c>
      <c r="AC232">
        <v>95</v>
      </c>
      <c r="AD232">
        <v>6.7886941813836782E-2</v>
      </c>
      <c r="AE232">
        <v>-16.39515462423601</v>
      </c>
      <c r="AF232">
        <v>-1.6519652001894021</v>
      </c>
    </row>
    <row r="233" spans="1:32" x14ac:dyDescent="0.35">
      <c r="A233">
        <v>232</v>
      </c>
      <c r="B233" t="s">
        <v>32</v>
      </c>
      <c r="C233" t="s">
        <v>235</v>
      </c>
      <c r="D233">
        <v>20</v>
      </c>
      <c r="E233">
        <v>57</v>
      </c>
      <c r="F233" s="1">
        <v>42860</v>
      </c>
      <c r="G233" s="1">
        <v>45029</v>
      </c>
      <c r="H233">
        <v>2169</v>
      </c>
      <c r="I233">
        <v>34.852546916890077</v>
      </c>
      <c r="J233">
        <v>18729592.517599989</v>
      </c>
      <c r="K233">
        <v>26781432.517599989</v>
      </c>
      <c r="L233">
        <v>87.295925175999884</v>
      </c>
      <c r="M233">
        <v>1115.384615384615</v>
      </c>
      <c r="N233">
        <v>11.18091757589219</v>
      </c>
      <c r="O233">
        <v>25.35733436360081</v>
      </c>
      <c r="P233">
        <v>0.44093426444468231</v>
      </c>
      <c r="Q233">
        <v>0.86812144634129507</v>
      </c>
      <c r="R233">
        <v>0.36263519939657751</v>
      </c>
      <c r="S233">
        <v>-30.832411179326119</v>
      </c>
      <c r="T233">
        <v>-5.4939992730328102</v>
      </c>
      <c r="U233">
        <v>1142</v>
      </c>
      <c r="V233">
        <v>84</v>
      </c>
      <c r="W233">
        <v>8</v>
      </c>
      <c r="X233">
        <v>37.5</v>
      </c>
      <c r="Y233">
        <v>83.807209126825555</v>
      </c>
      <c r="Z233">
        <v>-5.8980463113685211</v>
      </c>
      <c r="AA233">
        <v>8.1599172038734338</v>
      </c>
      <c r="AB233">
        <v>203</v>
      </c>
      <c r="AC233">
        <v>95</v>
      </c>
      <c r="AD233">
        <v>5.9427185407039822</v>
      </c>
      <c r="AE233">
        <v>10.97667059507758</v>
      </c>
      <c r="AF233">
        <v>0.99509564387624738</v>
      </c>
    </row>
    <row r="234" spans="1:32" hidden="1" x14ac:dyDescent="0.35">
      <c r="A234">
        <v>233</v>
      </c>
      <c r="B234" t="s">
        <v>32</v>
      </c>
      <c r="C234" t="s">
        <v>236</v>
      </c>
      <c r="D234">
        <v>33</v>
      </c>
      <c r="E234">
        <v>184</v>
      </c>
      <c r="F234" s="1">
        <v>42955</v>
      </c>
      <c r="G234" s="1">
        <v>45029</v>
      </c>
      <c r="H234">
        <v>2074</v>
      </c>
      <c r="I234">
        <v>0</v>
      </c>
      <c r="J234">
        <v>10000000</v>
      </c>
      <c r="K234">
        <v>10000000</v>
      </c>
      <c r="L234">
        <v>0</v>
      </c>
      <c r="M234">
        <v>-78.813559322033896</v>
      </c>
      <c r="N234">
        <v>0</v>
      </c>
      <c r="O234">
        <v>0</v>
      </c>
    </row>
    <row r="235" spans="1:32" x14ac:dyDescent="0.35">
      <c r="A235">
        <v>234</v>
      </c>
      <c r="B235" t="s">
        <v>32</v>
      </c>
      <c r="C235" t="s">
        <v>237</v>
      </c>
      <c r="D235">
        <v>22</v>
      </c>
      <c r="E235">
        <v>124</v>
      </c>
      <c r="F235" s="1">
        <v>42898</v>
      </c>
      <c r="G235" s="1">
        <v>45029</v>
      </c>
      <c r="H235">
        <v>2131</v>
      </c>
      <c r="I235">
        <v>33.446866485013629</v>
      </c>
      <c r="J235">
        <v>31787827.327599991</v>
      </c>
      <c r="K235">
        <v>84563373.9516</v>
      </c>
      <c r="L235">
        <v>217.8782732759999</v>
      </c>
      <c r="M235">
        <v>-90.695187165775408</v>
      </c>
      <c r="N235">
        <v>21.960491014258569</v>
      </c>
      <c r="O235">
        <v>60.250107766150776</v>
      </c>
      <c r="P235">
        <v>0.36448882547221317</v>
      </c>
      <c r="Q235">
        <v>0.96298804156461693</v>
      </c>
      <c r="R235">
        <v>0.345094303338213</v>
      </c>
      <c r="S235">
        <v>-63.636202631649873</v>
      </c>
      <c r="T235">
        <v>-14.844106393955119</v>
      </c>
      <c r="U235">
        <v>818</v>
      </c>
      <c r="V235">
        <v>117</v>
      </c>
      <c r="W235">
        <v>6</v>
      </c>
      <c r="X235">
        <v>33.333333333333329</v>
      </c>
      <c r="Y235">
        <v>173.5137453584309</v>
      </c>
      <c r="Z235">
        <v>-24.868918359915</v>
      </c>
      <c r="AA235">
        <v>21.257785890640889</v>
      </c>
      <c r="AB235">
        <v>446</v>
      </c>
      <c r="AC235">
        <v>116</v>
      </c>
      <c r="AD235">
        <v>5.1651450470744473</v>
      </c>
      <c r="AE235">
        <v>38.712993910297442</v>
      </c>
      <c r="AF235">
        <v>0.86834819164206944</v>
      </c>
    </row>
    <row r="236" spans="1:32" hidden="1" x14ac:dyDescent="0.35">
      <c r="A236">
        <v>235</v>
      </c>
      <c r="B236" t="s">
        <v>32</v>
      </c>
      <c r="C236" t="s">
        <v>238</v>
      </c>
      <c r="D236">
        <v>29</v>
      </c>
      <c r="E236">
        <v>111</v>
      </c>
      <c r="F236" s="1">
        <v>42836</v>
      </c>
      <c r="G236" s="1">
        <v>45029</v>
      </c>
      <c r="H236">
        <v>2193</v>
      </c>
      <c r="I236">
        <v>33.842070338420697</v>
      </c>
      <c r="J236">
        <v>25037611.67039999</v>
      </c>
      <c r="K236">
        <v>44098847.730800003</v>
      </c>
      <c r="L236">
        <v>150.37611670399991</v>
      </c>
      <c r="M236">
        <v>-49.411764705882362</v>
      </c>
      <c r="N236">
        <v>16.587653561455401</v>
      </c>
      <c r="O236">
        <v>33.952803045564693</v>
      </c>
      <c r="P236">
        <v>0.48855034263871389</v>
      </c>
      <c r="Q236">
        <v>1.0414873938060101</v>
      </c>
      <c r="R236">
        <v>0.34431990277557739</v>
      </c>
      <c r="S236">
        <v>-48.175122691838652</v>
      </c>
      <c r="T236">
        <v>-10.071188052189459</v>
      </c>
      <c r="U236">
        <v>1276</v>
      </c>
      <c r="V236">
        <v>117</v>
      </c>
      <c r="W236">
        <v>3</v>
      </c>
      <c r="X236">
        <v>100</v>
      </c>
      <c r="Y236">
        <v>77.252086228919666</v>
      </c>
      <c r="Z236">
        <v>2.3463202182072869</v>
      </c>
      <c r="AA236">
        <v>35.788987471784893</v>
      </c>
      <c r="AB236">
        <v>488</v>
      </c>
      <c r="AC236">
        <v>239</v>
      </c>
    </row>
    <row r="237" spans="1:32" x14ac:dyDescent="0.35">
      <c r="A237">
        <v>236</v>
      </c>
      <c r="B237" t="s">
        <v>32</v>
      </c>
      <c r="C237" t="s">
        <v>239</v>
      </c>
      <c r="D237">
        <v>24</v>
      </c>
      <c r="E237">
        <v>108</v>
      </c>
      <c r="F237" s="1">
        <v>42865</v>
      </c>
      <c r="G237" s="1">
        <v>45029</v>
      </c>
      <c r="H237">
        <v>2164</v>
      </c>
      <c r="I237">
        <v>14.026845637583889</v>
      </c>
      <c r="J237">
        <v>10778552.8608</v>
      </c>
      <c r="K237">
        <v>15121642.7576</v>
      </c>
      <c r="L237">
        <v>7.7855286079999804</v>
      </c>
      <c r="M237">
        <v>167.37966823558841</v>
      </c>
      <c r="N237">
        <v>1.276076711752494</v>
      </c>
      <c r="O237">
        <v>13.550075496224849</v>
      </c>
      <c r="P237">
        <v>9.4174878369350679E-2</v>
      </c>
      <c r="Q237">
        <v>0.13648412417310199</v>
      </c>
      <c r="R237">
        <v>4.2155757856996427E-2</v>
      </c>
      <c r="S237">
        <v>-30.27052001013211</v>
      </c>
      <c r="T237">
        <v>-4.9343199992264184</v>
      </c>
      <c r="U237">
        <v>1381</v>
      </c>
      <c r="V237">
        <v>150</v>
      </c>
      <c r="W237">
        <v>2</v>
      </c>
      <c r="X237">
        <v>50</v>
      </c>
      <c r="Y237">
        <v>15.891464593632669</v>
      </c>
      <c r="Z237">
        <v>-6.9941980554508838</v>
      </c>
      <c r="AA237">
        <v>3.8199335535287648</v>
      </c>
      <c r="AB237">
        <v>252</v>
      </c>
      <c r="AC237">
        <v>145</v>
      </c>
      <c r="AD237">
        <v>2.2720924497194859</v>
      </c>
      <c r="AE237">
        <v>4.4486332690908901</v>
      </c>
      <c r="AF237">
        <v>0.32444560370838732</v>
      </c>
    </row>
    <row r="238" spans="1:32" x14ac:dyDescent="0.35">
      <c r="A238">
        <v>237</v>
      </c>
      <c r="B238" t="s">
        <v>32</v>
      </c>
      <c r="C238" t="s">
        <v>240</v>
      </c>
      <c r="D238">
        <v>34</v>
      </c>
      <c r="E238">
        <v>160</v>
      </c>
      <c r="F238" s="1">
        <v>42865</v>
      </c>
      <c r="G238" s="1">
        <v>45029</v>
      </c>
      <c r="H238">
        <v>2164</v>
      </c>
      <c r="I238">
        <v>21.625251846877099</v>
      </c>
      <c r="J238">
        <v>3139408.7099999981</v>
      </c>
      <c r="K238">
        <v>12642835.384</v>
      </c>
      <c r="L238">
        <v>-68.605912900000021</v>
      </c>
      <c r="M238">
        <v>-87.777777777777771</v>
      </c>
      <c r="N238">
        <v>-17.80489067194873</v>
      </c>
      <c r="O238">
        <v>43.268144365669038</v>
      </c>
      <c r="P238">
        <v>0</v>
      </c>
      <c r="Q238">
        <v>0</v>
      </c>
      <c r="R238">
        <v>0</v>
      </c>
      <c r="S238">
        <v>-81.408556731074498</v>
      </c>
      <c r="T238">
        <v>-81.408556731074498</v>
      </c>
      <c r="U238">
        <v>1791</v>
      </c>
      <c r="V238">
        <v>1791</v>
      </c>
      <c r="W238">
        <v>3</v>
      </c>
      <c r="X238">
        <v>66.666666666666657</v>
      </c>
      <c r="Y238">
        <v>9.9945887719546498</v>
      </c>
      <c r="Z238">
        <v>-72.690998649721607</v>
      </c>
      <c r="AA238">
        <v>-32.040430649426447</v>
      </c>
      <c r="AB238">
        <v>236</v>
      </c>
      <c r="AC238">
        <v>158</v>
      </c>
      <c r="AD238">
        <v>0.19926243497070731</v>
      </c>
      <c r="AE238">
        <v>-19.402137752775229</v>
      </c>
      <c r="AF238">
        <v>-0.9179558722879102</v>
      </c>
    </row>
    <row r="239" spans="1:32" x14ac:dyDescent="0.35">
      <c r="A239">
        <v>238</v>
      </c>
      <c r="B239" t="s">
        <v>32</v>
      </c>
      <c r="C239" t="s">
        <v>240</v>
      </c>
      <c r="D239">
        <v>34</v>
      </c>
      <c r="E239">
        <v>187</v>
      </c>
      <c r="F239" s="1">
        <v>42865</v>
      </c>
      <c r="G239" s="1">
        <v>45029</v>
      </c>
      <c r="H239">
        <v>2164</v>
      </c>
      <c r="I239">
        <v>19.879113498992609</v>
      </c>
      <c r="J239">
        <v>2552479.4024</v>
      </c>
      <c r="K239">
        <v>10000000</v>
      </c>
      <c r="L239">
        <v>-74.475205975999998</v>
      </c>
      <c r="M239">
        <v>-87.777777777777771</v>
      </c>
      <c r="N239">
        <v>-20.63415630426071</v>
      </c>
      <c r="O239">
        <v>41.868184515628741</v>
      </c>
      <c r="P239">
        <v>0</v>
      </c>
      <c r="Q239">
        <v>0</v>
      </c>
      <c r="R239">
        <v>0</v>
      </c>
      <c r="S239">
        <v>-80.115771199999998</v>
      </c>
      <c r="T239">
        <v>-80.115771199999998</v>
      </c>
      <c r="U239">
        <v>1794</v>
      </c>
      <c r="V239">
        <v>1794</v>
      </c>
      <c r="W239">
        <v>4</v>
      </c>
      <c r="X239">
        <v>50</v>
      </c>
      <c r="Y239">
        <v>10.3938431776605</v>
      </c>
      <c r="Z239">
        <v>-74.31653444438102</v>
      </c>
      <c r="AA239">
        <v>-28.92322107048188</v>
      </c>
      <c r="AB239">
        <v>194</v>
      </c>
      <c r="AC239">
        <v>108</v>
      </c>
      <c r="AD239">
        <v>0.1674634727055922</v>
      </c>
      <c r="AE239">
        <v>-18.327544494682812</v>
      </c>
      <c r="AF239">
        <v>-1.000590242749553</v>
      </c>
    </row>
    <row r="240" spans="1:32" x14ac:dyDescent="0.35">
      <c r="A240">
        <v>239</v>
      </c>
      <c r="B240" t="s">
        <v>32</v>
      </c>
      <c r="C240" t="s">
        <v>241</v>
      </c>
      <c r="D240">
        <v>20</v>
      </c>
      <c r="E240">
        <v>148</v>
      </c>
      <c r="F240" s="1">
        <v>43018</v>
      </c>
      <c r="G240" s="1">
        <v>45029</v>
      </c>
      <c r="H240">
        <v>2011</v>
      </c>
      <c r="I240">
        <v>14.68885672937771</v>
      </c>
      <c r="J240">
        <v>7440453.3263999978</v>
      </c>
      <c r="K240">
        <v>13261516.424000001</v>
      </c>
      <c r="L240">
        <v>-25.59546673600002</v>
      </c>
      <c r="M240">
        <v>-85.989010989010993</v>
      </c>
      <c r="N240">
        <v>-5.2483316935506119</v>
      </c>
      <c r="O240">
        <v>23.534478708642219</v>
      </c>
      <c r="P240">
        <v>0</v>
      </c>
      <c r="Q240">
        <v>0</v>
      </c>
      <c r="R240">
        <v>0</v>
      </c>
      <c r="S240">
        <v>-44.505204467558123</v>
      </c>
      <c r="T240">
        <v>-14.5739671993522</v>
      </c>
      <c r="U240">
        <v>842</v>
      </c>
      <c r="V240">
        <v>255</v>
      </c>
      <c r="W240">
        <v>5</v>
      </c>
      <c r="X240">
        <v>20</v>
      </c>
      <c r="Y240">
        <v>11.86576108669597</v>
      </c>
      <c r="Z240">
        <v>-17.979219638420659</v>
      </c>
      <c r="AA240">
        <v>-5.741747000839414</v>
      </c>
      <c r="AB240">
        <v>179</v>
      </c>
      <c r="AC240">
        <v>59</v>
      </c>
      <c r="AD240">
        <v>0.31250157403609619</v>
      </c>
      <c r="AE240">
        <v>-5.2208966275638318</v>
      </c>
      <c r="AF240">
        <v>-1.206960232292279</v>
      </c>
    </row>
    <row r="241" spans="1:32" x14ac:dyDescent="0.35">
      <c r="A241">
        <v>240</v>
      </c>
      <c r="B241" t="s">
        <v>32</v>
      </c>
      <c r="C241" t="s">
        <v>242</v>
      </c>
      <c r="D241">
        <v>22</v>
      </c>
      <c r="E241">
        <v>53</v>
      </c>
      <c r="F241" s="1">
        <v>42929</v>
      </c>
      <c r="G241" s="1">
        <v>45029</v>
      </c>
      <c r="H241">
        <v>2100</v>
      </c>
      <c r="I241">
        <v>44.567474048442897</v>
      </c>
      <c r="J241">
        <v>20557109.635999989</v>
      </c>
      <c r="K241">
        <v>26519719.707999989</v>
      </c>
      <c r="L241">
        <v>105.5710963599999</v>
      </c>
      <c r="M241">
        <v>665.7657394489687</v>
      </c>
      <c r="N241">
        <v>13.39106888892341</v>
      </c>
      <c r="O241">
        <v>35.588221908424273</v>
      </c>
      <c r="P241">
        <v>0.37627811030799319</v>
      </c>
      <c r="Q241">
        <v>0.7913356170903012</v>
      </c>
      <c r="R241">
        <v>0.45511324914525708</v>
      </c>
      <c r="S241">
        <v>-29.423597124612431</v>
      </c>
      <c r="T241">
        <v>-7.1257656091391306</v>
      </c>
      <c r="U241">
        <v>437</v>
      </c>
      <c r="V241">
        <v>80</v>
      </c>
      <c r="W241">
        <v>9</v>
      </c>
      <c r="X241">
        <v>55.555555555555557</v>
      </c>
      <c r="Y241">
        <v>47.255317787838869</v>
      </c>
      <c r="Z241">
        <v>-9.9441326146329505</v>
      </c>
      <c r="AA241">
        <v>8.3362641380412938</v>
      </c>
      <c r="AB241">
        <v>342</v>
      </c>
      <c r="AC241">
        <v>103</v>
      </c>
      <c r="AD241">
        <v>5.0579120767090329</v>
      </c>
      <c r="AE241">
        <v>9.8802927258745967</v>
      </c>
      <c r="AF241">
        <v>1.359154058335077</v>
      </c>
    </row>
    <row r="242" spans="1:32" x14ac:dyDescent="0.35">
      <c r="A242">
        <v>241</v>
      </c>
      <c r="B242" t="s">
        <v>32</v>
      </c>
      <c r="C242" t="s">
        <v>243</v>
      </c>
      <c r="D242">
        <v>24</v>
      </c>
      <c r="E242">
        <v>170</v>
      </c>
      <c r="F242" s="1">
        <v>43019</v>
      </c>
      <c r="G242" s="1">
        <v>45029</v>
      </c>
      <c r="H242">
        <v>2010</v>
      </c>
      <c r="I242">
        <v>38.957277335264301</v>
      </c>
      <c r="J242">
        <v>9426865.9883999955</v>
      </c>
      <c r="K242">
        <v>19844690.32399999</v>
      </c>
      <c r="L242">
        <v>-5.7313401160000446</v>
      </c>
      <c r="M242">
        <v>-50</v>
      </c>
      <c r="N242">
        <v>-1.071222688124551</v>
      </c>
      <c r="O242">
        <v>49.286570644134727</v>
      </c>
      <c r="P242">
        <v>0</v>
      </c>
      <c r="Q242">
        <v>0</v>
      </c>
      <c r="R242">
        <v>0</v>
      </c>
      <c r="S242">
        <v>-52.841007667013869</v>
      </c>
      <c r="T242">
        <v>-23.73393056400154</v>
      </c>
      <c r="U242">
        <v>629</v>
      </c>
      <c r="V242">
        <v>197</v>
      </c>
      <c r="W242">
        <v>7</v>
      </c>
      <c r="X242">
        <v>28.571428571428569</v>
      </c>
      <c r="Y242">
        <v>61.097006173237247</v>
      </c>
      <c r="Z242">
        <v>-31.11714218799511</v>
      </c>
      <c r="AA242">
        <v>-0.83964150210406041</v>
      </c>
      <c r="AB242">
        <v>389</v>
      </c>
      <c r="AC242">
        <v>113</v>
      </c>
      <c r="AD242">
        <v>1.2707789167167549</v>
      </c>
      <c r="AE242">
        <v>2.4749893630648199</v>
      </c>
      <c r="AF242">
        <v>-8.7832726388144336E-2</v>
      </c>
    </row>
    <row r="243" spans="1:32" x14ac:dyDescent="0.35">
      <c r="A243">
        <v>242</v>
      </c>
      <c r="B243" t="s">
        <v>32</v>
      </c>
      <c r="C243" t="s">
        <v>244</v>
      </c>
      <c r="D243">
        <v>35</v>
      </c>
      <c r="E243">
        <v>53</v>
      </c>
      <c r="F243" s="1">
        <v>43082</v>
      </c>
      <c r="G243" s="1">
        <v>45029</v>
      </c>
      <c r="H243">
        <v>1947</v>
      </c>
      <c r="I243">
        <v>41.167664670658681</v>
      </c>
      <c r="J243">
        <v>10162880.35439999</v>
      </c>
      <c r="K243">
        <v>24171828.21399999</v>
      </c>
      <c r="L243">
        <v>1.62880354399994</v>
      </c>
      <c r="M243">
        <v>-49.212598425196852</v>
      </c>
      <c r="N243">
        <v>0.30521901853828298</v>
      </c>
      <c r="O243">
        <v>48.34248579372521</v>
      </c>
      <c r="P243">
        <v>6.3136806791573808E-3</v>
      </c>
      <c r="Q243">
        <v>1.090682534846925E-2</v>
      </c>
      <c r="R243">
        <v>5.1925587840395094E-3</v>
      </c>
      <c r="S243">
        <v>-58.780079577807001</v>
      </c>
      <c r="T243">
        <v>-24.72096022472536</v>
      </c>
      <c r="U243">
        <v>1204</v>
      </c>
      <c r="V243">
        <v>214</v>
      </c>
      <c r="W243">
        <v>6</v>
      </c>
      <c r="X243">
        <v>16.666666666666661</v>
      </c>
      <c r="Y243">
        <v>74.790251697962432</v>
      </c>
      <c r="Z243">
        <v>-26.859422236623139</v>
      </c>
      <c r="AA243">
        <v>0.26963336317713532</v>
      </c>
      <c r="AB243">
        <v>243</v>
      </c>
      <c r="AC243">
        <v>133</v>
      </c>
      <c r="AD243">
        <v>1.5378609638742939</v>
      </c>
      <c r="AE243">
        <v>4.3596005329945324</v>
      </c>
      <c r="AF243">
        <v>2.3369969430813309E-2</v>
      </c>
    </row>
    <row r="244" spans="1:32" x14ac:dyDescent="0.35">
      <c r="A244">
        <v>243</v>
      </c>
      <c r="B244" t="s">
        <v>32</v>
      </c>
      <c r="C244" t="s">
        <v>245</v>
      </c>
      <c r="D244">
        <v>35</v>
      </c>
      <c r="E244">
        <v>76</v>
      </c>
      <c r="F244" s="1">
        <v>43082</v>
      </c>
      <c r="G244" s="1">
        <v>45029</v>
      </c>
      <c r="H244">
        <v>1947</v>
      </c>
      <c r="I244">
        <v>36.82634730538922</v>
      </c>
      <c r="J244">
        <v>15462703.710000001</v>
      </c>
      <c r="K244">
        <v>19966948.753999989</v>
      </c>
      <c r="L244">
        <v>54.627037099999953</v>
      </c>
      <c r="M244">
        <v>79.545454545454547</v>
      </c>
      <c r="N244">
        <v>8.5684256025490679</v>
      </c>
      <c r="O244">
        <v>19.617709359041751</v>
      </c>
      <c r="P244">
        <v>0.4367699330095286</v>
      </c>
      <c r="Q244">
        <v>0.75079528857008482</v>
      </c>
      <c r="R244">
        <v>0.35758093791761519</v>
      </c>
      <c r="S244">
        <v>-23.96219902673667</v>
      </c>
      <c r="T244">
        <v>-5.8190698303036026</v>
      </c>
      <c r="U244">
        <v>850</v>
      </c>
      <c r="V244">
        <v>117</v>
      </c>
      <c r="W244">
        <v>7</v>
      </c>
      <c r="X244">
        <v>28.571428571428569</v>
      </c>
      <c r="Y244">
        <v>50.258286547371213</v>
      </c>
      <c r="Z244">
        <v>-3.412608166903019</v>
      </c>
      <c r="AA244">
        <v>6.4246372545062602</v>
      </c>
      <c r="AB244">
        <v>318</v>
      </c>
      <c r="AC244">
        <v>103</v>
      </c>
      <c r="AD244">
        <v>7.0082723264867477</v>
      </c>
      <c r="AE244">
        <v>7.7105703429532273</v>
      </c>
      <c r="AF244">
        <v>1.001935541082815</v>
      </c>
    </row>
    <row r="245" spans="1:32" hidden="1" x14ac:dyDescent="0.35">
      <c r="A245">
        <v>244</v>
      </c>
      <c r="B245" t="s">
        <v>32</v>
      </c>
      <c r="C245" t="s">
        <v>246</v>
      </c>
      <c r="D245">
        <v>32</v>
      </c>
      <c r="E245">
        <v>190</v>
      </c>
      <c r="F245" s="1">
        <v>42905</v>
      </c>
      <c r="G245" s="1">
        <v>45029</v>
      </c>
      <c r="H245">
        <v>2124</v>
      </c>
      <c r="I245">
        <v>0</v>
      </c>
      <c r="J245">
        <v>10000000</v>
      </c>
      <c r="K245">
        <v>10000000</v>
      </c>
      <c r="L245">
        <v>0</v>
      </c>
      <c r="M245">
        <v>-56.896551724137943</v>
      </c>
      <c r="N245">
        <v>0</v>
      </c>
      <c r="O245">
        <v>0</v>
      </c>
    </row>
    <row r="246" spans="1:32" x14ac:dyDescent="0.35">
      <c r="A246">
        <v>245</v>
      </c>
      <c r="B246" t="s">
        <v>32</v>
      </c>
      <c r="C246" t="s">
        <v>247</v>
      </c>
      <c r="D246">
        <v>34</v>
      </c>
      <c r="E246">
        <v>190</v>
      </c>
      <c r="F246" s="1">
        <v>42810</v>
      </c>
      <c r="G246" s="1">
        <v>45029</v>
      </c>
      <c r="H246">
        <v>2219</v>
      </c>
      <c r="I246">
        <v>47.244094488188978</v>
      </c>
      <c r="J246">
        <v>4742689.3459999952</v>
      </c>
      <c r="K246">
        <v>10674175.072000001</v>
      </c>
      <c r="L246">
        <v>-52.573106540000047</v>
      </c>
      <c r="M246">
        <v>65.217391304347828</v>
      </c>
      <c r="N246">
        <v>-11.604678938300051</v>
      </c>
      <c r="O246">
        <v>57.028625161865108</v>
      </c>
      <c r="P246">
        <v>0</v>
      </c>
      <c r="Q246">
        <v>0</v>
      </c>
      <c r="R246">
        <v>0</v>
      </c>
      <c r="S246">
        <v>-72.657155365045554</v>
      </c>
      <c r="T246">
        <v>-29.000732302901529</v>
      </c>
      <c r="U246">
        <v>1798</v>
      </c>
      <c r="V246">
        <v>628</v>
      </c>
      <c r="W246">
        <v>6</v>
      </c>
      <c r="X246">
        <v>16.666666666666661</v>
      </c>
      <c r="Y246">
        <v>45.978671747748827</v>
      </c>
      <c r="Z246">
        <v>-35.890884427059632</v>
      </c>
      <c r="AA246">
        <v>-11.69180522228198</v>
      </c>
      <c r="AB246">
        <v>289</v>
      </c>
      <c r="AC246">
        <v>172</v>
      </c>
      <c r="AD246">
        <v>0.46951150791097329</v>
      </c>
      <c r="AE246">
        <v>-8.6583451923768937</v>
      </c>
      <c r="AF246">
        <v>-1.5603424504427359</v>
      </c>
    </row>
    <row r="247" spans="1:32" x14ac:dyDescent="0.35">
      <c r="A247">
        <v>246</v>
      </c>
      <c r="B247" t="s">
        <v>32</v>
      </c>
      <c r="C247" t="s">
        <v>248</v>
      </c>
      <c r="D247">
        <v>24</v>
      </c>
      <c r="E247">
        <v>68</v>
      </c>
      <c r="F247" s="1">
        <v>42871</v>
      </c>
      <c r="G247" s="1">
        <v>45029</v>
      </c>
      <c r="H247">
        <v>2158</v>
      </c>
      <c r="I247">
        <v>42.799461641991932</v>
      </c>
      <c r="J247">
        <v>13410694.316799991</v>
      </c>
      <c r="K247">
        <v>24265703.8068</v>
      </c>
      <c r="L247">
        <v>34.106943167999951</v>
      </c>
      <c r="M247">
        <v>-83.529411764705884</v>
      </c>
      <c r="N247">
        <v>5.1026191128960008</v>
      </c>
      <c r="O247">
        <v>43.323435426964721</v>
      </c>
      <c r="P247">
        <v>0.11777965118897531</v>
      </c>
      <c r="Q247">
        <v>0.23174391152643009</v>
      </c>
      <c r="R247">
        <v>0.1009391710378771</v>
      </c>
      <c r="S247">
        <v>-50.551426769507117</v>
      </c>
      <c r="T247">
        <v>-17.304113942767881</v>
      </c>
      <c r="U247">
        <v>948</v>
      </c>
      <c r="V247">
        <v>256</v>
      </c>
      <c r="W247">
        <v>8</v>
      </c>
      <c r="X247">
        <v>37.5</v>
      </c>
      <c r="Y247">
        <v>50.88277046267882</v>
      </c>
      <c r="Z247">
        <v>-13.356983667791431</v>
      </c>
      <c r="AA247">
        <v>3.7365183232039629</v>
      </c>
      <c r="AB247">
        <v>209</v>
      </c>
      <c r="AC247">
        <v>112</v>
      </c>
      <c r="AD247">
        <v>2.0640659347499359</v>
      </c>
      <c r="AE247">
        <v>5.6745701047383914</v>
      </c>
      <c r="AF247">
        <v>0.61255392396339958</v>
      </c>
    </row>
    <row r="248" spans="1:32" x14ac:dyDescent="0.35">
      <c r="A248">
        <v>247</v>
      </c>
      <c r="B248" t="s">
        <v>32</v>
      </c>
      <c r="C248" t="s">
        <v>249</v>
      </c>
      <c r="D248">
        <v>35</v>
      </c>
      <c r="E248">
        <v>194</v>
      </c>
      <c r="F248" s="1">
        <v>43024</v>
      </c>
      <c r="G248" s="1">
        <v>45029</v>
      </c>
      <c r="H248">
        <v>2005</v>
      </c>
      <c r="I248">
        <v>16.182873730043539</v>
      </c>
      <c r="J248">
        <v>10715160.377599999</v>
      </c>
      <c r="K248">
        <v>15794631.377599999</v>
      </c>
      <c r="L248">
        <v>7.1516037759999751</v>
      </c>
      <c r="M248">
        <v>5.0420201739790516</v>
      </c>
      <c r="N248">
        <v>1.2712031687899921</v>
      </c>
      <c r="O248">
        <v>19.614500781861221</v>
      </c>
      <c r="P248">
        <v>6.4809356247575486E-2</v>
      </c>
      <c r="Q248">
        <v>9.6475932182083279E-2</v>
      </c>
      <c r="R248">
        <v>3.9138663892420829E-2</v>
      </c>
      <c r="S248">
        <v>-32.479472786401352</v>
      </c>
      <c r="T248">
        <v>-6.7005135812661303</v>
      </c>
      <c r="U248">
        <v>1450</v>
      </c>
      <c r="V248">
        <v>137</v>
      </c>
      <c r="W248">
        <v>3</v>
      </c>
      <c r="X248">
        <v>33.333333333333329</v>
      </c>
      <c r="Y248">
        <v>32.75605323768216</v>
      </c>
      <c r="Z248">
        <v>-14.950544195450311</v>
      </c>
      <c r="AA248">
        <v>2.329286480624138</v>
      </c>
      <c r="AB248">
        <v>258</v>
      </c>
      <c r="AC248">
        <v>103</v>
      </c>
      <c r="AD248">
        <v>1.6338120836620831</v>
      </c>
      <c r="AE248">
        <v>4.2357344443567868</v>
      </c>
      <c r="AF248">
        <v>0.1920748150316533</v>
      </c>
    </row>
    <row r="249" spans="1:32" x14ac:dyDescent="0.35">
      <c r="A249">
        <v>248</v>
      </c>
      <c r="B249" t="s">
        <v>32</v>
      </c>
      <c r="C249" t="s">
        <v>250</v>
      </c>
      <c r="D249">
        <v>35</v>
      </c>
      <c r="E249">
        <v>195</v>
      </c>
      <c r="F249" s="1">
        <v>43087</v>
      </c>
      <c r="G249" s="1">
        <v>45029</v>
      </c>
      <c r="H249">
        <v>1942</v>
      </c>
      <c r="I249">
        <v>8.9272318079519888</v>
      </c>
      <c r="J249">
        <v>7804237.3699999992</v>
      </c>
      <c r="K249">
        <v>10155400.233999999</v>
      </c>
      <c r="L249">
        <v>-21.957626300000008</v>
      </c>
      <c r="M249">
        <v>-77.310924369747909</v>
      </c>
      <c r="N249">
        <v>-4.578690944890706</v>
      </c>
      <c r="O249">
        <v>13.774910160549879</v>
      </c>
      <c r="P249">
        <v>0</v>
      </c>
      <c r="Q249">
        <v>0</v>
      </c>
      <c r="R249">
        <v>0</v>
      </c>
      <c r="S249">
        <v>-23.151848374506908</v>
      </c>
      <c r="T249">
        <v>-23.151848374506908</v>
      </c>
      <c r="U249">
        <v>1375</v>
      </c>
      <c r="V249">
        <v>1375</v>
      </c>
      <c r="W249">
        <v>2</v>
      </c>
      <c r="X249">
        <v>0</v>
      </c>
      <c r="Y249">
        <v>-11.279648779007101</v>
      </c>
      <c r="Z249">
        <v>-12.0373733338176</v>
      </c>
      <c r="AA249">
        <v>-11.65932345660479</v>
      </c>
      <c r="AB249">
        <v>146</v>
      </c>
      <c r="AC249">
        <v>86</v>
      </c>
      <c r="AD249">
        <v>0</v>
      </c>
      <c r="AE249">
        <v>-11.658511056412349</v>
      </c>
      <c r="AF249">
        <v>-36.591834552631703</v>
      </c>
    </row>
    <row r="250" spans="1:32" x14ac:dyDescent="0.35">
      <c r="A250">
        <v>249</v>
      </c>
      <c r="B250" t="s">
        <v>32</v>
      </c>
      <c r="C250" t="s">
        <v>251</v>
      </c>
      <c r="D250">
        <v>28</v>
      </c>
      <c r="E250">
        <v>50</v>
      </c>
      <c r="F250" s="1">
        <v>43088</v>
      </c>
      <c r="G250" s="1">
        <v>45029</v>
      </c>
      <c r="H250">
        <v>1941</v>
      </c>
      <c r="I250">
        <v>43.018018018018019</v>
      </c>
      <c r="J250">
        <v>13409793.033599989</v>
      </c>
      <c r="K250">
        <v>16825839.02</v>
      </c>
      <c r="L250">
        <v>34.097930335999934</v>
      </c>
      <c r="M250">
        <v>-36.032388663967623</v>
      </c>
      <c r="N250">
        <v>5.7077622023836261</v>
      </c>
      <c r="O250">
        <v>37.137258298646287</v>
      </c>
      <c r="P250">
        <v>0.15369368833002089</v>
      </c>
      <c r="Q250">
        <v>0.30847064506627031</v>
      </c>
      <c r="R250">
        <v>0.18690278899255869</v>
      </c>
      <c r="S250">
        <v>-30.538667898695049</v>
      </c>
      <c r="T250">
        <v>-19.9047945857508</v>
      </c>
      <c r="U250">
        <v>634</v>
      </c>
      <c r="V250">
        <v>284</v>
      </c>
      <c r="W250">
        <v>10</v>
      </c>
      <c r="X250">
        <v>50</v>
      </c>
      <c r="Y250">
        <v>41.244647836737308</v>
      </c>
      <c r="Z250">
        <v>-18.239705274025159</v>
      </c>
      <c r="AA250">
        <v>2.977579654708173</v>
      </c>
      <c r="AB250">
        <v>189</v>
      </c>
      <c r="AC250">
        <v>82</v>
      </c>
      <c r="AD250">
        <v>2.2136246312618031</v>
      </c>
      <c r="AE250">
        <v>3.99683891113335</v>
      </c>
      <c r="AF250">
        <v>0.72041087284167027</v>
      </c>
    </row>
    <row r="251" spans="1:32" x14ac:dyDescent="0.35">
      <c r="A251">
        <v>250</v>
      </c>
      <c r="B251" t="s">
        <v>32</v>
      </c>
      <c r="C251" t="s">
        <v>252</v>
      </c>
      <c r="D251">
        <v>29</v>
      </c>
      <c r="E251">
        <v>187</v>
      </c>
      <c r="F251" s="1">
        <v>42906</v>
      </c>
      <c r="G251" s="1">
        <v>45029</v>
      </c>
      <c r="H251">
        <v>2123</v>
      </c>
      <c r="I251">
        <v>18.878248974008208</v>
      </c>
      <c r="J251">
        <v>10136932.315199999</v>
      </c>
      <c r="K251">
        <v>12810340.315199999</v>
      </c>
      <c r="L251">
        <v>1.3693231519999729</v>
      </c>
      <c r="M251">
        <v>-71.695906432748529</v>
      </c>
      <c r="N251">
        <v>0.23469921876846381</v>
      </c>
      <c r="O251">
        <v>16.439707858564329</v>
      </c>
      <c r="P251">
        <v>1.4276361890834709E-2</v>
      </c>
      <c r="Q251">
        <v>2.189056151060197E-2</v>
      </c>
      <c r="R251">
        <v>1.0185267408978909E-2</v>
      </c>
      <c r="S251">
        <v>-23.04301000104941</v>
      </c>
      <c r="T251">
        <v>-9.1478873203010647</v>
      </c>
      <c r="U251">
        <v>725</v>
      </c>
      <c r="V251">
        <v>215</v>
      </c>
      <c r="W251">
        <v>2</v>
      </c>
      <c r="X251">
        <v>50</v>
      </c>
      <c r="Y251">
        <v>16.526834465308291</v>
      </c>
      <c r="Z251">
        <v>-13.007616666451881</v>
      </c>
      <c r="AA251">
        <v>0.68240686659712946</v>
      </c>
      <c r="AB251">
        <v>374</v>
      </c>
      <c r="AC251">
        <v>207</v>
      </c>
      <c r="AD251">
        <v>1.270550546583439</v>
      </c>
      <c r="AE251">
        <v>1.759608899428206</v>
      </c>
      <c r="AF251">
        <v>5.0004367531762343E-2</v>
      </c>
    </row>
    <row r="252" spans="1:32" x14ac:dyDescent="0.35">
      <c r="A252">
        <v>251</v>
      </c>
      <c r="B252" t="s">
        <v>32</v>
      </c>
      <c r="C252" t="s">
        <v>253</v>
      </c>
      <c r="D252">
        <v>27</v>
      </c>
      <c r="E252">
        <v>172</v>
      </c>
      <c r="F252" s="1">
        <v>42908</v>
      </c>
      <c r="G252" s="1">
        <v>45029</v>
      </c>
      <c r="H252">
        <v>2121</v>
      </c>
      <c r="I252">
        <v>34.520547945205479</v>
      </c>
      <c r="J252">
        <v>8497649.0339999925</v>
      </c>
      <c r="K252">
        <v>10228359.796</v>
      </c>
      <c r="L252">
        <v>-15.023509660000069</v>
      </c>
      <c r="M252">
        <v>-26.031746031746039</v>
      </c>
      <c r="N252">
        <v>-2.7707854326374131</v>
      </c>
      <c r="O252">
        <v>25.560398041040042</v>
      </c>
      <c r="P252">
        <v>0</v>
      </c>
      <c r="Q252">
        <v>0</v>
      </c>
      <c r="R252">
        <v>0</v>
      </c>
      <c r="S252">
        <v>-38.939193002944371</v>
      </c>
      <c r="T252">
        <v>-16.200875403205771</v>
      </c>
      <c r="U252">
        <v>1511</v>
      </c>
      <c r="V252">
        <v>522</v>
      </c>
      <c r="W252">
        <v>9</v>
      </c>
      <c r="X252">
        <v>22.222222222222221</v>
      </c>
      <c r="Y252">
        <v>18.527843314365459</v>
      </c>
      <c r="Z252">
        <v>-8.1316324154330424</v>
      </c>
      <c r="AA252">
        <v>-1.7925046024699911</v>
      </c>
      <c r="AB252">
        <v>231</v>
      </c>
      <c r="AC252">
        <v>82</v>
      </c>
      <c r="AD252">
        <v>0.61600714372042686</v>
      </c>
      <c r="AE252">
        <v>-1.5135217383365871</v>
      </c>
      <c r="AF252">
        <v>-0.79251006650753941</v>
      </c>
    </row>
    <row r="253" spans="1:32" hidden="1" x14ac:dyDescent="0.35">
      <c r="A253">
        <v>252</v>
      </c>
      <c r="B253" t="s">
        <v>32</v>
      </c>
      <c r="C253" t="s">
        <v>254</v>
      </c>
      <c r="D253">
        <v>20</v>
      </c>
      <c r="E253">
        <v>173</v>
      </c>
      <c r="F253" s="1">
        <v>42908</v>
      </c>
      <c r="G253" s="1">
        <v>45029</v>
      </c>
      <c r="H253">
        <v>2121</v>
      </c>
      <c r="I253">
        <v>22.260273972602739</v>
      </c>
      <c r="J253">
        <v>14754692.456</v>
      </c>
      <c r="K253">
        <v>18135872.456</v>
      </c>
      <c r="L253">
        <v>47.546924559999979</v>
      </c>
      <c r="M253">
        <v>56.81818181818182</v>
      </c>
      <c r="N253">
        <v>6.9443410125775262</v>
      </c>
      <c r="O253">
        <v>21.926362104612</v>
      </c>
      <c r="P253">
        <v>0.31671195520012202</v>
      </c>
      <c r="Q253">
        <v>0.60356990536617106</v>
      </c>
      <c r="R253">
        <v>0.33729989302917091</v>
      </c>
      <c r="S253">
        <v>-20.58803206313782</v>
      </c>
      <c r="T253">
        <v>-6.5934514522284546</v>
      </c>
      <c r="U253">
        <v>518</v>
      </c>
      <c r="V253">
        <v>59</v>
      </c>
      <c r="W253">
        <v>2</v>
      </c>
      <c r="X253">
        <v>100</v>
      </c>
      <c r="Y253">
        <v>46.69896124650419</v>
      </c>
      <c r="Z253">
        <v>0.57860637165469964</v>
      </c>
      <c r="AA253">
        <v>21.46924334308984</v>
      </c>
      <c r="AB253">
        <v>352</v>
      </c>
      <c r="AC253">
        <v>242</v>
      </c>
    </row>
    <row r="254" spans="1:32" x14ac:dyDescent="0.35">
      <c r="A254">
        <v>253</v>
      </c>
      <c r="B254" t="s">
        <v>32</v>
      </c>
      <c r="C254" t="s">
        <v>255</v>
      </c>
      <c r="D254">
        <v>35</v>
      </c>
      <c r="E254">
        <v>61</v>
      </c>
      <c r="F254" s="1">
        <v>42908</v>
      </c>
      <c r="G254" s="1">
        <v>45029</v>
      </c>
      <c r="H254">
        <v>2121</v>
      </c>
      <c r="I254">
        <v>30.61643835616438</v>
      </c>
      <c r="J254">
        <v>9014010.507999992</v>
      </c>
      <c r="K254">
        <v>10495598.240800001</v>
      </c>
      <c r="L254">
        <v>-9.8598949200000803</v>
      </c>
      <c r="M254">
        <v>15.625</v>
      </c>
      <c r="N254">
        <v>-1.7757472309528071</v>
      </c>
      <c r="O254">
        <v>32.366629888955337</v>
      </c>
      <c r="P254">
        <v>0</v>
      </c>
      <c r="Q254">
        <v>0</v>
      </c>
      <c r="R254">
        <v>0</v>
      </c>
      <c r="S254">
        <v>-52.183359224910078</v>
      </c>
      <c r="T254">
        <v>-39.341442072455052</v>
      </c>
      <c r="U254">
        <v>1353</v>
      </c>
      <c r="V254">
        <v>977</v>
      </c>
      <c r="W254">
        <v>14</v>
      </c>
      <c r="X254">
        <v>14.285714285714279</v>
      </c>
      <c r="Y254">
        <v>71.090987111762161</v>
      </c>
      <c r="Z254">
        <v>-11.2176499311937</v>
      </c>
      <c r="AA254">
        <v>-0.73878753000713449</v>
      </c>
      <c r="AB254">
        <v>138</v>
      </c>
      <c r="AC254">
        <v>46</v>
      </c>
      <c r="AD254">
        <v>1.149730300252453</v>
      </c>
      <c r="AE254">
        <v>0.71825673796982381</v>
      </c>
      <c r="AF254">
        <v>-0.2280720974393472</v>
      </c>
    </row>
    <row r="255" spans="1:32" hidden="1" x14ac:dyDescent="0.35">
      <c r="A255">
        <v>254</v>
      </c>
      <c r="B255" t="s">
        <v>32</v>
      </c>
      <c r="C255" t="s">
        <v>256</v>
      </c>
      <c r="D255">
        <v>22</v>
      </c>
      <c r="E255">
        <v>186</v>
      </c>
      <c r="F255" s="1">
        <v>42908</v>
      </c>
      <c r="G255" s="1">
        <v>45029</v>
      </c>
      <c r="H255">
        <v>2121</v>
      </c>
      <c r="I255">
        <v>4.6575342465753424</v>
      </c>
      <c r="J255">
        <v>9297038.7071999982</v>
      </c>
      <c r="K255">
        <v>10930254.7072</v>
      </c>
      <c r="L255">
        <v>-7.0296129280000166</v>
      </c>
      <c r="M255">
        <v>-89.539748953974893</v>
      </c>
      <c r="N255">
        <v>-1.2502060783596951</v>
      </c>
      <c r="O255">
        <v>7.1981989246502733</v>
      </c>
      <c r="P255">
        <v>0</v>
      </c>
      <c r="Q255">
        <v>0</v>
      </c>
      <c r="R255">
        <v>0</v>
      </c>
      <c r="S255">
        <v>-14.94215865732904</v>
      </c>
      <c r="T255">
        <v>-6.2524306285174092</v>
      </c>
      <c r="U255">
        <v>1508</v>
      </c>
      <c r="V255">
        <v>508</v>
      </c>
      <c r="W255">
        <v>1</v>
      </c>
      <c r="X255">
        <v>0</v>
      </c>
      <c r="Y255">
        <v>-7.0298032298349078</v>
      </c>
      <c r="Z255">
        <v>-7.0298032298349078</v>
      </c>
      <c r="AA255">
        <v>-7.0298032298349078</v>
      </c>
      <c r="AB255">
        <v>93</v>
      </c>
      <c r="AC255">
        <v>93</v>
      </c>
      <c r="AD255">
        <v>0</v>
      </c>
      <c r="AE255">
        <v>-7.0298032298349078</v>
      </c>
    </row>
    <row r="256" spans="1:32" hidden="1" x14ac:dyDescent="0.35">
      <c r="A256">
        <v>255</v>
      </c>
      <c r="B256" t="s">
        <v>32</v>
      </c>
      <c r="C256" t="s">
        <v>256</v>
      </c>
      <c r="D256">
        <v>20</v>
      </c>
      <c r="E256">
        <v>188</v>
      </c>
      <c r="F256" s="1">
        <v>42908</v>
      </c>
      <c r="G256" s="1">
        <v>45029</v>
      </c>
      <c r="H256">
        <v>2121</v>
      </c>
      <c r="I256">
        <v>4.6575342465753424</v>
      </c>
      <c r="J256">
        <v>9297038.7071999982</v>
      </c>
      <c r="K256">
        <v>10930254.7072</v>
      </c>
      <c r="L256">
        <v>-7.0296129280000166</v>
      </c>
      <c r="M256">
        <v>-89.539748953974893</v>
      </c>
      <c r="N256">
        <v>-1.2502060783596951</v>
      </c>
      <c r="O256">
        <v>7.1981989246502733</v>
      </c>
      <c r="P256">
        <v>0</v>
      </c>
      <c r="Q256">
        <v>0</v>
      </c>
      <c r="R256">
        <v>0</v>
      </c>
      <c r="S256">
        <v>-14.94215865732904</v>
      </c>
      <c r="T256">
        <v>-6.2524306285174092</v>
      </c>
      <c r="U256">
        <v>1508</v>
      </c>
      <c r="V256">
        <v>508</v>
      </c>
      <c r="W256">
        <v>1</v>
      </c>
      <c r="X256">
        <v>0</v>
      </c>
      <c r="Y256">
        <v>-7.0298032298349078</v>
      </c>
      <c r="Z256">
        <v>-7.0298032298349078</v>
      </c>
      <c r="AA256">
        <v>-7.0298032298349078</v>
      </c>
      <c r="AB256">
        <v>93</v>
      </c>
      <c r="AC256">
        <v>93</v>
      </c>
      <c r="AD256">
        <v>0</v>
      </c>
      <c r="AE256">
        <v>-7.0298032298349078</v>
      </c>
    </row>
    <row r="257" spans="1:32" x14ac:dyDescent="0.35">
      <c r="A257">
        <v>256</v>
      </c>
      <c r="B257" t="s">
        <v>32</v>
      </c>
      <c r="C257" t="s">
        <v>257</v>
      </c>
      <c r="D257">
        <v>29</v>
      </c>
      <c r="E257">
        <v>95</v>
      </c>
      <c r="F257" s="1">
        <v>43091</v>
      </c>
      <c r="G257" s="1">
        <v>45029</v>
      </c>
      <c r="H257">
        <v>1938</v>
      </c>
      <c r="I257">
        <v>28.14145974416855</v>
      </c>
      <c r="J257">
        <v>10215302.330399999</v>
      </c>
      <c r="K257">
        <v>18997245.897599999</v>
      </c>
      <c r="L257">
        <v>2.153023303999956</v>
      </c>
      <c r="M257">
        <v>-33.333333333333329</v>
      </c>
      <c r="N257">
        <v>0.40473228934756472</v>
      </c>
      <c r="O257">
        <v>30.078686652398389</v>
      </c>
      <c r="P257">
        <v>1.345578329349338E-2</v>
      </c>
      <c r="Q257">
        <v>2.2628106442293749E-2</v>
      </c>
      <c r="R257">
        <v>8.6840994710366617E-3</v>
      </c>
      <c r="S257">
        <v>-46.606132356893639</v>
      </c>
      <c r="T257">
        <v>-14.41530490301397</v>
      </c>
      <c r="U257">
        <v>852</v>
      </c>
      <c r="V257">
        <v>245</v>
      </c>
      <c r="W257">
        <v>6</v>
      </c>
      <c r="X257">
        <v>16.666666666666661</v>
      </c>
      <c r="Y257">
        <v>63.933714325418173</v>
      </c>
      <c r="Z257">
        <v>-20.503558994512719</v>
      </c>
      <c r="AA257">
        <v>0.35568680618389692</v>
      </c>
      <c r="AB257">
        <v>338</v>
      </c>
      <c r="AC257">
        <v>92</v>
      </c>
      <c r="AD257">
        <v>1.461014376611069</v>
      </c>
      <c r="AE257">
        <v>3.3623170684250661</v>
      </c>
      <c r="AF257">
        <v>4.0153386594084947E-2</v>
      </c>
    </row>
    <row r="258" spans="1:32" hidden="1" x14ac:dyDescent="0.35">
      <c r="A258">
        <v>257</v>
      </c>
      <c r="B258" t="s">
        <v>32</v>
      </c>
      <c r="C258" t="s">
        <v>258</v>
      </c>
      <c r="D258">
        <v>33</v>
      </c>
      <c r="E258">
        <v>85</v>
      </c>
      <c r="F258" s="1">
        <v>42908</v>
      </c>
      <c r="G258" s="1">
        <v>45029</v>
      </c>
      <c r="H258">
        <v>2121</v>
      </c>
      <c r="I258">
        <v>0</v>
      </c>
      <c r="J258">
        <v>10000000</v>
      </c>
      <c r="K258">
        <v>10000000</v>
      </c>
      <c r="L258">
        <v>0</v>
      </c>
      <c r="M258">
        <v>-37.857791097457238</v>
      </c>
      <c r="N258">
        <v>0</v>
      </c>
      <c r="O258">
        <v>0</v>
      </c>
    </row>
    <row r="259" spans="1:32" x14ac:dyDescent="0.35">
      <c r="A259">
        <v>258</v>
      </c>
      <c r="B259" t="s">
        <v>32</v>
      </c>
      <c r="C259" t="s">
        <v>259</v>
      </c>
      <c r="D259">
        <v>25</v>
      </c>
      <c r="E259">
        <v>88</v>
      </c>
      <c r="F259" s="1">
        <v>42919</v>
      </c>
      <c r="G259" s="1">
        <v>45029</v>
      </c>
      <c r="H259">
        <v>2110</v>
      </c>
      <c r="I259">
        <v>40.165061898211832</v>
      </c>
      <c r="J259">
        <v>28517676.996599991</v>
      </c>
      <c r="K259">
        <v>38298479.996599987</v>
      </c>
      <c r="L259">
        <v>185.17676996599991</v>
      </c>
      <c r="M259">
        <v>6.8965517241379306</v>
      </c>
      <c r="N259">
        <v>19.916268268105149</v>
      </c>
      <c r="O259">
        <v>32.202027416353687</v>
      </c>
      <c r="P259">
        <v>0.61847870665406446</v>
      </c>
      <c r="Q259">
        <v>1.336788056248625</v>
      </c>
      <c r="R259">
        <v>0.77985703410338036</v>
      </c>
      <c r="S259">
        <v>-25.538358182539628</v>
      </c>
      <c r="T259">
        <v>-7.2247651655095977</v>
      </c>
      <c r="U259">
        <v>785</v>
      </c>
      <c r="V259">
        <v>66</v>
      </c>
      <c r="W259">
        <v>5</v>
      </c>
      <c r="X259">
        <v>60</v>
      </c>
      <c r="Y259">
        <v>121.8008780524822</v>
      </c>
      <c r="Z259">
        <v>-15.726128645625259</v>
      </c>
      <c r="AA259">
        <v>23.317001767859139</v>
      </c>
      <c r="AB259">
        <v>271</v>
      </c>
      <c r="AC259">
        <v>167</v>
      </c>
      <c r="AD259">
        <v>7.7269289892289708</v>
      </c>
      <c r="AE259">
        <v>31.078210139033992</v>
      </c>
      <c r="AF259">
        <v>1.579102865486993</v>
      </c>
    </row>
    <row r="260" spans="1:32" x14ac:dyDescent="0.35">
      <c r="A260">
        <v>259</v>
      </c>
      <c r="B260" t="s">
        <v>32</v>
      </c>
      <c r="C260" t="s">
        <v>260</v>
      </c>
      <c r="D260">
        <v>22</v>
      </c>
      <c r="E260">
        <v>190</v>
      </c>
      <c r="F260" s="1">
        <v>43063</v>
      </c>
      <c r="G260" s="1">
        <v>45029</v>
      </c>
      <c r="H260">
        <v>1966</v>
      </c>
      <c r="I260">
        <v>18.606375092661231</v>
      </c>
      <c r="J260">
        <v>8956588.7583999988</v>
      </c>
      <c r="K260">
        <v>13686928.652799999</v>
      </c>
      <c r="L260">
        <v>-10.43411241600001</v>
      </c>
      <c r="M260">
        <v>-72.439024390243901</v>
      </c>
      <c r="N260">
        <v>-2.037467737950915</v>
      </c>
      <c r="O260">
        <v>16.81918924818115</v>
      </c>
      <c r="P260">
        <v>0</v>
      </c>
      <c r="Q260">
        <v>0</v>
      </c>
      <c r="R260">
        <v>0</v>
      </c>
      <c r="S260">
        <v>-36.971865805443407</v>
      </c>
      <c r="T260">
        <v>-8.4825947547059695</v>
      </c>
      <c r="U260">
        <v>843</v>
      </c>
      <c r="V260">
        <v>166</v>
      </c>
      <c r="W260">
        <v>3</v>
      </c>
      <c r="X260">
        <v>0</v>
      </c>
      <c r="Y260">
        <v>-0.1198561725928915</v>
      </c>
      <c r="Z260">
        <v>-8.7633301576569682</v>
      </c>
      <c r="AA260">
        <v>-3.606620328781351</v>
      </c>
      <c r="AB260">
        <v>151</v>
      </c>
      <c r="AC260">
        <v>120</v>
      </c>
      <c r="AD260">
        <v>0</v>
      </c>
      <c r="AE260">
        <v>-3.5322915283983312</v>
      </c>
      <c r="AF260">
        <v>-1.3359578179902281</v>
      </c>
    </row>
    <row r="261" spans="1:32" x14ac:dyDescent="0.35">
      <c r="A261">
        <v>260</v>
      </c>
      <c r="B261" t="s">
        <v>32</v>
      </c>
      <c r="C261" t="s">
        <v>261</v>
      </c>
      <c r="D261">
        <v>34</v>
      </c>
      <c r="E261">
        <v>128</v>
      </c>
      <c r="F261" s="1">
        <v>43003</v>
      </c>
      <c r="G261" s="1">
        <v>45029</v>
      </c>
      <c r="H261">
        <v>2026</v>
      </c>
      <c r="I261">
        <v>25.771715721464471</v>
      </c>
      <c r="J261">
        <v>9167927.1671999935</v>
      </c>
      <c r="K261">
        <v>14209190.5536</v>
      </c>
      <c r="L261">
        <v>-8.3207283280000652</v>
      </c>
      <c r="M261">
        <v>-54.620688700091947</v>
      </c>
      <c r="N261">
        <v>-1.559302730686962</v>
      </c>
      <c r="O261">
        <v>27.216680517570449</v>
      </c>
      <c r="P261">
        <v>0</v>
      </c>
      <c r="Q261">
        <v>0</v>
      </c>
      <c r="R261">
        <v>0</v>
      </c>
      <c r="S261">
        <v>-35.806405489515889</v>
      </c>
      <c r="T261">
        <v>-16.173629581832738</v>
      </c>
      <c r="U261">
        <v>843</v>
      </c>
      <c r="V261">
        <v>287</v>
      </c>
      <c r="W261">
        <v>6</v>
      </c>
      <c r="X261">
        <v>16.666666666666661</v>
      </c>
      <c r="Y261">
        <v>22.659825752956088</v>
      </c>
      <c r="Z261">
        <v>-8.4432014915434834</v>
      </c>
      <c r="AA261">
        <v>-1.4375177757764761</v>
      </c>
      <c r="AB261">
        <v>213</v>
      </c>
      <c r="AC261">
        <v>86</v>
      </c>
      <c r="AD261">
        <v>0.80514395164522889</v>
      </c>
      <c r="AE261">
        <v>-0.91399889705153037</v>
      </c>
      <c r="AF261">
        <v>-0.33921214633861879</v>
      </c>
    </row>
    <row r="262" spans="1:32" x14ac:dyDescent="0.35">
      <c r="A262">
        <v>261</v>
      </c>
      <c r="B262" t="s">
        <v>32</v>
      </c>
      <c r="C262" t="s">
        <v>262</v>
      </c>
      <c r="D262">
        <v>22</v>
      </c>
      <c r="E262">
        <v>136</v>
      </c>
      <c r="F262" s="1">
        <v>42857</v>
      </c>
      <c r="G262" s="1">
        <v>45029</v>
      </c>
      <c r="H262">
        <v>2172</v>
      </c>
      <c r="I262">
        <v>5.6856187290969897</v>
      </c>
      <c r="J262">
        <v>7913356.0611999994</v>
      </c>
      <c r="K262">
        <v>12435244.0612</v>
      </c>
      <c r="L262">
        <v>-20.866439388</v>
      </c>
      <c r="M262">
        <v>4.1666666666666661</v>
      </c>
      <c r="N262">
        <v>-3.8681078723706741</v>
      </c>
      <c r="O262">
        <v>17.075898672812219</v>
      </c>
      <c r="P262">
        <v>0</v>
      </c>
      <c r="Q262">
        <v>0</v>
      </c>
      <c r="R262">
        <v>0</v>
      </c>
      <c r="S262">
        <v>-37.499843003081381</v>
      </c>
      <c r="T262">
        <v>-27.259679020521819</v>
      </c>
      <c r="U262">
        <v>596</v>
      </c>
      <c r="V262">
        <v>242</v>
      </c>
      <c r="W262">
        <v>2</v>
      </c>
      <c r="X262">
        <v>50</v>
      </c>
      <c r="Y262">
        <v>1.696146442450863</v>
      </c>
      <c r="Z262">
        <v>-22.186399576322369</v>
      </c>
      <c r="AA262">
        <v>-11.04302554661227</v>
      </c>
      <c r="AB262">
        <v>88</v>
      </c>
      <c r="AC262">
        <v>61</v>
      </c>
      <c r="AD262">
        <v>7.6449828491370636E-2</v>
      </c>
      <c r="AE262">
        <v>-10.245126566935751</v>
      </c>
      <c r="AF262">
        <v>-0.88770348660041498</v>
      </c>
    </row>
    <row r="263" spans="1:32" x14ac:dyDescent="0.35">
      <c r="A263">
        <v>262</v>
      </c>
      <c r="B263" t="s">
        <v>32</v>
      </c>
      <c r="C263" t="s">
        <v>263</v>
      </c>
      <c r="D263">
        <v>26</v>
      </c>
      <c r="E263">
        <v>62</v>
      </c>
      <c r="F263" s="1">
        <v>42853</v>
      </c>
      <c r="G263" s="1">
        <v>45029</v>
      </c>
      <c r="H263">
        <v>2176</v>
      </c>
      <c r="I263">
        <v>20.922459893048131</v>
      </c>
      <c r="J263">
        <v>10837668.456</v>
      </c>
      <c r="K263">
        <v>12772818.456</v>
      </c>
      <c r="L263">
        <v>8.3766845599999833</v>
      </c>
      <c r="M263">
        <v>-84.848484848484844</v>
      </c>
      <c r="N263">
        <v>1.3642748362169499</v>
      </c>
      <c r="O263">
        <v>10.293407253718771</v>
      </c>
      <c r="P263">
        <v>0.1325387019661608</v>
      </c>
      <c r="Q263">
        <v>0.18994999910073801</v>
      </c>
      <c r="R263">
        <v>9.0047979779801224E-2</v>
      </c>
      <c r="S263">
        <v>-15.15053241119988</v>
      </c>
      <c r="T263">
        <v>-3.9617259567899832</v>
      </c>
      <c r="U263">
        <v>1288</v>
      </c>
      <c r="V263">
        <v>96</v>
      </c>
      <c r="W263">
        <v>3</v>
      </c>
      <c r="X263">
        <v>33.333333333333329</v>
      </c>
      <c r="Y263">
        <v>17.078049387093099</v>
      </c>
      <c r="Z263">
        <v>-5.1138633639632447</v>
      </c>
      <c r="AA263">
        <v>2.7178874265311852</v>
      </c>
      <c r="AB263">
        <v>203</v>
      </c>
      <c r="AC263">
        <v>146</v>
      </c>
      <c r="AD263">
        <v>2.2600434986886029</v>
      </c>
      <c r="AE263">
        <v>3.1738452693463719</v>
      </c>
      <c r="AF263">
        <v>0.41418282133649831</v>
      </c>
    </row>
    <row r="264" spans="1:32" x14ac:dyDescent="0.35">
      <c r="A264">
        <v>263</v>
      </c>
      <c r="B264" t="s">
        <v>32</v>
      </c>
      <c r="C264" t="s">
        <v>263</v>
      </c>
      <c r="D264">
        <v>23</v>
      </c>
      <c r="E264">
        <v>67</v>
      </c>
      <c r="F264" s="1">
        <v>42853</v>
      </c>
      <c r="G264" s="1">
        <v>45029</v>
      </c>
      <c r="H264">
        <v>2176</v>
      </c>
      <c r="I264">
        <v>20.98930481283422</v>
      </c>
      <c r="J264">
        <v>10651888.288000001</v>
      </c>
      <c r="K264">
        <v>12553888.288000001</v>
      </c>
      <c r="L264">
        <v>6.5188828799999872</v>
      </c>
      <c r="M264">
        <v>-84.848484848484844</v>
      </c>
      <c r="N264">
        <v>1.0694702309721249</v>
      </c>
      <c r="O264">
        <v>10.29115690319164</v>
      </c>
      <c r="P264">
        <v>0.103921283198048</v>
      </c>
      <c r="Q264">
        <v>0.14815924574597181</v>
      </c>
      <c r="R264">
        <v>7.0588905399398591E-2</v>
      </c>
      <c r="S264">
        <v>-15.150684444261641</v>
      </c>
      <c r="T264">
        <v>-4.3978732152552276</v>
      </c>
      <c r="U264">
        <v>1288</v>
      </c>
      <c r="V264">
        <v>109</v>
      </c>
      <c r="W264">
        <v>3</v>
      </c>
      <c r="X264">
        <v>33.333333333333329</v>
      </c>
      <c r="Y264">
        <v>17.078049387093099</v>
      </c>
      <c r="Z264">
        <v>-5.1138633639632447</v>
      </c>
      <c r="AA264">
        <v>2.1275417032563082</v>
      </c>
      <c r="AB264">
        <v>203</v>
      </c>
      <c r="AC264">
        <v>146</v>
      </c>
      <c r="AD264">
        <v>1.850491671683723</v>
      </c>
      <c r="AE264">
        <v>2.616374699146891</v>
      </c>
      <c r="AF264">
        <v>0.30966175293885662</v>
      </c>
    </row>
    <row r="265" spans="1:32" hidden="1" x14ac:dyDescent="0.35">
      <c r="A265">
        <v>264</v>
      </c>
      <c r="B265" t="s">
        <v>32</v>
      </c>
      <c r="C265" t="s">
        <v>264</v>
      </c>
      <c r="D265">
        <v>34</v>
      </c>
      <c r="E265">
        <v>195</v>
      </c>
      <c r="F265" s="1">
        <v>43098</v>
      </c>
      <c r="G265" s="1">
        <v>45029</v>
      </c>
      <c r="H265">
        <v>1931</v>
      </c>
      <c r="I265">
        <v>0.6797583081570997</v>
      </c>
      <c r="J265">
        <v>6555666.9159999993</v>
      </c>
      <c r="K265">
        <v>10000000</v>
      </c>
      <c r="L265">
        <v>-34.443330840000009</v>
      </c>
      <c r="M265">
        <v>-80.314960629921259</v>
      </c>
      <c r="N265">
        <v>-7.7224056450057033</v>
      </c>
      <c r="O265">
        <v>6.7841116306373088</v>
      </c>
      <c r="P265">
        <v>0</v>
      </c>
      <c r="Q265">
        <v>0</v>
      </c>
      <c r="R265">
        <v>0</v>
      </c>
      <c r="S265">
        <v>-34.443330840000009</v>
      </c>
      <c r="T265">
        <v>-34.443330840000009</v>
      </c>
      <c r="U265">
        <v>842</v>
      </c>
      <c r="V265">
        <v>842</v>
      </c>
      <c r="W265">
        <v>1</v>
      </c>
      <c r="X265">
        <v>0</v>
      </c>
      <c r="Y265">
        <v>-34.444863347082098</v>
      </c>
      <c r="Z265">
        <v>-34.444863347082098</v>
      </c>
      <c r="AA265">
        <v>-34.444863347082098</v>
      </c>
      <c r="AB265">
        <v>16</v>
      </c>
      <c r="AC265">
        <v>16</v>
      </c>
      <c r="AD265">
        <v>0</v>
      </c>
      <c r="AE265">
        <v>-34.444863347082098</v>
      </c>
    </row>
    <row r="266" spans="1:32" x14ac:dyDescent="0.35">
      <c r="A266">
        <v>265</v>
      </c>
      <c r="B266" t="s">
        <v>32</v>
      </c>
      <c r="C266" t="s">
        <v>265</v>
      </c>
      <c r="D266">
        <v>25</v>
      </c>
      <c r="E266">
        <v>98</v>
      </c>
      <c r="F266" s="1">
        <v>43069</v>
      </c>
      <c r="G266" s="1">
        <v>45029</v>
      </c>
      <c r="H266">
        <v>1960</v>
      </c>
      <c r="I266">
        <v>27.211895910780669</v>
      </c>
      <c r="J266">
        <v>10707176.2152</v>
      </c>
      <c r="K266">
        <v>16620564.592</v>
      </c>
      <c r="L266">
        <v>7.0717621519999581</v>
      </c>
      <c r="M266">
        <v>-54.729729729729733</v>
      </c>
      <c r="N266">
        <v>1.288447917937785</v>
      </c>
      <c r="O266">
        <v>23.238240787507369</v>
      </c>
      <c r="P266">
        <v>5.5445157390332282E-2</v>
      </c>
      <c r="Q266">
        <v>8.6341295866112944E-2</v>
      </c>
      <c r="R266">
        <v>3.6213978313227813E-2</v>
      </c>
      <c r="S266">
        <v>-35.578745499694421</v>
      </c>
      <c r="T266">
        <v>-4.78283827948332</v>
      </c>
      <c r="U266">
        <v>1455</v>
      </c>
      <c r="V266">
        <v>112</v>
      </c>
      <c r="W266">
        <v>5</v>
      </c>
      <c r="X266">
        <v>40</v>
      </c>
      <c r="Y266">
        <v>17.827357171394318</v>
      </c>
      <c r="Z266">
        <v>-7.6689368107108704</v>
      </c>
      <c r="AA266">
        <v>1.375970024568463</v>
      </c>
      <c r="AB266">
        <v>159</v>
      </c>
      <c r="AC266">
        <v>104</v>
      </c>
      <c r="AD266">
        <v>1.539694119667711</v>
      </c>
      <c r="AE266">
        <v>1.839529079067679</v>
      </c>
      <c r="AF266">
        <v>0.2699489192146764</v>
      </c>
    </row>
    <row r="267" spans="1:32" x14ac:dyDescent="0.35">
      <c r="A267">
        <v>266</v>
      </c>
      <c r="B267" t="s">
        <v>32</v>
      </c>
      <c r="C267" t="s">
        <v>266</v>
      </c>
      <c r="D267">
        <v>33</v>
      </c>
      <c r="E267">
        <v>168</v>
      </c>
      <c r="F267" s="1">
        <v>37421</v>
      </c>
      <c r="G267" s="1">
        <v>45029</v>
      </c>
      <c r="H267">
        <v>7608</v>
      </c>
      <c r="I267">
        <v>53.128007699711269</v>
      </c>
      <c r="J267">
        <v>14013698.732000001</v>
      </c>
      <c r="K267">
        <v>124552072.624</v>
      </c>
      <c r="L267">
        <v>40.136987320000003</v>
      </c>
      <c r="M267">
        <v>-62.962962962962962</v>
      </c>
      <c r="N267">
        <v>1.650380493969017</v>
      </c>
      <c r="O267">
        <v>54.7681497902649</v>
      </c>
      <c r="P267">
        <v>3.013394646868962E-2</v>
      </c>
      <c r="Q267">
        <v>5.1846033575278748E-2</v>
      </c>
      <c r="R267">
        <v>1.7514651349468929E-2</v>
      </c>
      <c r="S267">
        <v>-94.228566760425906</v>
      </c>
      <c r="T267">
        <v>-25.920518733738952</v>
      </c>
      <c r="U267">
        <v>4488</v>
      </c>
      <c r="V267">
        <v>787</v>
      </c>
      <c r="W267">
        <v>7</v>
      </c>
      <c r="X267">
        <v>42.857142857142847</v>
      </c>
      <c r="Y267">
        <v>244.41428906002449</v>
      </c>
      <c r="Z267">
        <v>-60.370136481383632</v>
      </c>
      <c r="AA267">
        <v>4.9383784188941959</v>
      </c>
      <c r="AB267">
        <v>2164</v>
      </c>
      <c r="AC267">
        <v>580</v>
      </c>
      <c r="AD267">
        <v>2.7564637187194361</v>
      </c>
      <c r="AE267">
        <v>30.975212009228141</v>
      </c>
      <c r="AF267">
        <v>0.16147764835786271</v>
      </c>
    </row>
    <row r="268" spans="1:32" x14ac:dyDescent="0.35">
      <c r="A268">
        <v>267</v>
      </c>
      <c r="B268" t="s">
        <v>32</v>
      </c>
      <c r="C268" t="s">
        <v>267</v>
      </c>
      <c r="D268">
        <v>35</v>
      </c>
      <c r="E268">
        <v>90</v>
      </c>
      <c r="F268" s="1">
        <v>42713</v>
      </c>
      <c r="G268" s="1">
        <v>45029</v>
      </c>
      <c r="H268">
        <v>2316</v>
      </c>
      <c r="I268">
        <v>35.031446540880502</v>
      </c>
      <c r="J268">
        <v>24707925.267999999</v>
      </c>
      <c r="K268">
        <v>35440144.307999998</v>
      </c>
      <c r="L268">
        <v>147.07925267999991</v>
      </c>
      <c r="M268">
        <v>-10</v>
      </c>
      <c r="N268">
        <v>15.41462484435918</v>
      </c>
      <c r="O268">
        <v>32.980124512989548</v>
      </c>
      <c r="P268">
        <v>0.46739134772787089</v>
      </c>
      <c r="Q268">
        <v>1.0543519548050391</v>
      </c>
      <c r="R268">
        <v>0.48609279647805781</v>
      </c>
      <c r="S268">
        <v>-31.711280142484071</v>
      </c>
      <c r="T268">
        <v>-8.1689415281343098</v>
      </c>
      <c r="U268">
        <v>574</v>
      </c>
      <c r="V268">
        <v>95</v>
      </c>
      <c r="W268">
        <v>5</v>
      </c>
      <c r="X268">
        <v>40</v>
      </c>
      <c r="Y268">
        <v>127.3391333385012</v>
      </c>
      <c r="Z268">
        <v>-7.1946996937009011</v>
      </c>
      <c r="AA268">
        <v>19.835026543812599</v>
      </c>
      <c r="AB268">
        <v>476</v>
      </c>
      <c r="AC268">
        <v>161</v>
      </c>
      <c r="AD268">
        <v>9.1207860687382976</v>
      </c>
      <c r="AE268">
        <v>27.98995850193414</v>
      </c>
      <c r="AF268">
        <v>0.88440683827499411</v>
      </c>
    </row>
    <row r="269" spans="1:32" x14ac:dyDescent="0.35">
      <c r="A269">
        <v>268</v>
      </c>
      <c r="B269" t="s">
        <v>32</v>
      </c>
      <c r="C269" t="s">
        <v>268</v>
      </c>
      <c r="D269">
        <v>30</v>
      </c>
      <c r="E269">
        <v>126</v>
      </c>
      <c r="F269" s="1">
        <v>42410</v>
      </c>
      <c r="G269" s="1">
        <v>45029</v>
      </c>
      <c r="H269">
        <v>2619</v>
      </c>
      <c r="I269">
        <v>12.353269983230859</v>
      </c>
      <c r="J269">
        <v>12298309.816</v>
      </c>
      <c r="K269">
        <v>14388969.816</v>
      </c>
      <c r="L269">
        <v>22.983098160000001</v>
      </c>
      <c r="M269">
        <v>14.01869158878505</v>
      </c>
      <c r="N269">
        <v>2.9569575830631578</v>
      </c>
      <c r="O269">
        <v>11.28569518185315</v>
      </c>
      <c r="P269">
        <v>0.26200934328066938</v>
      </c>
      <c r="Q269">
        <v>0.41872939254165348</v>
      </c>
      <c r="R269">
        <v>0.1381955479768581</v>
      </c>
      <c r="S269">
        <v>-21.396909136018792</v>
      </c>
      <c r="T269">
        <v>-7.3124714993468842</v>
      </c>
      <c r="U269">
        <v>1773</v>
      </c>
      <c r="V269">
        <v>298</v>
      </c>
      <c r="W269">
        <v>2</v>
      </c>
      <c r="X269">
        <v>50</v>
      </c>
      <c r="Y269">
        <v>27.23585200943581</v>
      </c>
      <c r="Z269">
        <v>-3.3417962960576419</v>
      </c>
      <c r="AA269">
        <v>10.898101435383969</v>
      </c>
      <c r="AB269">
        <v>252</v>
      </c>
      <c r="AC269">
        <v>154</v>
      </c>
      <c r="AD269">
        <v>8.1500634977560669</v>
      </c>
      <c r="AE269">
        <v>11.94702785668909</v>
      </c>
      <c r="AF269">
        <v>0.77471271848342427</v>
      </c>
    </row>
    <row r="270" spans="1:32" x14ac:dyDescent="0.35">
      <c r="A270">
        <v>269</v>
      </c>
      <c r="B270" t="s">
        <v>32</v>
      </c>
      <c r="C270" t="s">
        <v>269</v>
      </c>
      <c r="D270">
        <v>35</v>
      </c>
      <c r="E270">
        <v>106</v>
      </c>
      <c r="F270" s="1">
        <v>42411</v>
      </c>
      <c r="G270" s="1">
        <v>45029</v>
      </c>
      <c r="H270">
        <v>2618</v>
      </c>
      <c r="I270">
        <v>36.241610738255027</v>
      </c>
      <c r="J270">
        <v>55824995.665600002</v>
      </c>
      <c r="K270">
        <v>81590375.665600002</v>
      </c>
      <c r="L270">
        <v>458.24995665599999</v>
      </c>
      <c r="M270">
        <v>-1.2987012987012989</v>
      </c>
      <c r="N270">
        <v>27.42590771686033</v>
      </c>
      <c r="O270">
        <v>43.287571476647663</v>
      </c>
      <c r="P270">
        <v>0.63357464466806102</v>
      </c>
      <c r="Q270">
        <v>1.596903774729042</v>
      </c>
      <c r="R270">
        <v>0.85946886352367224</v>
      </c>
      <c r="S270">
        <v>-31.910298186276229</v>
      </c>
      <c r="T270">
        <v>-7.2149620904428762</v>
      </c>
      <c r="U270">
        <v>882</v>
      </c>
      <c r="V270">
        <v>50</v>
      </c>
      <c r="W270">
        <v>5</v>
      </c>
      <c r="X270">
        <v>60</v>
      </c>
      <c r="Y270">
        <v>332.81395658543079</v>
      </c>
      <c r="Z270">
        <v>-8.9093088294047167</v>
      </c>
      <c r="AA270">
        <v>41.047622781693491</v>
      </c>
      <c r="AB270">
        <v>376</v>
      </c>
      <c r="AC270">
        <v>184</v>
      </c>
      <c r="AD270">
        <v>25.064756818332601</v>
      </c>
      <c r="AE270">
        <v>73.501824161467354</v>
      </c>
      <c r="AF270">
        <v>1.076779787310544</v>
      </c>
    </row>
    <row r="271" spans="1:32" x14ac:dyDescent="0.35">
      <c r="A271">
        <v>270</v>
      </c>
      <c r="B271" t="s">
        <v>32</v>
      </c>
      <c r="C271" t="s">
        <v>270</v>
      </c>
      <c r="D271">
        <v>32</v>
      </c>
      <c r="E271">
        <v>85</v>
      </c>
      <c r="F271" s="1">
        <v>42381</v>
      </c>
      <c r="G271" s="1">
        <v>45029</v>
      </c>
      <c r="H271">
        <v>2648</v>
      </c>
      <c r="I271">
        <v>47.705914870093977</v>
      </c>
      <c r="J271">
        <v>149336070.6085614</v>
      </c>
      <c r="K271">
        <v>189791520.6085614</v>
      </c>
      <c r="L271">
        <v>1393.3607060856141</v>
      </c>
      <c r="M271">
        <v>1194.7976878612719</v>
      </c>
      <c r="N271">
        <v>45.735459492752327</v>
      </c>
      <c r="O271">
        <v>127.9762710513448</v>
      </c>
      <c r="P271">
        <v>0.35737452823893417</v>
      </c>
      <c r="Q271">
        <v>0.93770471275626399</v>
      </c>
      <c r="R271">
        <v>0.53423267252875628</v>
      </c>
      <c r="S271">
        <v>-85.609626375463804</v>
      </c>
      <c r="T271">
        <v>-21.572764809680621</v>
      </c>
      <c r="U271">
        <v>786</v>
      </c>
      <c r="V271">
        <v>158</v>
      </c>
      <c r="W271">
        <v>9</v>
      </c>
      <c r="X271">
        <v>22.222222222222221</v>
      </c>
      <c r="Y271">
        <v>516.61056912503864</v>
      </c>
      <c r="Z271">
        <v>-22.592888533759488</v>
      </c>
      <c r="AA271">
        <v>35.040597733235131</v>
      </c>
      <c r="AB271">
        <v>604</v>
      </c>
      <c r="AC271">
        <v>139</v>
      </c>
      <c r="AD271">
        <v>13.02363814020457</v>
      </c>
      <c r="AE271">
        <v>97.24031642840248</v>
      </c>
      <c r="AF271">
        <v>1.1146496160533459</v>
      </c>
    </row>
    <row r="272" spans="1:32" x14ac:dyDescent="0.35">
      <c r="A272">
        <v>271</v>
      </c>
      <c r="B272" t="s">
        <v>32</v>
      </c>
      <c r="C272" t="s">
        <v>271</v>
      </c>
      <c r="D272">
        <v>26</v>
      </c>
      <c r="E272">
        <v>103</v>
      </c>
      <c r="F272" s="1">
        <v>42502</v>
      </c>
      <c r="G272" s="1">
        <v>45029</v>
      </c>
      <c r="H272">
        <v>2527</v>
      </c>
      <c r="I272">
        <v>32.641291810841977</v>
      </c>
      <c r="J272">
        <v>27061209.326400001</v>
      </c>
      <c r="K272">
        <v>56503618.558399998</v>
      </c>
      <c r="L272">
        <v>170.61209326400001</v>
      </c>
      <c r="M272">
        <v>-27.659574468085111</v>
      </c>
      <c r="N272">
        <v>15.56663425951028</v>
      </c>
      <c r="O272">
        <v>75.98208411781475</v>
      </c>
      <c r="P272">
        <v>0.20487243065580149</v>
      </c>
      <c r="Q272">
        <v>0.55052625686774903</v>
      </c>
      <c r="R272">
        <v>0.27036800151948143</v>
      </c>
      <c r="S272">
        <v>-57.57572705359005</v>
      </c>
      <c r="T272">
        <v>-27.172117371060619</v>
      </c>
      <c r="U272">
        <v>1107</v>
      </c>
      <c r="V272">
        <v>220</v>
      </c>
      <c r="W272">
        <v>6</v>
      </c>
      <c r="X272">
        <v>33.333333333333329</v>
      </c>
      <c r="Y272">
        <v>231.67745874761599</v>
      </c>
      <c r="Z272">
        <v>-12.377873824138311</v>
      </c>
      <c r="AA272">
        <v>18.047805259147069</v>
      </c>
      <c r="AB272">
        <v>373</v>
      </c>
      <c r="AC272">
        <v>139</v>
      </c>
      <c r="AD272">
        <v>6.6878801549047751</v>
      </c>
      <c r="AE272">
        <v>35.892680299621119</v>
      </c>
      <c r="AF272">
        <v>0.74345387970609766</v>
      </c>
    </row>
    <row r="273" spans="1:32" x14ac:dyDescent="0.35">
      <c r="A273">
        <v>272</v>
      </c>
      <c r="B273" t="s">
        <v>32</v>
      </c>
      <c r="C273" t="s">
        <v>272</v>
      </c>
      <c r="D273">
        <v>24</v>
      </c>
      <c r="E273">
        <v>169</v>
      </c>
      <c r="F273" s="1">
        <v>42535</v>
      </c>
      <c r="G273" s="1">
        <v>45029</v>
      </c>
      <c r="H273">
        <v>2494</v>
      </c>
      <c r="I273">
        <v>24.897720631209818</v>
      </c>
      <c r="J273">
        <v>8961323.7239999939</v>
      </c>
      <c r="K273">
        <v>11030687.412</v>
      </c>
      <c r="L273">
        <v>-10.38676276000006</v>
      </c>
      <c r="M273">
        <v>-57.467532467532457</v>
      </c>
      <c r="N273">
        <v>-1.60222831000596</v>
      </c>
      <c r="O273">
        <v>13.969959232500271</v>
      </c>
      <c r="P273">
        <v>0</v>
      </c>
      <c r="Q273">
        <v>0</v>
      </c>
      <c r="R273">
        <v>0</v>
      </c>
      <c r="S273">
        <v>-21.66302063278885</v>
      </c>
      <c r="T273">
        <v>-13.68064840403289</v>
      </c>
      <c r="U273">
        <v>1291</v>
      </c>
      <c r="V273">
        <v>649</v>
      </c>
      <c r="W273">
        <v>4</v>
      </c>
      <c r="X273">
        <v>25</v>
      </c>
      <c r="Y273">
        <v>2.2029378699049311</v>
      </c>
      <c r="Z273">
        <v>-7.6505019373577232</v>
      </c>
      <c r="AA273">
        <v>-2.7047069707206162</v>
      </c>
      <c r="AB273">
        <v>257</v>
      </c>
      <c r="AC273">
        <v>156</v>
      </c>
      <c r="AD273">
        <v>0.17329573526461739</v>
      </c>
      <c r="AE273">
        <v>-2.6272691148697351</v>
      </c>
      <c r="AF273">
        <v>-1.201364580833316</v>
      </c>
    </row>
    <row r="274" spans="1:32" x14ac:dyDescent="0.35">
      <c r="A274">
        <v>273</v>
      </c>
      <c r="B274" t="s">
        <v>32</v>
      </c>
      <c r="C274" t="s">
        <v>273</v>
      </c>
      <c r="D274">
        <v>25</v>
      </c>
      <c r="E274">
        <v>52</v>
      </c>
      <c r="F274" s="1">
        <v>42537</v>
      </c>
      <c r="G274" s="1">
        <v>45029</v>
      </c>
      <c r="H274">
        <v>2492</v>
      </c>
      <c r="I274">
        <v>52.135751901696914</v>
      </c>
      <c r="J274">
        <v>23499142.279599968</v>
      </c>
      <c r="K274">
        <v>33104144.711599968</v>
      </c>
      <c r="L274">
        <v>134.99142279599971</v>
      </c>
      <c r="M274">
        <v>320.1680672268908</v>
      </c>
      <c r="N274">
        <v>13.42619019444844</v>
      </c>
      <c r="O274">
        <v>37.631657794699237</v>
      </c>
      <c r="P274">
        <v>0.35677913175378728</v>
      </c>
      <c r="Q274">
        <v>0.66966266091587845</v>
      </c>
      <c r="R274">
        <v>0.36192272122339392</v>
      </c>
      <c r="S274">
        <v>-37.096842522250029</v>
      </c>
      <c r="T274">
        <v>-9.1771983383566162</v>
      </c>
      <c r="U274">
        <v>1057</v>
      </c>
      <c r="V274">
        <v>81</v>
      </c>
      <c r="W274">
        <v>13</v>
      </c>
      <c r="X274">
        <v>46.153846153846153</v>
      </c>
      <c r="Y274">
        <v>90.428051994172634</v>
      </c>
      <c r="Z274">
        <v>-8.1291129889415892</v>
      </c>
      <c r="AA274">
        <v>6.7930371707132684</v>
      </c>
      <c r="AB274">
        <v>385</v>
      </c>
      <c r="AC274">
        <v>99</v>
      </c>
      <c r="AD274">
        <v>4.4252709945814228</v>
      </c>
      <c r="AE274">
        <v>8.9715243246473406</v>
      </c>
      <c r="AF274">
        <v>1.252354655323848</v>
      </c>
    </row>
    <row r="275" spans="1:32" x14ac:dyDescent="0.35">
      <c r="A275">
        <v>274</v>
      </c>
      <c r="B275" t="s">
        <v>32</v>
      </c>
      <c r="C275" t="s">
        <v>274</v>
      </c>
      <c r="D275">
        <v>20</v>
      </c>
      <c r="E275">
        <v>51</v>
      </c>
      <c r="F275" s="1">
        <v>42569</v>
      </c>
      <c r="G275" s="1">
        <v>45029</v>
      </c>
      <c r="H275">
        <v>2460</v>
      </c>
      <c r="I275">
        <v>47.635933806146568</v>
      </c>
      <c r="J275">
        <v>4186194.7307812269</v>
      </c>
      <c r="K275">
        <v>35734745.179999977</v>
      </c>
      <c r="L275">
        <v>-58.138052692187728</v>
      </c>
      <c r="M275">
        <v>-49.689440993788821</v>
      </c>
      <c r="N275">
        <v>-12.16345721520573</v>
      </c>
      <c r="O275">
        <v>62.69165372868175</v>
      </c>
      <c r="P275">
        <v>0</v>
      </c>
      <c r="Q275">
        <v>0</v>
      </c>
      <c r="R275">
        <v>0</v>
      </c>
      <c r="S275">
        <v>-88.285365658283311</v>
      </c>
      <c r="T275">
        <v>-22.76248727116327</v>
      </c>
      <c r="U275">
        <v>1796</v>
      </c>
      <c r="V275">
        <v>194</v>
      </c>
      <c r="W275">
        <v>15</v>
      </c>
      <c r="X275">
        <v>33.333333333333329</v>
      </c>
      <c r="Y275">
        <v>141.77336402666</v>
      </c>
      <c r="Z275">
        <v>-77.950137719352171</v>
      </c>
      <c r="AA275">
        <v>-5.6403722358120074</v>
      </c>
      <c r="AB275">
        <v>288</v>
      </c>
      <c r="AC275">
        <v>78</v>
      </c>
      <c r="AD275">
        <v>1.3990281979403389</v>
      </c>
      <c r="AE275">
        <v>5.4889103510882267</v>
      </c>
      <c r="AF275">
        <v>-0.23706527316360879</v>
      </c>
    </row>
    <row r="276" spans="1:32" x14ac:dyDescent="0.35">
      <c r="A276">
        <v>275</v>
      </c>
      <c r="B276" t="s">
        <v>32</v>
      </c>
      <c r="C276" t="s">
        <v>275</v>
      </c>
      <c r="D276">
        <v>31</v>
      </c>
      <c r="E276">
        <v>185</v>
      </c>
      <c r="F276" s="1">
        <v>42724</v>
      </c>
      <c r="G276" s="1">
        <v>45029</v>
      </c>
      <c r="H276">
        <v>2305</v>
      </c>
      <c r="I276">
        <v>9.8484848484848477</v>
      </c>
      <c r="J276">
        <v>8537809.1599999983</v>
      </c>
      <c r="K276">
        <v>10000000</v>
      </c>
      <c r="L276">
        <v>-14.62190840000002</v>
      </c>
      <c r="M276">
        <v>406.35593220338978</v>
      </c>
      <c r="N276">
        <v>-2.483558886156656</v>
      </c>
      <c r="O276">
        <v>6.4699070659183944</v>
      </c>
      <c r="P276">
        <v>0</v>
      </c>
      <c r="Q276">
        <v>0</v>
      </c>
      <c r="R276">
        <v>0</v>
      </c>
      <c r="S276">
        <v>-14.89217012000001</v>
      </c>
      <c r="T276">
        <v>-14.89217012000001</v>
      </c>
      <c r="U276">
        <v>752</v>
      </c>
      <c r="V276">
        <v>752</v>
      </c>
      <c r="W276">
        <v>4</v>
      </c>
      <c r="X276">
        <v>0</v>
      </c>
      <c r="Y276">
        <v>-0.83841835840158252</v>
      </c>
      <c r="Z276">
        <v>-6.1624271514751801</v>
      </c>
      <c r="AA276">
        <v>-3.8752590345932258</v>
      </c>
      <c r="AB276">
        <v>148</v>
      </c>
      <c r="AC276">
        <v>56</v>
      </c>
      <c r="AD276">
        <v>0</v>
      </c>
      <c r="AE276">
        <v>-3.849554268787486</v>
      </c>
      <c r="AF276">
        <v>-2.856103042392681</v>
      </c>
    </row>
    <row r="277" spans="1:32" x14ac:dyDescent="0.35">
      <c r="A277">
        <v>276</v>
      </c>
      <c r="B277" t="s">
        <v>32</v>
      </c>
      <c r="C277" t="s">
        <v>276</v>
      </c>
      <c r="D277">
        <v>32</v>
      </c>
      <c r="E277">
        <v>88</v>
      </c>
      <c r="F277" s="1">
        <v>42570</v>
      </c>
      <c r="G277" s="1">
        <v>45029</v>
      </c>
      <c r="H277">
        <v>2459</v>
      </c>
      <c r="I277">
        <v>58.07214665878179</v>
      </c>
      <c r="J277">
        <v>16329216.85439999</v>
      </c>
      <c r="K277">
        <v>19932896.85439999</v>
      </c>
      <c r="L277">
        <v>63.292168543999907</v>
      </c>
      <c r="M277">
        <v>658.76391596310202</v>
      </c>
      <c r="N277">
        <v>7.5813529483167663</v>
      </c>
      <c r="O277">
        <v>30.049299733912999</v>
      </c>
      <c r="P277">
        <v>0.25229715885061421</v>
      </c>
      <c r="Q277">
        <v>0.4555713742579503</v>
      </c>
      <c r="R277">
        <v>0.2002909812251332</v>
      </c>
      <c r="S277">
        <v>-37.851694080000001</v>
      </c>
      <c r="T277">
        <v>-6.4942012270271601</v>
      </c>
      <c r="U277">
        <v>891</v>
      </c>
      <c r="V277">
        <v>75</v>
      </c>
      <c r="W277">
        <v>9</v>
      </c>
      <c r="X277">
        <v>33.333333333333329</v>
      </c>
      <c r="Y277">
        <v>81.942473052437563</v>
      </c>
      <c r="Z277">
        <v>-27.394818525461758</v>
      </c>
      <c r="AA277">
        <v>5.5996620352083406</v>
      </c>
      <c r="AB277">
        <v>437</v>
      </c>
      <c r="AC277">
        <v>157</v>
      </c>
      <c r="AD277">
        <v>3.1019741546592678</v>
      </c>
      <c r="AE277">
        <v>8.7454824438337617</v>
      </c>
      <c r="AF277">
        <v>0.71620414740952509</v>
      </c>
    </row>
    <row r="278" spans="1:32" x14ac:dyDescent="0.35">
      <c r="A278">
        <v>277</v>
      </c>
      <c r="B278" t="s">
        <v>32</v>
      </c>
      <c r="C278" t="s">
        <v>277</v>
      </c>
      <c r="D278">
        <v>33</v>
      </c>
      <c r="E278">
        <v>96</v>
      </c>
      <c r="F278" s="1">
        <v>42633</v>
      </c>
      <c r="G278" s="1">
        <v>45029</v>
      </c>
      <c r="H278">
        <v>2396</v>
      </c>
      <c r="I278">
        <v>19.356796116504849</v>
      </c>
      <c r="J278">
        <v>6787184.9175999956</v>
      </c>
      <c r="K278">
        <v>10995124.9176</v>
      </c>
      <c r="L278">
        <v>-32.128150824000038</v>
      </c>
      <c r="M278">
        <v>-90.740740740740748</v>
      </c>
      <c r="N278">
        <v>-5.7539346487818328</v>
      </c>
      <c r="O278">
        <v>16.647065333193009</v>
      </c>
      <c r="P278">
        <v>0</v>
      </c>
      <c r="Q278">
        <v>0</v>
      </c>
      <c r="R278">
        <v>0</v>
      </c>
      <c r="S278">
        <v>-38.888234849934932</v>
      </c>
      <c r="T278">
        <v>-26.203402128816641</v>
      </c>
      <c r="U278">
        <v>1085</v>
      </c>
      <c r="V278">
        <v>637</v>
      </c>
      <c r="W278">
        <v>5</v>
      </c>
      <c r="X278">
        <v>0</v>
      </c>
      <c r="Y278">
        <v>-5.8125068570565102</v>
      </c>
      <c r="Z278">
        <v>-11.4923477965056</v>
      </c>
      <c r="AA278">
        <v>-7.4583463664107956</v>
      </c>
      <c r="AB278">
        <v>217</v>
      </c>
      <c r="AC278">
        <v>91</v>
      </c>
      <c r="AD278">
        <v>0</v>
      </c>
      <c r="AE278">
        <v>-7.4343614623856942</v>
      </c>
      <c r="AF278">
        <v>-7.4852060020838111</v>
      </c>
    </row>
    <row r="279" spans="1:32" x14ac:dyDescent="0.35">
      <c r="A279">
        <v>278</v>
      </c>
      <c r="B279" t="s">
        <v>32</v>
      </c>
      <c r="C279" t="s">
        <v>278</v>
      </c>
      <c r="D279">
        <v>32</v>
      </c>
      <c r="E279">
        <v>171</v>
      </c>
      <c r="F279" s="1">
        <v>42549</v>
      </c>
      <c r="G279" s="1">
        <v>45029</v>
      </c>
      <c r="H279">
        <v>2480</v>
      </c>
      <c r="I279">
        <v>52.585193889541713</v>
      </c>
      <c r="J279">
        <v>21969925.23829785</v>
      </c>
      <c r="K279">
        <v>36643031.363897853</v>
      </c>
      <c r="L279">
        <v>119.6992523829785</v>
      </c>
      <c r="M279">
        <v>5.5020732965839327</v>
      </c>
      <c r="N279">
        <v>12.35994475423332</v>
      </c>
      <c r="O279">
        <v>59.56512796604251</v>
      </c>
      <c r="P279">
        <v>0.20750303367567019</v>
      </c>
      <c r="Q279">
        <v>0.42814532624208601</v>
      </c>
      <c r="R279">
        <v>0.28648981274942048</v>
      </c>
      <c r="S279">
        <v>-43.142702477326822</v>
      </c>
      <c r="T279">
        <v>-20.316225886992729</v>
      </c>
      <c r="U279">
        <v>1007</v>
      </c>
      <c r="V279">
        <v>201</v>
      </c>
      <c r="W279">
        <v>3</v>
      </c>
      <c r="X279">
        <v>33.333333333333329</v>
      </c>
      <c r="Y279">
        <v>146.3293762442805</v>
      </c>
      <c r="Z279">
        <v>-10.703182670861199</v>
      </c>
      <c r="AA279">
        <v>30.000128668519999</v>
      </c>
      <c r="AB279">
        <v>1086</v>
      </c>
      <c r="AC279">
        <v>427</v>
      </c>
      <c r="AD279">
        <v>13.52017472733937</v>
      </c>
      <c r="AE279">
        <v>45.168779133608808</v>
      </c>
      <c r="AF279">
        <v>0.74353321951576845</v>
      </c>
    </row>
    <row r="280" spans="1:32" x14ac:dyDescent="0.35">
      <c r="A280">
        <v>279</v>
      </c>
      <c r="B280" t="s">
        <v>32</v>
      </c>
      <c r="C280" t="s">
        <v>279</v>
      </c>
      <c r="D280">
        <v>22</v>
      </c>
      <c r="E280">
        <v>95</v>
      </c>
      <c r="F280" s="1">
        <v>42641</v>
      </c>
      <c r="G280" s="1">
        <v>45029</v>
      </c>
      <c r="H280">
        <v>2388</v>
      </c>
      <c r="I280">
        <v>28.91052951917225</v>
      </c>
      <c r="J280">
        <v>4116185.8449999951</v>
      </c>
      <c r="K280">
        <v>10000000</v>
      </c>
      <c r="L280">
        <v>-58.838141550000053</v>
      </c>
      <c r="M280">
        <v>-45.396825396825399</v>
      </c>
      <c r="N280">
        <v>-12.72858392677357</v>
      </c>
      <c r="O280">
        <v>31.610046970493531</v>
      </c>
      <c r="P280">
        <v>0</v>
      </c>
      <c r="Q280">
        <v>0</v>
      </c>
      <c r="R280">
        <v>0</v>
      </c>
      <c r="S280">
        <v>-63.027961550000043</v>
      </c>
      <c r="T280">
        <v>-63.027961550000043</v>
      </c>
      <c r="U280">
        <v>1627</v>
      </c>
      <c r="V280">
        <v>1627</v>
      </c>
      <c r="W280">
        <v>8</v>
      </c>
      <c r="X280">
        <v>25</v>
      </c>
      <c r="Y280">
        <v>7.6128001237224963</v>
      </c>
      <c r="Z280">
        <v>-28.577327318949109</v>
      </c>
      <c r="AA280">
        <v>-10.50284202906585</v>
      </c>
      <c r="AB280">
        <v>272</v>
      </c>
      <c r="AC280">
        <v>87</v>
      </c>
      <c r="AD280">
        <v>0.16180833395197089</v>
      </c>
      <c r="AE280">
        <v>-9.6228766843845825</v>
      </c>
      <c r="AF280">
        <v>-2.2127158352584062</v>
      </c>
    </row>
    <row r="281" spans="1:32" x14ac:dyDescent="0.35">
      <c r="A281">
        <v>280</v>
      </c>
      <c r="B281" t="s">
        <v>32</v>
      </c>
      <c r="C281" t="s">
        <v>280</v>
      </c>
      <c r="D281">
        <v>22</v>
      </c>
      <c r="E281">
        <v>120</v>
      </c>
      <c r="F281" s="1">
        <v>42641</v>
      </c>
      <c r="G281" s="1">
        <v>45029</v>
      </c>
      <c r="H281">
        <v>2388</v>
      </c>
      <c r="I281">
        <v>47.624847746650431</v>
      </c>
      <c r="J281">
        <v>9322480.0839999877</v>
      </c>
      <c r="K281">
        <v>17549775.995999999</v>
      </c>
      <c r="L281">
        <v>-6.7751991600001222</v>
      </c>
      <c r="M281">
        <v>68.103448275862064</v>
      </c>
      <c r="N281">
        <v>-1.070924203956225</v>
      </c>
      <c r="O281">
        <v>39.047872056427579</v>
      </c>
      <c r="P281">
        <v>0</v>
      </c>
      <c r="Q281">
        <v>0</v>
      </c>
      <c r="R281">
        <v>0</v>
      </c>
      <c r="S281">
        <v>-49.252423517941757</v>
      </c>
      <c r="T281">
        <v>-49.085706778970902</v>
      </c>
      <c r="U281">
        <v>1090</v>
      </c>
      <c r="V281">
        <v>952</v>
      </c>
      <c r="W281">
        <v>15</v>
      </c>
      <c r="X281">
        <v>20</v>
      </c>
      <c r="Y281">
        <v>76.059914543226071</v>
      </c>
      <c r="Z281">
        <v>-20.095884938074331</v>
      </c>
      <c r="AA281">
        <v>-0.46666460731220599</v>
      </c>
      <c r="AB281">
        <v>225</v>
      </c>
      <c r="AC281">
        <v>76</v>
      </c>
      <c r="AD281">
        <v>1.233280671054872</v>
      </c>
      <c r="AE281">
        <v>1.5022303548006639</v>
      </c>
      <c r="AF281">
        <v>-0.1164285904508203</v>
      </c>
    </row>
    <row r="282" spans="1:32" hidden="1" x14ac:dyDescent="0.35">
      <c r="A282">
        <v>281</v>
      </c>
      <c r="B282" t="s">
        <v>32</v>
      </c>
      <c r="C282" t="s">
        <v>281</v>
      </c>
      <c r="D282">
        <v>30</v>
      </c>
      <c r="E282">
        <v>161</v>
      </c>
      <c r="F282" s="1">
        <v>42550</v>
      </c>
      <c r="G282" s="1">
        <v>45029</v>
      </c>
      <c r="H282">
        <v>2479</v>
      </c>
      <c r="I282">
        <v>0</v>
      </c>
      <c r="J282">
        <v>10000000</v>
      </c>
      <c r="K282">
        <v>10000000</v>
      </c>
      <c r="L282">
        <v>0</v>
      </c>
      <c r="M282">
        <v>-71.098265895953759</v>
      </c>
      <c r="N282">
        <v>0</v>
      </c>
      <c r="O282">
        <v>0</v>
      </c>
    </row>
    <row r="283" spans="1:32" hidden="1" x14ac:dyDescent="0.35">
      <c r="A283">
        <v>282</v>
      </c>
      <c r="B283" t="s">
        <v>32</v>
      </c>
      <c r="C283" t="s">
        <v>282</v>
      </c>
      <c r="D283">
        <v>31</v>
      </c>
      <c r="E283">
        <v>191</v>
      </c>
      <c r="F283" s="1">
        <v>37018</v>
      </c>
      <c r="G283" s="1">
        <v>45029</v>
      </c>
      <c r="H283">
        <v>8011</v>
      </c>
      <c r="I283">
        <v>64.317375886524815</v>
      </c>
      <c r="J283">
        <v>3347.262169493471</v>
      </c>
      <c r="K283">
        <v>10000000</v>
      </c>
      <c r="L283">
        <v>-99.966527378305074</v>
      </c>
      <c r="M283">
        <v>18.68852459016394</v>
      </c>
      <c r="N283">
        <v>-36.041212171546732</v>
      </c>
    </row>
    <row r="284" spans="1:32" x14ac:dyDescent="0.35">
      <c r="A284">
        <v>283</v>
      </c>
      <c r="B284" t="s">
        <v>32</v>
      </c>
      <c r="C284" t="s">
        <v>283</v>
      </c>
      <c r="D284">
        <v>20</v>
      </c>
      <c r="E284">
        <v>71</v>
      </c>
      <c r="F284" s="1">
        <v>42192</v>
      </c>
      <c r="G284" s="1">
        <v>45029</v>
      </c>
      <c r="H284">
        <v>2837</v>
      </c>
      <c r="I284">
        <v>37.299534402483189</v>
      </c>
      <c r="J284">
        <v>11688072.64199999</v>
      </c>
      <c r="K284">
        <v>19183432.64199999</v>
      </c>
      <c r="L284">
        <v>16.88072641999992</v>
      </c>
      <c r="M284">
        <v>-12.121212121212119</v>
      </c>
      <c r="N284">
        <v>2.0543355703734218</v>
      </c>
      <c r="O284">
        <v>39.901814988640368</v>
      </c>
      <c r="P284">
        <v>5.1484765065405433E-2</v>
      </c>
      <c r="Q284">
        <v>0.1035279227316902</v>
      </c>
      <c r="R284">
        <v>4.5732868757342657E-2</v>
      </c>
      <c r="S284">
        <v>-44.920330304964473</v>
      </c>
      <c r="T284">
        <v>-15.37431000729284</v>
      </c>
      <c r="U284">
        <v>1451</v>
      </c>
      <c r="V284">
        <v>209</v>
      </c>
      <c r="W284">
        <v>8</v>
      </c>
      <c r="X284">
        <v>37.5</v>
      </c>
      <c r="Y284">
        <v>34.145594629510263</v>
      </c>
      <c r="Z284">
        <v>-7.705689881003563</v>
      </c>
      <c r="AA284">
        <v>1.9690146822647141</v>
      </c>
      <c r="AB284">
        <v>248</v>
      </c>
      <c r="AC284">
        <v>131</v>
      </c>
      <c r="AD284">
        <v>1.935987713657515</v>
      </c>
      <c r="AE284">
        <v>2.66844135117399</v>
      </c>
      <c r="AF284">
        <v>0.49066380549401473</v>
      </c>
    </row>
    <row r="285" spans="1:32" hidden="1" x14ac:dyDescent="0.35">
      <c r="A285">
        <v>284</v>
      </c>
      <c r="B285" t="s">
        <v>32</v>
      </c>
      <c r="C285" t="s">
        <v>284</v>
      </c>
      <c r="D285">
        <v>28</v>
      </c>
      <c r="E285">
        <v>153</v>
      </c>
      <c r="F285" s="1">
        <v>42346</v>
      </c>
      <c r="G285" s="1">
        <v>45029</v>
      </c>
      <c r="H285">
        <v>2683</v>
      </c>
      <c r="I285">
        <v>0</v>
      </c>
      <c r="J285">
        <v>10000000</v>
      </c>
      <c r="K285">
        <v>10000000</v>
      </c>
      <c r="L285">
        <v>0</v>
      </c>
      <c r="M285">
        <v>-93.939393939393938</v>
      </c>
      <c r="N285">
        <v>0</v>
      </c>
      <c r="O285">
        <v>0</v>
      </c>
    </row>
    <row r="286" spans="1:32" x14ac:dyDescent="0.35">
      <c r="A286">
        <v>285</v>
      </c>
      <c r="B286" t="s">
        <v>32</v>
      </c>
      <c r="C286" t="s">
        <v>285</v>
      </c>
      <c r="D286">
        <v>23</v>
      </c>
      <c r="E286">
        <v>194</v>
      </c>
      <c r="F286" s="1">
        <v>42348</v>
      </c>
      <c r="G286" s="1">
        <v>45029</v>
      </c>
      <c r="H286">
        <v>2681</v>
      </c>
      <c r="I286">
        <v>19.25601750547046</v>
      </c>
      <c r="J286">
        <v>4168205.943199995</v>
      </c>
      <c r="K286">
        <v>11060495.036</v>
      </c>
      <c r="L286">
        <v>-58.317940568000047</v>
      </c>
      <c r="M286">
        <v>-89.016949152542367</v>
      </c>
      <c r="N286">
        <v>-11.364464628889319</v>
      </c>
      <c r="O286">
        <v>25.849725062734912</v>
      </c>
      <c r="P286">
        <v>0</v>
      </c>
      <c r="Q286">
        <v>0</v>
      </c>
      <c r="R286">
        <v>0</v>
      </c>
      <c r="S286">
        <v>-62.314472095207257</v>
      </c>
      <c r="T286">
        <v>-35.909260867603628</v>
      </c>
      <c r="U286">
        <v>2212</v>
      </c>
      <c r="V286">
        <v>1114</v>
      </c>
      <c r="W286">
        <v>6</v>
      </c>
      <c r="X286">
        <v>0</v>
      </c>
      <c r="Y286">
        <v>-5.8506840971162539</v>
      </c>
      <c r="Z286">
        <v>-20.76175256359036</v>
      </c>
      <c r="AA286">
        <v>-13.57195508110329</v>
      </c>
      <c r="AB286">
        <v>122</v>
      </c>
      <c r="AC286">
        <v>84</v>
      </c>
      <c r="AD286">
        <v>0</v>
      </c>
      <c r="AE286">
        <v>-13.37940849489933</v>
      </c>
      <c r="AF286">
        <v>-3.8935315634043142</v>
      </c>
    </row>
    <row r="287" spans="1:32" x14ac:dyDescent="0.35">
      <c r="A287">
        <v>286</v>
      </c>
      <c r="B287" t="s">
        <v>32</v>
      </c>
      <c r="C287" t="s">
        <v>286</v>
      </c>
      <c r="D287">
        <v>35</v>
      </c>
      <c r="E287">
        <v>190</v>
      </c>
      <c r="F287" s="1">
        <v>42348</v>
      </c>
      <c r="G287" s="1">
        <v>45029</v>
      </c>
      <c r="H287">
        <v>2681</v>
      </c>
      <c r="I287">
        <v>22.483588621444198</v>
      </c>
      <c r="J287">
        <v>4543939.583999997</v>
      </c>
      <c r="K287">
        <v>14037114.664000001</v>
      </c>
      <c r="L287">
        <v>-54.560604160000032</v>
      </c>
      <c r="M287">
        <v>-12.09677419354839</v>
      </c>
      <c r="N287">
        <v>-10.30356850408636</v>
      </c>
      <c r="O287">
        <v>21.562347111166648</v>
      </c>
      <c r="P287">
        <v>0</v>
      </c>
      <c r="Q287">
        <v>0</v>
      </c>
      <c r="R287">
        <v>0</v>
      </c>
      <c r="S287">
        <v>-67.629105462438659</v>
      </c>
      <c r="T287">
        <v>-19.294704898507501</v>
      </c>
      <c r="U287">
        <v>1795</v>
      </c>
      <c r="V287">
        <v>397</v>
      </c>
      <c r="W287">
        <v>4</v>
      </c>
      <c r="X287">
        <v>0</v>
      </c>
      <c r="Y287">
        <v>-5.5187828659662541</v>
      </c>
      <c r="Z287">
        <v>-29.787225626278179</v>
      </c>
      <c r="AA287">
        <v>-17.89757823011692</v>
      </c>
      <c r="AB287">
        <v>298</v>
      </c>
      <c r="AC287">
        <v>145</v>
      </c>
      <c r="AD287">
        <v>0</v>
      </c>
      <c r="AE287">
        <v>-17.407028673186929</v>
      </c>
      <c r="AF287">
        <v>-3.486322210582689</v>
      </c>
    </row>
    <row r="288" spans="1:32" x14ac:dyDescent="0.35">
      <c r="A288">
        <v>287</v>
      </c>
      <c r="B288" t="s">
        <v>32</v>
      </c>
      <c r="C288" t="s">
        <v>287</v>
      </c>
      <c r="D288">
        <v>23</v>
      </c>
      <c r="E288">
        <v>115</v>
      </c>
      <c r="F288" s="1">
        <v>42349</v>
      </c>
      <c r="G288" s="1">
        <v>45029</v>
      </c>
      <c r="H288">
        <v>2680</v>
      </c>
      <c r="I288">
        <v>28.024083196496989</v>
      </c>
      <c r="J288">
        <v>8378761.7719999952</v>
      </c>
      <c r="K288">
        <v>14334381.772</v>
      </c>
      <c r="L288">
        <v>-16.21238228000005</v>
      </c>
      <c r="M288">
        <v>-61.688311688311693</v>
      </c>
      <c r="N288">
        <v>-2.4102700516236419</v>
      </c>
      <c r="O288">
        <v>24.610474127113449</v>
      </c>
      <c r="P288">
        <v>0</v>
      </c>
      <c r="Q288">
        <v>0</v>
      </c>
      <c r="R288">
        <v>0</v>
      </c>
      <c r="S288">
        <v>-44.071729778678623</v>
      </c>
      <c r="T288">
        <v>-26.488496572713419</v>
      </c>
      <c r="U288">
        <v>900</v>
      </c>
      <c r="V288">
        <v>395</v>
      </c>
      <c r="W288">
        <v>9</v>
      </c>
      <c r="X288">
        <v>33.333333333333329</v>
      </c>
      <c r="Y288">
        <v>31.859312684427788</v>
      </c>
      <c r="Z288">
        <v>-28.707459176197052</v>
      </c>
      <c r="AA288">
        <v>-1.9469014864009431</v>
      </c>
      <c r="AB288">
        <v>226</v>
      </c>
      <c r="AC288">
        <v>82</v>
      </c>
      <c r="AD288">
        <v>0.95627183352216383</v>
      </c>
      <c r="AE288">
        <v>-0.34463305241439418</v>
      </c>
      <c r="AF288">
        <v>-0.3631564694164508</v>
      </c>
    </row>
    <row r="289" spans="1:32" x14ac:dyDescent="0.35">
      <c r="A289">
        <v>288</v>
      </c>
      <c r="B289" t="s">
        <v>32</v>
      </c>
      <c r="C289" t="s">
        <v>288</v>
      </c>
      <c r="D289">
        <v>27</v>
      </c>
      <c r="E289">
        <v>64</v>
      </c>
      <c r="F289" s="1">
        <v>42228</v>
      </c>
      <c r="G289" s="1">
        <v>45029</v>
      </c>
      <c r="H289">
        <v>2801</v>
      </c>
      <c r="I289">
        <v>44.636316064887502</v>
      </c>
      <c r="J289">
        <v>218125526.7847999</v>
      </c>
      <c r="K289">
        <v>385424723.98479998</v>
      </c>
      <c r="L289">
        <v>2081.2552678479992</v>
      </c>
      <c r="M289">
        <v>962.01550387596888</v>
      </c>
      <c r="N289">
        <v>50.152554241650058</v>
      </c>
      <c r="O289">
        <v>137.81182060301211</v>
      </c>
      <c r="P289">
        <v>0.36392055501626469</v>
      </c>
      <c r="Q289">
        <v>1.1852815885005361</v>
      </c>
      <c r="R289">
        <v>0.72128317689651511</v>
      </c>
      <c r="S289">
        <v>-69.532405368780161</v>
      </c>
      <c r="T289">
        <v>-22.82801072767456</v>
      </c>
      <c r="U289">
        <v>1285</v>
      </c>
      <c r="V289">
        <v>131</v>
      </c>
      <c r="W289">
        <v>14</v>
      </c>
      <c r="X289">
        <v>21.428571428571431</v>
      </c>
      <c r="Y289">
        <v>3941.9122951738482</v>
      </c>
      <c r="Z289">
        <v>-25.34211471486741</v>
      </c>
      <c r="AA289">
        <v>24.629790394222621</v>
      </c>
      <c r="AB289">
        <v>580</v>
      </c>
      <c r="AC289">
        <v>89</v>
      </c>
      <c r="AD289">
        <v>30.92261625295621</v>
      </c>
      <c r="AE289">
        <v>280.41688613317541</v>
      </c>
      <c r="AF289">
        <v>0.7630629847755348</v>
      </c>
    </row>
    <row r="290" spans="1:32" x14ac:dyDescent="0.35">
      <c r="A290">
        <v>289</v>
      </c>
      <c r="B290" t="s">
        <v>32</v>
      </c>
      <c r="C290" t="s">
        <v>289</v>
      </c>
      <c r="D290">
        <v>28</v>
      </c>
      <c r="E290">
        <v>117</v>
      </c>
      <c r="F290" s="1">
        <v>42167</v>
      </c>
      <c r="G290" s="1">
        <v>45029</v>
      </c>
      <c r="H290">
        <v>2862</v>
      </c>
      <c r="I290">
        <v>26.974358974358971</v>
      </c>
      <c r="J290">
        <v>16917504.47450272</v>
      </c>
      <c r="K290">
        <v>35338909.730502732</v>
      </c>
      <c r="L290">
        <v>69.175044745027236</v>
      </c>
      <c r="M290">
        <v>-45.256653126606203</v>
      </c>
      <c r="N290">
        <v>7.0306285045201866</v>
      </c>
      <c r="O290">
        <v>31.363608598876681</v>
      </c>
      <c r="P290">
        <v>0.22416516525371999</v>
      </c>
      <c r="Q290">
        <v>0.46264981394531612</v>
      </c>
      <c r="R290">
        <v>0.1300647526463348</v>
      </c>
      <c r="S290">
        <v>-54.054833161736752</v>
      </c>
      <c r="T290">
        <v>-12.067453844808201</v>
      </c>
      <c r="U290">
        <v>1423</v>
      </c>
      <c r="V290">
        <v>159</v>
      </c>
      <c r="W290">
        <v>6</v>
      </c>
      <c r="X290">
        <v>33.333333333333329</v>
      </c>
      <c r="Y290">
        <v>185.37183950687739</v>
      </c>
      <c r="Z290">
        <v>-15.890405197972971</v>
      </c>
      <c r="AA290">
        <v>9.1579286374293254</v>
      </c>
      <c r="AB290">
        <v>485</v>
      </c>
      <c r="AC290">
        <v>130</v>
      </c>
      <c r="AD290">
        <v>3.7525005632703659</v>
      </c>
      <c r="AE290">
        <v>22.803274722259101</v>
      </c>
      <c r="AF290">
        <v>0.40719471801534057</v>
      </c>
    </row>
    <row r="291" spans="1:32" x14ac:dyDescent="0.35">
      <c r="A291">
        <v>290</v>
      </c>
      <c r="B291" t="s">
        <v>32</v>
      </c>
      <c r="C291" t="s">
        <v>289</v>
      </c>
      <c r="D291">
        <v>32</v>
      </c>
      <c r="E291">
        <v>84</v>
      </c>
      <c r="F291" s="1">
        <v>42167</v>
      </c>
      <c r="G291" s="1">
        <v>45029</v>
      </c>
      <c r="H291">
        <v>2862</v>
      </c>
      <c r="I291">
        <v>28.102564102564099</v>
      </c>
      <c r="J291">
        <v>15299707.895073179</v>
      </c>
      <c r="K291">
        <v>30129047.389473181</v>
      </c>
      <c r="L291">
        <v>52.997078950731847</v>
      </c>
      <c r="M291">
        <v>-45.256653126606203</v>
      </c>
      <c r="N291">
        <v>5.649329254214952</v>
      </c>
      <c r="O291">
        <v>31.070113752042278</v>
      </c>
      <c r="P291">
        <v>0.18182518735849859</v>
      </c>
      <c r="Q291">
        <v>0.36392394725117638</v>
      </c>
      <c r="R291">
        <v>0.10931728330696799</v>
      </c>
      <c r="S291">
        <v>-51.67828071935682</v>
      </c>
      <c r="T291">
        <v>-13.588949769609901</v>
      </c>
      <c r="U291">
        <v>1443</v>
      </c>
      <c r="V291">
        <v>183</v>
      </c>
      <c r="W291">
        <v>9</v>
      </c>
      <c r="X291">
        <v>22.222222222222221</v>
      </c>
      <c r="Y291">
        <v>173.78313536446609</v>
      </c>
      <c r="Z291">
        <v>-15.890405197972971</v>
      </c>
      <c r="AA291">
        <v>4.8382194208717699</v>
      </c>
      <c r="AB291">
        <v>482</v>
      </c>
      <c r="AC291">
        <v>90</v>
      </c>
      <c r="AD291">
        <v>3.0811881364100042</v>
      </c>
      <c r="AE291">
        <v>13.19428510073323</v>
      </c>
      <c r="AF291">
        <v>0.38641874645302932</v>
      </c>
    </row>
    <row r="292" spans="1:32" x14ac:dyDescent="0.35">
      <c r="A292">
        <v>291</v>
      </c>
      <c r="B292" t="s">
        <v>32</v>
      </c>
      <c r="C292" t="s">
        <v>290</v>
      </c>
      <c r="D292">
        <v>31</v>
      </c>
      <c r="E292">
        <v>153</v>
      </c>
      <c r="F292" s="1">
        <v>42017</v>
      </c>
      <c r="G292" s="1">
        <v>45029</v>
      </c>
      <c r="H292">
        <v>3012</v>
      </c>
      <c r="I292">
        <v>54.29403202328966</v>
      </c>
      <c r="J292">
        <v>43613470.844461262</v>
      </c>
      <c r="K292">
        <v>90123685.844461262</v>
      </c>
      <c r="L292">
        <v>336.13470844461261</v>
      </c>
      <c r="M292">
        <v>211.79497589308761</v>
      </c>
      <c r="N292">
        <v>19.731077727716251</v>
      </c>
      <c r="O292">
        <v>76.132764080784142</v>
      </c>
      <c r="P292">
        <v>0.25916670655461421</v>
      </c>
      <c r="Q292">
        <v>0.64431766828712156</v>
      </c>
      <c r="R292">
        <v>0.29143481846567432</v>
      </c>
      <c r="S292">
        <v>-67.703227197062631</v>
      </c>
      <c r="T292">
        <v>-17.42182700364404</v>
      </c>
      <c r="U292">
        <v>2043</v>
      </c>
      <c r="V292">
        <v>208</v>
      </c>
      <c r="W292">
        <v>9</v>
      </c>
      <c r="X292">
        <v>33.333333333333329</v>
      </c>
      <c r="Y292">
        <v>299.66582113693778</v>
      </c>
      <c r="Z292">
        <v>-15.067904908667421</v>
      </c>
      <c r="AA292">
        <v>17.7793221076872</v>
      </c>
      <c r="AB292">
        <v>573</v>
      </c>
      <c r="AC292">
        <v>183</v>
      </c>
      <c r="AD292">
        <v>7.4031774750392314</v>
      </c>
      <c r="AE292">
        <v>36.224548921947147</v>
      </c>
      <c r="AF292">
        <v>0.99752255277460899</v>
      </c>
    </row>
    <row r="293" spans="1:32" x14ac:dyDescent="0.35">
      <c r="A293">
        <v>292</v>
      </c>
      <c r="B293" t="s">
        <v>32</v>
      </c>
      <c r="C293" t="s">
        <v>291</v>
      </c>
      <c r="D293">
        <v>30</v>
      </c>
      <c r="E293">
        <v>84</v>
      </c>
      <c r="F293" s="1">
        <v>42199</v>
      </c>
      <c r="G293" s="1">
        <v>45029</v>
      </c>
      <c r="H293">
        <v>2830</v>
      </c>
      <c r="I293">
        <v>18.827800829875521</v>
      </c>
      <c r="J293">
        <v>3570579.4743999951</v>
      </c>
      <c r="K293">
        <v>10794534.7072</v>
      </c>
      <c r="L293">
        <v>-64.294205256000055</v>
      </c>
      <c r="M293">
        <v>-94.199999999999989</v>
      </c>
      <c r="N293">
        <v>-12.594142867070561</v>
      </c>
      <c r="O293">
        <v>34.590909557964032</v>
      </c>
      <c r="P293">
        <v>0</v>
      </c>
      <c r="Q293">
        <v>0</v>
      </c>
      <c r="R293">
        <v>0</v>
      </c>
      <c r="S293">
        <v>-68.147404518449434</v>
      </c>
      <c r="T293">
        <v>-21.5068891698273</v>
      </c>
      <c r="U293">
        <v>1532</v>
      </c>
      <c r="V293">
        <v>372</v>
      </c>
      <c r="W293">
        <v>8</v>
      </c>
      <c r="X293">
        <v>12.5</v>
      </c>
      <c r="Y293">
        <v>7.2786729998076227</v>
      </c>
      <c r="Z293">
        <v>-19.998913924649649</v>
      </c>
      <c r="AA293">
        <v>-12.07930855431472</v>
      </c>
      <c r="AB293">
        <v>164</v>
      </c>
      <c r="AC293">
        <v>67</v>
      </c>
      <c r="AD293">
        <v>7.185545894965395E-2</v>
      </c>
      <c r="AE293">
        <v>-11.752170102335921</v>
      </c>
      <c r="AF293">
        <v>-3.1713631106673539</v>
      </c>
    </row>
    <row r="294" spans="1:32" x14ac:dyDescent="0.35">
      <c r="A294">
        <v>293</v>
      </c>
      <c r="B294" t="s">
        <v>32</v>
      </c>
      <c r="C294" t="s">
        <v>291</v>
      </c>
      <c r="D294">
        <v>24</v>
      </c>
      <c r="E294">
        <v>85</v>
      </c>
      <c r="F294" s="1">
        <v>42199</v>
      </c>
      <c r="G294" s="1">
        <v>45029</v>
      </c>
      <c r="H294">
        <v>2830</v>
      </c>
      <c r="I294">
        <v>18.672199170124479</v>
      </c>
      <c r="J294">
        <v>3464825.8447999959</v>
      </c>
      <c r="K294">
        <v>10378778.1008</v>
      </c>
      <c r="L294">
        <v>-65.351741552000036</v>
      </c>
      <c r="M294">
        <v>-94.199999999999989</v>
      </c>
      <c r="N294">
        <v>-12.93695001180321</v>
      </c>
      <c r="O294">
        <v>35.544684938174207</v>
      </c>
      <c r="P294">
        <v>0</v>
      </c>
      <c r="Q294">
        <v>0</v>
      </c>
      <c r="R294">
        <v>0</v>
      </c>
      <c r="S294">
        <v>-68.161706390607861</v>
      </c>
      <c r="T294">
        <v>-43.558078036618319</v>
      </c>
      <c r="U294">
        <v>1532</v>
      </c>
      <c r="V294">
        <v>934</v>
      </c>
      <c r="W294">
        <v>7</v>
      </c>
      <c r="X294">
        <v>0</v>
      </c>
      <c r="Y294">
        <v>-0.98837916239643553</v>
      </c>
      <c r="Z294">
        <v>-25.60651356303471</v>
      </c>
      <c r="AA294">
        <v>-14.05144833122907</v>
      </c>
      <c r="AB294">
        <v>162</v>
      </c>
      <c r="AC294">
        <v>76</v>
      </c>
      <c r="AD294">
        <v>0</v>
      </c>
      <c r="AE294">
        <v>-13.736241157734829</v>
      </c>
      <c r="AF294">
        <v>-4.5091305766579968</v>
      </c>
    </row>
    <row r="295" spans="1:32" x14ac:dyDescent="0.35">
      <c r="A295">
        <v>294</v>
      </c>
      <c r="B295" t="s">
        <v>32</v>
      </c>
      <c r="C295" t="s">
        <v>292</v>
      </c>
      <c r="D295">
        <v>27</v>
      </c>
      <c r="E295">
        <v>52</v>
      </c>
      <c r="F295" s="1">
        <v>42174</v>
      </c>
      <c r="G295" s="1">
        <v>45029</v>
      </c>
      <c r="H295">
        <v>2855</v>
      </c>
      <c r="I295">
        <v>69.475847893114079</v>
      </c>
      <c r="J295">
        <v>28118900.208425291</v>
      </c>
      <c r="K295">
        <v>39861511.608425297</v>
      </c>
      <c r="L295">
        <v>181.18900208425291</v>
      </c>
      <c r="M295">
        <v>848.40177237223293</v>
      </c>
      <c r="N295">
        <v>14.325647222185721</v>
      </c>
      <c r="O295">
        <v>43.453483424077383</v>
      </c>
      <c r="P295">
        <v>0.32967776328486348</v>
      </c>
      <c r="Q295">
        <v>0.6323249558460613</v>
      </c>
      <c r="R295">
        <v>0.4493792097740853</v>
      </c>
      <c r="S295">
        <v>-31.878749418308871</v>
      </c>
      <c r="T295">
        <v>-7.1181384084091412</v>
      </c>
      <c r="U295">
        <v>1006</v>
      </c>
      <c r="V295">
        <v>64</v>
      </c>
      <c r="W295">
        <v>18</v>
      </c>
      <c r="X295">
        <v>38.888888888888893</v>
      </c>
      <c r="Y295">
        <v>89.427858983013493</v>
      </c>
      <c r="Z295">
        <v>-12.02046905415629</v>
      </c>
      <c r="AA295">
        <v>5.9121603932307698</v>
      </c>
      <c r="AB295">
        <v>397</v>
      </c>
      <c r="AC295">
        <v>109</v>
      </c>
      <c r="AD295">
        <v>3.4188968694291448</v>
      </c>
      <c r="AE295">
        <v>8.7631501851797324</v>
      </c>
      <c r="AF295">
        <v>1.193152435745096</v>
      </c>
    </row>
    <row r="296" spans="1:32" x14ac:dyDescent="0.35">
      <c r="A296">
        <v>295</v>
      </c>
      <c r="B296" t="s">
        <v>32</v>
      </c>
      <c r="C296" t="s">
        <v>293</v>
      </c>
      <c r="D296">
        <v>25</v>
      </c>
      <c r="E296">
        <v>103</v>
      </c>
      <c r="F296" s="1">
        <v>42143</v>
      </c>
      <c r="G296" s="1">
        <v>45029</v>
      </c>
      <c r="H296">
        <v>2886</v>
      </c>
      <c r="I296">
        <v>29.078014184397158</v>
      </c>
      <c r="J296">
        <v>56454946.751182377</v>
      </c>
      <c r="K296">
        <v>105490906.0731824</v>
      </c>
      <c r="L296">
        <v>464.54946751182382</v>
      </c>
      <c r="M296">
        <v>-3.785290392292664</v>
      </c>
      <c r="N296">
        <v>24.727425372604131</v>
      </c>
      <c r="O296">
        <v>41.615582937529012</v>
      </c>
      <c r="P296">
        <v>0.59418668746569181</v>
      </c>
      <c r="Q296">
        <v>1.710400426299189</v>
      </c>
      <c r="R296">
        <v>0.52021673143593872</v>
      </c>
      <c r="S296">
        <v>-47.532929793222443</v>
      </c>
      <c r="T296">
        <v>-6.2439691559062096</v>
      </c>
      <c r="U296">
        <v>1506</v>
      </c>
      <c r="V296">
        <v>91</v>
      </c>
      <c r="W296">
        <v>5</v>
      </c>
      <c r="X296">
        <v>60</v>
      </c>
      <c r="Y296">
        <v>490.95752294068228</v>
      </c>
      <c r="Z296">
        <v>-9.9845617357935961</v>
      </c>
      <c r="AA296">
        <v>41.364550974359403</v>
      </c>
      <c r="AB296">
        <v>491</v>
      </c>
      <c r="AC296">
        <v>167</v>
      </c>
      <c r="AD296">
        <v>32.158630868511757</v>
      </c>
      <c r="AE296">
        <v>97.547171467630477</v>
      </c>
      <c r="AF296">
        <v>0.91023101769061798</v>
      </c>
    </row>
    <row r="297" spans="1:32" x14ac:dyDescent="0.35">
      <c r="A297">
        <v>296</v>
      </c>
      <c r="B297" t="s">
        <v>32</v>
      </c>
      <c r="C297" t="s">
        <v>293</v>
      </c>
      <c r="D297">
        <v>30</v>
      </c>
      <c r="E297">
        <v>85</v>
      </c>
      <c r="F297" s="1">
        <v>42143</v>
      </c>
      <c r="G297" s="1">
        <v>45029</v>
      </c>
      <c r="H297">
        <v>2886</v>
      </c>
      <c r="I297">
        <v>28.976697061803449</v>
      </c>
      <c r="J297">
        <v>58953203.210272498</v>
      </c>
      <c r="K297">
        <v>110069320.75707249</v>
      </c>
      <c r="L297">
        <v>489.532032102725</v>
      </c>
      <c r="M297">
        <v>-3.785290392292664</v>
      </c>
      <c r="N297">
        <v>25.418801904783699</v>
      </c>
      <c r="O297">
        <v>41.860092215131658</v>
      </c>
      <c r="P297">
        <v>0.60723234373562285</v>
      </c>
      <c r="Q297">
        <v>1.764550354659703</v>
      </c>
      <c r="R297">
        <v>0.54734795880311782</v>
      </c>
      <c r="S297">
        <v>-46.439931849507254</v>
      </c>
      <c r="T297">
        <v>-6.4697541873499658</v>
      </c>
      <c r="U297">
        <v>857</v>
      </c>
      <c r="V297">
        <v>86</v>
      </c>
      <c r="W297">
        <v>5</v>
      </c>
      <c r="X297">
        <v>60</v>
      </c>
      <c r="Y297">
        <v>507.60420298820299</v>
      </c>
      <c r="Z297">
        <v>-12.1536084409552</v>
      </c>
      <c r="AA297">
        <v>42.594114260133438</v>
      </c>
      <c r="AB297">
        <v>484</v>
      </c>
      <c r="AC297">
        <v>167</v>
      </c>
      <c r="AD297">
        <v>29.257902069366871</v>
      </c>
      <c r="AE297">
        <v>101.3162079517961</v>
      </c>
      <c r="AF297">
        <v>0.91876467703131792</v>
      </c>
    </row>
    <row r="298" spans="1:32" x14ac:dyDescent="0.35">
      <c r="A298">
        <v>297</v>
      </c>
      <c r="B298" t="s">
        <v>32</v>
      </c>
      <c r="C298" t="s">
        <v>294</v>
      </c>
      <c r="D298">
        <v>35</v>
      </c>
      <c r="E298">
        <v>152</v>
      </c>
      <c r="F298" s="1">
        <v>42087</v>
      </c>
      <c r="G298" s="1">
        <v>45029</v>
      </c>
      <c r="H298">
        <v>2942</v>
      </c>
      <c r="I298">
        <v>47.604790419161667</v>
      </c>
      <c r="J298">
        <v>10086171.95199999</v>
      </c>
      <c r="K298">
        <v>12990476.76</v>
      </c>
      <c r="L298">
        <v>0.86171951999994001</v>
      </c>
      <c r="M298">
        <v>29.716981132075471</v>
      </c>
      <c r="N298">
        <v>0.1079539535545848</v>
      </c>
      <c r="O298">
        <v>26.5345562929819</v>
      </c>
      <c r="P298">
        <v>4.0684288202376111E-3</v>
      </c>
      <c r="Q298">
        <v>6.0960562050165618E-3</v>
      </c>
      <c r="R298">
        <v>3.4449747118446218E-3</v>
      </c>
      <c r="S298">
        <v>-31.33664615400923</v>
      </c>
      <c r="T298">
        <v>-13.522328557227469</v>
      </c>
      <c r="U298">
        <v>1287</v>
      </c>
      <c r="V298">
        <v>363</v>
      </c>
      <c r="W298">
        <v>7</v>
      </c>
      <c r="X298">
        <v>57.142857142857139</v>
      </c>
      <c r="Y298">
        <v>14.30134106451937</v>
      </c>
      <c r="Z298">
        <v>-10.15454351973893</v>
      </c>
      <c r="AA298">
        <v>0.1231234706820183</v>
      </c>
      <c r="AB298">
        <v>385</v>
      </c>
      <c r="AC298">
        <v>200</v>
      </c>
      <c r="AD298">
        <v>1.1382449973390021</v>
      </c>
      <c r="AE298">
        <v>0.48821163537674989</v>
      </c>
      <c r="AF298">
        <v>3.8023060731228651E-2</v>
      </c>
    </row>
    <row r="299" spans="1:32" x14ac:dyDescent="0.35">
      <c r="A299">
        <v>298</v>
      </c>
      <c r="B299" t="s">
        <v>32</v>
      </c>
      <c r="C299" t="s">
        <v>295</v>
      </c>
      <c r="D299">
        <v>33</v>
      </c>
      <c r="E299">
        <v>166</v>
      </c>
      <c r="F299" s="1">
        <v>42303</v>
      </c>
      <c r="G299" s="1">
        <v>45029</v>
      </c>
      <c r="H299">
        <v>2726</v>
      </c>
      <c r="I299">
        <v>17.786136485760341</v>
      </c>
      <c r="J299">
        <v>9879748.6965993848</v>
      </c>
      <c r="K299">
        <v>14604798.696599379</v>
      </c>
      <c r="L299">
        <v>-1.2025130340061521</v>
      </c>
      <c r="M299">
        <v>-26.47058823529412</v>
      </c>
      <c r="N299">
        <v>-0.16368643093793711</v>
      </c>
      <c r="O299">
        <v>33.12252275349681</v>
      </c>
      <c r="P299">
        <v>0</v>
      </c>
      <c r="Q299">
        <v>0</v>
      </c>
      <c r="R299">
        <v>0</v>
      </c>
      <c r="S299">
        <v>-66.848440276241007</v>
      </c>
      <c r="T299">
        <v>-26.26595594160494</v>
      </c>
      <c r="U299">
        <v>1882</v>
      </c>
      <c r="V299">
        <v>469</v>
      </c>
      <c r="W299">
        <v>4</v>
      </c>
      <c r="X299">
        <v>25</v>
      </c>
      <c r="Y299">
        <v>110.7562667917764</v>
      </c>
      <c r="Z299">
        <v>-41.16151250158191</v>
      </c>
      <c r="AA299">
        <v>-0.30191443921858679</v>
      </c>
      <c r="AB299">
        <v>348</v>
      </c>
      <c r="AC299">
        <v>115</v>
      </c>
      <c r="AD299">
        <v>1.7800413814736731</v>
      </c>
      <c r="AE299">
        <v>12.133772879425861</v>
      </c>
      <c r="AF299">
        <v>-1.578743061422749E-2</v>
      </c>
    </row>
    <row r="300" spans="1:32" x14ac:dyDescent="0.35">
      <c r="A300">
        <v>299</v>
      </c>
      <c r="B300" t="s">
        <v>32</v>
      </c>
      <c r="C300" t="s">
        <v>296</v>
      </c>
      <c r="D300">
        <v>27</v>
      </c>
      <c r="E300">
        <v>53</v>
      </c>
      <c r="F300" s="1">
        <v>42275</v>
      </c>
      <c r="G300" s="1">
        <v>45029</v>
      </c>
      <c r="H300">
        <v>2754</v>
      </c>
      <c r="I300">
        <v>45.797872340425528</v>
      </c>
      <c r="J300">
        <v>6355594.8875999898</v>
      </c>
      <c r="K300">
        <v>39417223.923600003</v>
      </c>
      <c r="L300">
        <v>-36.444051124000097</v>
      </c>
      <c r="M300">
        <v>-14.285714285714279</v>
      </c>
      <c r="N300">
        <v>-5.8945977511155823</v>
      </c>
      <c r="O300">
        <v>66.865437632647797</v>
      </c>
      <c r="P300">
        <v>0</v>
      </c>
      <c r="Q300">
        <v>0</v>
      </c>
      <c r="R300">
        <v>0</v>
      </c>
      <c r="S300">
        <v>-83.876097160168726</v>
      </c>
      <c r="T300">
        <v>-65.045798962084376</v>
      </c>
      <c r="U300">
        <v>2166</v>
      </c>
      <c r="V300">
        <v>1324</v>
      </c>
      <c r="W300">
        <v>17</v>
      </c>
      <c r="X300">
        <v>17.647058823529409</v>
      </c>
      <c r="Y300">
        <v>168.09933343146119</v>
      </c>
      <c r="Z300">
        <v>-30.85220811948739</v>
      </c>
      <c r="AA300">
        <v>-2.6310303545078462</v>
      </c>
      <c r="AB300">
        <v>251</v>
      </c>
      <c r="AC300">
        <v>74</v>
      </c>
      <c r="AD300">
        <v>1.278721029024394</v>
      </c>
      <c r="AE300">
        <v>2.8698320610943191</v>
      </c>
      <c r="AF300">
        <v>-0.30498050001888022</v>
      </c>
    </row>
    <row r="301" spans="1:32" x14ac:dyDescent="0.35">
      <c r="A301">
        <v>300</v>
      </c>
      <c r="B301" t="s">
        <v>32</v>
      </c>
      <c r="C301" t="s">
        <v>297</v>
      </c>
      <c r="D301">
        <v>22</v>
      </c>
      <c r="E301">
        <v>51</v>
      </c>
      <c r="F301" s="1">
        <v>42184</v>
      </c>
      <c r="G301" s="1">
        <v>45029</v>
      </c>
      <c r="H301">
        <v>2845</v>
      </c>
      <c r="I301">
        <v>49.871067560598249</v>
      </c>
      <c r="J301">
        <v>25284201.51999997</v>
      </c>
      <c r="K301">
        <v>41034133.465999991</v>
      </c>
      <c r="L301">
        <v>152.84201519999971</v>
      </c>
      <c r="M301">
        <v>6.2146892655367232</v>
      </c>
      <c r="N301">
        <v>12.8121453551143</v>
      </c>
      <c r="O301">
        <v>41.925071121010433</v>
      </c>
      <c r="P301">
        <v>0.30559627002501599</v>
      </c>
      <c r="Q301">
        <v>0.61683602342212485</v>
      </c>
      <c r="R301">
        <v>0.32375828785041771</v>
      </c>
      <c r="S301">
        <v>-39.573181091919253</v>
      </c>
      <c r="T301">
        <v>-9.274060129056668</v>
      </c>
      <c r="U301">
        <v>634</v>
      </c>
      <c r="V301">
        <v>94</v>
      </c>
      <c r="W301">
        <v>12</v>
      </c>
      <c r="X301">
        <v>50</v>
      </c>
      <c r="Y301">
        <v>106.0027966440272</v>
      </c>
      <c r="Z301">
        <v>-18.279882323030549</v>
      </c>
      <c r="AA301">
        <v>8.036881921396466</v>
      </c>
      <c r="AB301">
        <v>286</v>
      </c>
      <c r="AC301">
        <v>115</v>
      </c>
      <c r="AD301">
        <v>4.1421902730505762</v>
      </c>
      <c r="AE301">
        <v>11.18982846372063</v>
      </c>
      <c r="AF301">
        <v>1.2403917705113769</v>
      </c>
    </row>
    <row r="302" spans="1:32" x14ac:dyDescent="0.35">
      <c r="A302">
        <v>301</v>
      </c>
      <c r="B302" t="s">
        <v>32</v>
      </c>
      <c r="C302" t="s">
        <v>298</v>
      </c>
      <c r="D302">
        <v>32</v>
      </c>
      <c r="E302">
        <v>140</v>
      </c>
      <c r="F302" s="1">
        <v>42153</v>
      </c>
      <c r="G302" s="1">
        <v>45029</v>
      </c>
      <c r="H302">
        <v>2876</v>
      </c>
      <c r="I302">
        <v>36.600306278713632</v>
      </c>
      <c r="J302">
        <v>14206235.38839999</v>
      </c>
      <c r="K302">
        <v>21165349.377999991</v>
      </c>
      <c r="L302">
        <v>42.062353883999897</v>
      </c>
      <c r="M302">
        <v>-23.74429223744292</v>
      </c>
      <c r="N302">
        <v>4.6199362490187079</v>
      </c>
      <c r="O302">
        <v>25.563212703020181</v>
      </c>
      <c r="P302">
        <v>0.1807259636216571</v>
      </c>
      <c r="Q302">
        <v>0.3021123554772624</v>
      </c>
      <c r="R302">
        <v>0.13456277450675011</v>
      </c>
      <c r="S302">
        <v>-34.332944352206098</v>
      </c>
      <c r="T302">
        <v>-9.3386518739400604</v>
      </c>
      <c r="U302">
        <v>927</v>
      </c>
      <c r="V302">
        <v>124</v>
      </c>
      <c r="W302">
        <v>7</v>
      </c>
      <c r="X302">
        <v>28.571428571428569</v>
      </c>
      <c r="Y302">
        <v>87.694230011234822</v>
      </c>
      <c r="Z302">
        <v>-14.06708346380741</v>
      </c>
      <c r="AA302">
        <v>5.1436028194705496</v>
      </c>
      <c r="AB302">
        <v>418</v>
      </c>
      <c r="AC302">
        <v>150</v>
      </c>
      <c r="AD302">
        <v>2.7740695751471849</v>
      </c>
      <c r="AE302">
        <v>8.8781864292068668</v>
      </c>
      <c r="AF302">
        <v>0.46125736187450678</v>
      </c>
    </row>
    <row r="303" spans="1:32" x14ac:dyDescent="0.35">
      <c r="A303">
        <v>302</v>
      </c>
      <c r="B303" t="s">
        <v>32</v>
      </c>
      <c r="C303" t="s">
        <v>298</v>
      </c>
      <c r="D303">
        <v>24</v>
      </c>
      <c r="E303">
        <v>176</v>
      </c>
      <c r="F303" s="1">
        <v>42153</v>
      </c>
      <c r="G303" s="1">
        <v>45029</v>
      </c>
      <c r="H303">
        <v>2876</v>
      </c>
      <c r="I303">
        <v>30.474732006125581</v>
      </c>
      <c r="J303">
        <v>12899304.296399999</v>
      </c>
      <c r="K303">
        <v>18845186.434799999</v>
      </c>
      <c r="L303">
        <v>28.993042963999951</v>
      </c>
      <c r="M303">
        <v>-23.74429223744292</v>
      </c>
      <c r="N303">
        <v>3.32916554806586</v>
      </c>
      <c r="O303">
        <v>23.064890226752041</v>
      </c>
      <c r="P303">
        <v>0.14433910221712201</v>
      </c>
      <c r="Q303">
        <v>0.23433495783512909</v>
      </c>
      <c r="R303">
        <v>0.1043553061283386</v>
      </c>
      <c r="S303">
        <v>-31.902216299107721</v>
      </c>
      <c r="T303">
        <v>-7.8273716167535383</v>
      </c>
      <c r="U303">
        <v>1247</v>
      </c>
      <c r="V303">
        <v>118</v>
      </c>
      <c r="W303">
        <v>5</v>
      </c>
      <c r="X303">
        <v>20</v>
      </c>
      <c r="Y303">
        <v>82.094411875817059</v>
      </c>
      <c r="Z303">
        <v>-12.26744123268295</v>
      </c>
      <c r="AA303">
        <v>5.2235529404314196</v>
      </c>
      <c r="AB303">
        <v>419</v>
      </c>
      <c r="AC303">
        <v>174</v>
      </c>
      <c r="AD303">
        <v>2.5178146319799928</v>
      </c>
      <c r="AE303">
        <v>9.8977977144345495</v>
      </c>
      <c r="AF303">
        <v>0.3732931108421837</v>
      </c>
    </row>
    <row r="304" spans="1:32" x14ac:dyDescent="0.35">
      <c r="A304">
        <v>303</v>
      </c>
      <c r="B304" t="s">
        <v>32</v>
      </c>
      <c r="C304" t="s">
        <v>299</v>
      </c>
      <c r="D304">
        <v>31</v>
      </c>
      <c r="E304">
        <v>193</v>
      </c>
      <c r="F304" s="1">
        <v>41883</v>
      </c>
      <c r="G304" s="1">
        <v>45029</v>
      </c>
      <c r="H304">
        <v>3146</v>
      </c>
      <c r="I304">
        <v>40.83916083916084</v>
      </c>
      <c r="J304">
        <v>10802603.67599999</v>
      </c>
      <c r="K304">
        <v>15380683.67599999</v>
      </c>
      <c r="L304">
        <v>8.0260367599999345</v>
      </c>
      <c r="M304">
        <v>-71.666666666666671</v>
      </c>
      <c r="N304">
        <v>0.91111524075346839</v>
      </c>
      <c r="O304">
        <v>22.644504601004179</v>
      </c>
      <c r="P304">
        <v>4.0235600504727513E-2</v>
      </c>
      <c r="Q304">
        <v>6.289342343541228E-2</v>
      </c>
      <c r="R304">
        <v>2.4577928739598739E-2</v>
      </c>
      <c r="S304">
        <v>-37.070464741218203</v>
      </c>
      <c r="T304">
        <v>-7.1347142332993494</v>
      </c>
      <c r="U304">
        <v>1418</v>
      </c>
      <c r="V304">
        <v>110</v>
      </c>
      <c r="W304">
        <v>6</v>
      </c>
      <c r="X304">
        <v>33.333333333333329</v>
      </c>
      <c r="Y304">
        <v>29.188603020005321</v>
      </c>
      <c r="Z304">
        <v>-14.78116168854257</v>
      </c>
      <c r="AA304">
        <v>1.2957850590413991</v>
      </c>
      <c r="AB304">
        <v>624</v>
      </c>
      <c r="AC304">
        <v>212</v>
      </c>
      <c r="AD304">
        <v>1.457256952994489</v>
      </c>
      <c r="AE304">
        <v>2.3462185703928791</v>
      </c>
      <c r="AF304">
        <v>0.21348728736301681</v>
      </c>
    </row>
    <row r="305" spans="1:32" x14ac:dyDescent="0.35">
      <c r="A305">
        <v>304</v>
      </c>
      <c r="B305" t="s">
        <v>32</v>
      </c>
      <c r="C305" t="s">
        <v>300</v>
      </c>
      <c r="D305">
        <v>33</v>
      </c>
      <c r="E305">
        <v>79</v>
      </c>
      <c r="F305" s="1">
        <v>41976</v>
      </c>
      <c r="G305" s="1">
        <v>45029</v>
      </c>
      <c r="H305">
        <v>3053</v>
      </c>
      <c r="I305">
        <v>29.49951876804619</v>
      </c>
      <c r="J305">
        <v>6994011.7827999881</v>
      </c>
      <c r="K305">
        <v>14071707.52439999</v>
      </c>
      <c r="L305">
        <v>-30.059882172000119</v>
      </c>
      <c r="M305">
        <v>-71.129032258064512</v>
      </c>
      <c r="N305">
        <v>-4.2431402473074424</v>
      </c>
      <c r="O305">
        <v>31.38908032909514</v>
      </c>
      <c r="P305">
        <v>0</v>
      </c>
      <c r="Q305">
        <v>0</v>
      </c>
      <c r="R305">
        <v>0</v>
      </c>
      <c r="S305">
        <v>-50.826097182580298</v>
      </c>
      <c r="T305">
        <v>-32.074569310638367</v>
      </c>
      <c r="U305">
        <v>1787</v>
      </c>
      <c r="V305">
        <v>879</v>
      </c>
      <c r="W305">
        <v>13</v>
      </c>
      <c r="X305">
        <v>15.38461538461539</v>
      </c>
      <c r="Y305">
        <v>47.550212472305951</v>
      </c>
      <c r="Z305">
        <v>-17.00981786365756</v>
      </c>
      <c r="AA305">
        <v>-2.712910793045797</v>
      </c>
      <c r="AB305">
        <v>223</v>
      </c>
      <c r="AC305">
        <v>70</v>
      </c>
      <c r="AD305">
        <v>0.80277459875386381</v>
      </c>
      <c r="AE305">
        <v>-1.4154436732667861</v>
      </c>
      <c r="AF305">
        <v>-0.69713068719036397</v>
      </c>
    </row>
    <row r="306" spans="1:32" x14ac:dyDescent="0.35">
      <c r="A306">
        <v>305</v>
      </c>
      <c r="B306" t="s">
        <v>32</v>
      </c>
      <c r="C306" t="s">
        <v>301</v>
      </c>
      <c r="D306">
        <v>20</v>
      </c>
      <c r="E306">
        <v>181</v>
      </c>
      <c r="F306" s="1">
        <v>41948</v>
      </c>
      <c r="G306" s="1">
        <v>45029</v>
      </c>
      <c r="H306">
        <v>3081</v>
      </c>
      <c r="I306">
        <v>30.552907530981891</v>
      </c>
      <c r="J306">
        <v>6246553.4559999928</v>
      </c>
      <c r="K306">
        <v>12728514.880000001</v>
      </c>
      <c r="L306">
        <v>-37.534465440000069</v>
      </c>
      <c r="M306">
        <v>-77.986577181208048</v>
      </c>
      <c r="N306">
        <v>-5.4952847977192683</v>
      </c>
      <c r="O306">
        <v>20.34188557554484</v>
      </c>
      <c r="P306">
        <v>0</v>
      </c>
      <c r="Q306">
        <v>0</v>
      </c>
      <c r="R306">
        <v>0</v>
      </c>
      <c r="S306">
        <v>-52.316344324374207</v>
      </c>
      <c r="T306">
        <v>-10.29454267274067</v>
      </c>
      <c r="U306">
        <v>2093</v>
      </c>
      <c r="V306">
        <v>315</v>
      </c>
      <c r="W306">
        <v>8</v>
      </c>
      <c r="X306">
        <v>25</v>
      </c>
      <c r="Y306">
        <v>3.5342954308488439</v>
      </c>
      <c r="Z306">
        <v>-13.657827474500481</v>
      </c>
      <c r="AA306">
        <v>-5.7128700830776484</v>
      </c>
      <c r="AB306">
        <v>252</v>
      </c>
      <c r="AC306">
        <v>116</v>
      </c>
      <c r="AD306">
        <v>9.5381278880173115E-2</v>
      </c>
      <c r="AE306">
        <v>-5.5097818865185459</v>
      </c>
      <c r="AF306">
        <v>-2.42035102727445</v>
      </c>
    </row>
    <row r="307" spans="1:32" x14ac:dyDescent="0.35">
      <c r="A307">
        <v>306</v>
      </c>
      <c r="B307" t="s">
        <v>32</v>
      </c>
      <c r="C307" t="s">
        <v>302</v>
      </c>
      <c r="D307">
        <v>35</v>
      </c>
      <c r="E307">
        <v>62</v>
      </c>
      <c r="F307" s="1">
        <v>41737</v>
      </c>
      <c r="G307" s="1">
        <v>45029</v>
      </c>
      <c r="H307">
        <v>3292</v>
      </c>
      <c r="I307">
        <v>24.162572577043321</v>
      </c>
      <c r="J307">
        <v>6239058.403199994</v>
      </c>
      <c r="K307">
        <v>10509443.3664</v>
      </c>
      <c r="L307">
        <v>-37.609415968000057</v>
      </c>
      <c r="M307">
        <v>-77.76315789473685</v>
      </c>
      <c r="N307">
        <v>-5.1711248868778643</v>
      </c>
      <c r="O307">
        <v>18.754328160298879</v>
      </c>
      <c r="P307">
        <v>0</v>
      </c>
      <c r="Q307">
        <v>0</v>
      </c>
      <c r="R307">
        <v>0</v>
      </c>
      <c r="S307">
        <v>-41.040685993997222</v>
      </c>
      <c r="T307">
        <v>-18.998830451658431</v>
      </c>
      <c r="U307">
        <v>1451</v>
      </c>
      <c r="V307">
        <v>527</v>
      </c>
      <c r="W307">
        <v>10</v>
      </c>
      <c r="X307">
        <v>20</v>
      </c>
      <c r="Y307">
        <v>35.475726999940477</v>
      </c>
      <c r="Z307">
        <v>-20.095884938074331</v>
      </c>
      <c r="AA307">
        <v>-4.6082693760348121</v>
      </c>
      <c r="AB307">
        <v>168</v>
      </c>
      <c r="AC307">
        <v>79</v>
      </c>
      <c r="AD307">
        <v>0.60422994271021602</v>
      </c>
      <c r="AE307">
        <v>-3.4651011982064159</v>
      </c>
      <c r="AF307">
        <v>-1.0281652489260069</v>
      </c>
    </row>
    <row r="308" spans="1:32" hidden="1" x14ac:dyDescent="0.35">
      <c r="A308">
        <v>307</v>
      </c>
      <c r="B308" t="s">
        <v>32</v>
      </c>
      <c r="C308" t="s">
        <v>303</v>
      </c>
      <c r="D308">
        <v>24</v>
      </c>
      <c r="E308">
        <v>183</v>
      </c>
      <c r="F308" s="1">
        <v>41911</v>
      </c>
      <c r="G308" s="1">
        <v>45029</v>
      </c>
      <c r="H308">
        <v>3118</v>
      </c>
      <c r="I308">
        <v>14.722483537158981</v>
      </c>
      <c r="J308">
        <v>16067072.02</v>
      </c>
      <c r="K308">
        <v>17267872.02</v>
      </c>
      <c r="L308">
        <v>60.670720199999991</v>
      </c>
      <c r="M308">
        <v>1271.7948717948721</v>
      </c>
      <c r="N308">
        <v>5.7816135969436244</v>
      </c>
      <c r="O308">
        <v>12.944913865516741</v>
      </c>
      <c r="P308">
        <v>0.44663206391391708</v>
      </c>
      <c r="Q308">
        <v>1.0787778012524409</v>
      </c>
      <c r="R308">
        <v>0.44342066915884681</v>
      </c>
      <c r="S308">
        <v>-13.03866508503345</v>
      </c>
      <c r="T308">
        <v>-6.8037088808137556</v>
      </c>
      <c r="U308">
        <v>195</v>
      </c>
      <c r="V308">
        <v>65</v>
      </c>
      <c r="W308">
        <v>1</v>
      </c>
      <c r="X308">
        <v>100</v>
      </c>
      <c r="Y308">
        <v>60.709404353873083</v>
      </c>
      <c r="Z308">
        <v>60.709404353873083</v>
      </c>
      <c r="AA308">
        <v>60.709404353873083</v>
      </c>
      <c r="AB308">
        <v>462</v>
      </c>
      <c r="AC308">
        <v>462</v>
      </c>
    </row>
    <row r="309" spans="1:32" x14ac:dyDescent="0.35">
      <c r="A309">
        <v>308</v>
      </c>
      <c r="B309" t="s">
        <v>32</v>
      </c>
      <c r="C309" t="s">
        <v>304</v>
      </c>
      <c r="D309">
        <v>22</v>
      </c>
      <c r="E309">
        <v>65</v>
      </c>
      <c r="F309" s="1">
        <v>41911</v>
      </c>
      <c r="G309" s="1">
        <v>45029</v>
      </c>
      <c r="H309">
        <v>3118</v>
      </c>
      <c r="I309">
        <v>13.77527033380348</v>
      </c>
      <c r="J309">
        <v>3891186.3587999982</v>
      </c>
      <c r="K309">
        <v>10854012.612</v>
      </c>
      <c r="L309">
        <v>-61.088136412000033</v>
      </c>
      <c r="M309">
        <v>-50</v>
      </c>
      <c r="N309">
        <v>-10.58008342684699</v>
      </c>
      <c r="O309">
        <v>39.18668368005919</v>
      </c>
      <c r="P309">
        <v>0</v>
      </c>
      <c r="Q309">
        <v>0</v>
      </c>
      <c r="R309">
        <v>0</v>
      </c>
      <c r="S309">
        <v>-64.149789594882421</v>
      </c>
      <c r="T309">
        <v>-25.337967423966159</v>
      </c>
      <c r="U309">
        <v>2526</v>
      </c>
      <c r="V309">
        <v>589</v>
      </c>
      <c r="W309">
        <v>7</v>
      </c>
      <c r="X309">
        <v>0</v>
      </c>
      <c r="Y309">
        <v>-4.3700750588655417</v>
      </c>
      <c r="Z309">
        <v>-27.467990792001981</v>
      </c>
      <c r="AA309">
        <v>-12.614422023302289</v>
      </c>
      <c r="AB309">
        <v>110</v>
      </c>
      <c r="AC309">
        <v>60</v>
      </c>
      <c r="AD309">
        <v>0</v>
      </c>
      <c r="AE309">
        <v>-12.26729453623139</v>
      </c>
      <c r="AF309">
        <v>-5.6452312120187704</v>
      </c>
    </row>
    <row r="310" spans="1:32" x14ac:dyDescent="0.35">
      <c r="A310">
        <v>309</v>
      </c>
      <c r="B310" t="s">
        <v>32</v>
      </c>
      <c r="C310" t="s">
        <v>305</v>
      </c>
      <c r="D310">
        <v>35</v>
      </c>
      <c r="E310">
        <v>65</v>
      </c>
      <c r="F310" s="1">
        <v>41919</v>
      </c>
      <c r="G310" s="1">
        <v>45029</v>
      </c>
      <c r="H310">
        <v>3110</v>
      </c>
      <c r="I310">
        <v>43.443396226415103</v>
      </c>
      <c r="J310">
        <v>2373308.1179999881</v>
      </c>
      <c r="K310">
        <v>23849509.93</v>
      </c>
      <c r="L310">
        <v>-76.266918820000114</v>
      </c>
      <c r="M310">
        <v>36.666666666666657</v>
      </c>
      <c r="N310">
        <v>-15.715126129322019</v>
      </c>
      <c r="O310">
        <v>27.793819138364071</v>
      </c>
      <c r="P310">
        <v>0</v>
      </c>
      <c r="Q310">
        <v>0</v>
      </c>
      <c r="R310">
        <v>0</v>
      </c>
      <c r="S310">
        <v>-90.048818089068433</v>
      </c>
      <c r="T310">
        <v>-16.30943848384447</v>
      </c>
      <c r="U310">
        <v>2191</v>
      </c>
      <c r="V310">
        <v>266</v>
      </c>
      <c r="W310">
        <v>14</v>
      </c>
      <c r="X310">
        <v>14.285714285714279</v>
      </c>
      <c r="Y310">
        <v>58.539910837154132</v>
      </c>
      <c r="Z310">
        <v>-42.803678321057468</v>
      </c>
      <c r="AA310">
        <v>-9.7692711384948279</v>
      </c>
      <c r="AB310">
        <v>362</v>
      </c>
      <c r="AC310">
        <v>96</v>
      </c>
      <c r="AD310">
        <v>0.53563854872086802</v>
      </c>
      <c r="AE310">
        <v>-6.557962046222908</v>
      </c>
      <c r="AF310">
        <v>-0.65211448616395151</v>
      </c>
    </row>
    <row r="311" spans="1:32" x14ac:dyDescent="0.35">
      <c r="A311">
        <v>310</v>
      </c>
      <c r="B311" t="s">
        <v>32</v>
      </c>
      <c r="C311" t="s">
        <v>306</v>
      </c>
      <c r="D311">
        <v>29</v>
      </c>
      <c r="E311">
        <v>151</v>
      </c>
      <c r="F311" s="1">
        <v>41911</v>
      </c>
      <c r="G311" s="1">
        <v>45029</v>
      </c>
      <c r="H311">
        <v>3118</v>
      </c>
      <c r="I311">
        <v>54.447058823529417</v>
      </c>
      <c r="J311">
        <v>49149016.003999993</v>
      </c>
      <c r="K311">
        <v>78493091.003999993</v>
      </c>
      <c r="L311">
        <v>391.49016003999992</v>
      </c>
      <c r="M311">
        <v>376.92307692307691</v>
      </c>
      <c r="N311">
        <v>20.782919535415129</v>
      </c>
      <c r="O311">
        <v>37.973333906727817</v>
      </c>
      <c r="P311">
        <v>0.5473029991641839</v>
      </c>
      <c r="Q311">
        <v>1.1408812493835769</v>
      </c>
      <c r="R311">
        <v>0.54587987090887624</v>
      </c>
      <c r="S311">
        <v>-38.072331739970743</v>
      </c>
      <c r="T311">
        <v>-10.155969058634041</v>
      </c>
      <c r="U311">
        <v>1016</v>
      </c>
      <c r="V311">
        <v>92</v>
      </c>
      <c r="W311">
        <v>4</v>
      </c>
      <c r="X311">
        <v>75</v>
      </c>
      <c r="Y311">
        <v>200.3004324326227</v>
      </c>
      <c r="Z311">
        <v>-9.411032342584269</v>
      </c>
      <c r="AA311">
        <v>48.899929054709482</v>
      </c>
      <c r="AB311">
        <v>879</v>
      </c>
      <c r="AC311">
        <v>425</v>
      </c>
      <c r="AD311">
        <v>28.732695148032811</v>
      </c>
      <c r="AE311">
        <v>65.248322746291649</v>
      </c>
      <c r="AF311">
        <v>1.258986870061447</v>
      </c>
    </row>
    <row r="312" spans="1:32" x14ac:dyDescent="0.35">
      <c r="A312">
        <v>311</v>
      </c>
      <c r="B312" t="s">
        <v>32</v>
      </c>
      <c r="C312" t="s">
        <v>307</v>
      </c>
      <c r="D312">
        <v>34</v>
      </c>
      <c r="E312">
        <v>104</v>
      </c>
      <c r="F312" s="1">
        <v>41740</v>
      </c>
      <c r="G312" s="1">
        <v>45029</v>
      </c>
      <c r="H312">
        <v>3289</v>
      </c>
      <c r="I312">
        <v>23.479427549194991</v>
      </c>
      <c r="J312">
        <v>3857696.6055999948</v>
      </c>
      <c r="K312">
        <v>10000000</v>
      </c>
      <c r="L312">
        <v>-61.423033944000039</v>
      </c>
      <c r="M312">
        <v>-66.88741721854305</v>
      </c>
      <c r="N312">
        <v>-10.178840854373391</v>
      </c>
      <c r="O312">
        <v>31.683414285074829</v>
      </c>
      <c r="P312">
        <v>0</v>
      </c>
      <c r="Q312">
        <v>0</v>
      </c>
      <c r="R312">
        <v>0</v>
      </c>
      <c r="S312">
        <v>-61.423033944000053</v>
      </c>
      <c r="T312">
        <v>-61.423033944000053</v>
      </c>
      <c r="U312">
        <v>2695</v>
      </c>
      <c r="V312">
        <v>2695</v>
      </c>
      <c r="W312">
        <v>8</v>
      </c>
      <c r="X312">
        <v>0</v>
      </c>
      <c r="Y312">
        <v>-0.1198561725928915</v>
      </c>
      <c r="Z312">
        <v>-31.74856838460515</v>
      </c>
      <c r="AA312">
        <v>-11.22517549288292</v>
      </c>
      <c r="AB312">
        <v>270</v>
      </c>
      <c r="AC312">
        <v>98</v>
      </c>
      <c r="AD312">
        <v>0</v>
      </c>
      <c r="AE312">
        <v>-10.71522904961161</v>
      </c>
      <c r="AF312">
        <v>-2.3520420970748259</v>
      </c>
    </row>
    <row r="313" spans="1:32" hidden="1" x14ac:dyDescent="0.35">
      <c r="A313">
        <v>312</v>
      </c>
      <c r="B313" t="s">
        <v>32</v>
      </c>
      <c r="C313" t="s">
        <v>308</v>
      </c>
      <c r="D313">
        <v>35</v>
      </c>
      <c r="E313">
        <v>185</v>
      </c>
      <c r="F313" s="1">
        <v>41831</v>
      </c>
      <c r="G313" s="1">
        <v>45029</v>
      </c>
      <c r="H313">
        <v>3198</v>
      </c>
      <c r="I313">
        <v>0</v>
      </c>
      <c r="J313">
        <v>10000000</v>
      </c>
      <c r="K313">
        <v>10000000</v>
      </c>
      <c r="L313">
        <v>0</v>
      </c>
      <c r="M313">
        <v>-72.222222222222214</v>
      </c>
      <c r="N313">
        <v>0</v>
      </c>
      <c r="O313">
        <v>0</v>
      </c>
    </row>
    <row r="314" spans="1:32" x14ac:dyDescent="0.35">
      <c r="A314">
        <v>313</v>
      </c>
      <c r="B314" t="s">
        <v>32</v>
      </c>
      <c r="C314" t="s">
        <v>309</v>
      </c>
      <c r="D314">
        <v>35</v>
      </c>
      <c r="E314">
        <v>165</v>
      </c>
      <c r="F314" s="1">
        <v>41831</v>
      </c>
      <c r="G314" s="1">
        <v>45029</v>
      </c>
      <c r="H314">
        <v>3198</v>
      </c>
      <c r="I314">
        <v>43.315018315018307</v>
      </c>
      <c r="J314">
        <v>3435925.1149073578</v>
      </c>
      <c r="K314">
        <v>26190608.582509272</v>
      </c>
      <c r="L314">
        <v>-65.640748850926428</v>
      </c>
      <c r="M314">
        <v>-34.224598930481278</v>
      </c>
      <c r="N314">
        <v>-11.59708623754293</v>
      </c>
      <c r="O314">
        <v>52.29216009710359</v>
      </c>
      <c r="P314">
        <v>0</v>
      </c>
      <c r="Q314">
        <v>0</v>
      </c>
      <c r="R314">
        <v>0</v>
      </c>
      <c r="S314">
        <v>-89.483920901529956</v>
      </c>
      <c r="T314">
        <v>-15.950003899220849</v>
      </c>
      <c r="U314">
        <v>2178</v>
      </c>
      <c r="V314">
        <v>145</v>
      </c>
      <c r="W314">
        <v>8</v>
      </c>
      <c r="X314">
        <v>12.5</v>
      </c>
      <c r="Y314">
        <v>101.24000341869279</v>
      </c>
      <c r="Z314">
        <v>-46.654923183089387</v>
      </c>
      <c r="AA314">
        <v>-12.500846745961899</v>
      </c>
      <c r="AB314">
        <v>623</v>
      </c>
      <c r="AC314">
        <v>170</v>
      </c>
      <c r="AD314">
        <v>0.68838556601201828</v>
      </c>
      <c r="AE314">
        <v>-5.7285930879226381</v>
      </c>
      <c r="AF314">
        <v>-0.50465799122104293</v>
      </c>
    </row>
    <row r="315" spans="1:32" hidden="1" x14ac:dyDescent="0.35">
      <c r="A315">
        <v>314</v>
      </c>
      <c r="B315" t="s">
        <v>32</v>
      </c>
      <c r="C315" t="s">
        <v>308</v>
      </c>
      <c r="D315">
        <v>30</v>
      </c>
      <c r="E315">
        <v>191</v>
      </c>
      <c r="F315" s="1">
        <v>41831</v>
      </c>
      <c r="G315" s="1">
        <v>45029</v>
      </c>
      <c r="H315">
        <v>3198</v>
      </c>
      <c r="I315">
        <v>0</v>
      </c>
      <c r="J315">
        <v>10000000</v>
      </c>
      <c r="K315">
        <v>10000000</v>
      </c>
      <c r="L315">
        <v>0</v>
      </c>
      <c r="M315">
        <v>-72.222222222222214</v>
      </c>
      <c r="N315">
        <v>0</v>
      </c>
      <c r="O315">
        <v>0</v>
      </c>
    </row>
    <row r="316" spans="1:32" x14ac:dyDescent="0.35">
      <c r="A316">
        <v>315</v>
      </c>
      <c r="B316" t="s">
        <v>32</v>
      </c>
      <c r="C316" t="s">
        <v>310</v>
      </c>
      <c r="D316">
        <v>33</v>
      </c>
      <c r="E316">
        <v>64</v>
      </c>
      <c r="F316" s="1">
        <v>41711</v>
      </c>
      <c r="G316" s="1">
        <v>45029</v>
      </c>
      <c r="H316">
        <v>3318</v>
      </c>
      <c r="I316">
        <v>56.604609929078009</v>
      </c>
      <c r="J316">
        <v>18213798.945999991</v>
      </c>
      <c r="K316">
        <v>25660931.833999991</v>
      </c>
      <c r="L316">
        <v>82.137989459999872</v>
      </c>
      <c r="M316">
        <v>566.66666666666674</v>
      </c>
      <c r="N316">
        <v>6.9269783260840878</v>
      </c>
      <c r="O316">
        <v>36.953858897342769</v>
      </c>
      <c r="P316">
        <v>0.18744939047711159</v>
      </c>
      <c r="Q316">
        <v>0.32997279100692989</v>
      </c>
      <c r="R316">
        <v>0.19787209861038199</v>
      </c>
      <c r="S316">
        <v>-35.007352601660038</v>
      </c>
      <c r="T316">
        <v>-11.271298078501591</v>
      </c>
      <c r="U316">
        <v>895</v>
      </c>
      <c r="V316">
        <v>137</v>
      </c>
      <c r="W316">
        <v>13</v>
      </c>
      <c r="X316">
        <v>38.461538461538467</v>
      </c>
      <c r="Y316">
        <v>74.319118944059554</v>
      </c>
      <c r="Z316">
        <v>-10.10787055533361</v>
      </c>
      <c r="AA316">
        <v>4.7204426972297986</v>
      </c>
      <c r="AB316">
        <v>476</v>
      </c>
      <c r="AC316">
        <v>143</v>
      </c>
      <c r="AD316">
        <v>2.8257791685465041</v>
      </c>
      <c r="AE316">
        <v>6.6953266083734517</v>
      </c>
      <c r="AF316">
        <v>0.98364333240868718</v>
      </c>
    </row>
    <row r="317" spans="1:32" x14ac:dyDescent="0.35">
      <c r="A317">
        <v>316</v>
      </c>
      <c r="B317" t="s">
        <v>32</v>
      </c>
      <c r="C317" t="s">
        <v>311</v>
      </c>
      <c r="D317">
        <v>34</v>
      </c>
      <c r="E317">
        <v>170</v>
      </c>
      <c r="F317" s="1">
        <v>41919</v>
      </c>
      <c r="G317" s="1">
        <v>45029</v>
      </c>
      <c r="H317">
        <v>3110</v>
      </c>
      <c r="I317">
        <v>47.380840018876832</v>
      </c>
      <c r="J317">
        <v>3963679.6355999932</v>
      </c>
      <c r="K317">
        <v>11630530.9868</v>
      </c>
      <c r="L317">
        <v>-60.363203644000073</v>
      </c>
      <c r="M317">
        <v>-40.972222222222221</v>
      </c>
      <c r="N317">
        <v>-10.421401572486189</v>
      </c>
      <c r="O317">
        <v>52.221452285641227</v>
      </c>
      <c r="P317">
        <v>0</v>
      </c>
      <c r="Q317">
        <v>0</v>
      </c>
      <c r="R317">
        <v>0</v>
      </c>
      <c r="S317">
        <v>-65.920045782101027</v>
      </c>
      <c r="T317">
        <v>-54.271135005044478</v>
      </c>
      <c r="U317">
        <v>1436</v>
      </c>
      <c r="V317">
        <v>948</v>
      </c>
      <c r="W317">
        <v>8</v>
      </c>
      <c r="X317">
        <v>25</v>
      </c>
      <c r="Y317">
        <v>19.703683823686369</v>
      </c>
      <c r="Z317">
        <v>-41.956444719167187</v>
      </c>
      <c r="AA317">
        <v>-10.92386805179521</v>
      </c>
      <c r="AB317">
        <v>338</v>
      </c>
      <c r="AC317">
        <v>185</v>
      </c>
      <c r="AD317">
        <v>0.34574896931053228</v>
      </c>
      <c r="AE317">
        <v>-8.7884990295640257</v>
      </c>
      <c r="AF317">
        <v>-1.2150199874994281</v>
      </c>
    </row>
    <row r="318" spans="1:32" x14ac:dyDescent="0.35">
      <c r="A318">
        <v>317</v>
      </c>
      <c r="B318" t="s">
        <v>32</v>
      </c>
      <c r="C318" t="s">
        <v>312</v>
      </c>
      <c r="D318">
        <v>29</v>
      </c>
      <c r="E318">
        <v>159</v>
      </c>
      <c r="F318" s="1">
        <v>41654</v>
      </c>
      <c r="G318" s="1">
        <v>45029</v>
      </c>
      <c r="H318">
        <v>3375</v>
      </c>
      <c r="I318">
        <v>16.717325227963521</v>
      </c>
      <c r="J318">
        <v>10247837.808645351</v>
      </c>
      <c r="K318">
        <v>17335505.741445351</v>
      </c>
      <c r="L318">
        <v>2.478378086453453</v>
      </c>
      <c r="M318">
        <v>-41.237113402061851</v>
      </c>
      <c r="N318">
        <v>0.26824339014441811</v>
      </c>
      <c r="O318">
        <v>30.884652488217551</v>
      </c>
      <c r="P318">
        <v>8.6853297198908937E-3</v>
      </c>
      <c r="Q318">
        <v>1.674504592670387E-2</v>
      </c>
      <c r="R318">
        <v>6.2969803703343506E-3</v>
      </c>
      <c r="S318">
        <v>-42.598733737227001</v>
      </c>
      <c r="T318">
        <v>-19.056232388371981</v>
      </c>
      <c r="U318">
        <v>1813</v>
      </c>
      <c r="V318">
        <v>299</v>
      </c>
      <c r="W318">
        <v>6</v>
      </c>
      <c r="X318">
        <v>16.666666666666661</v>
      </c>
      <c r="Y318">
        <v>53.54708677944673</v>
      </c>
      <c r="Z318">
        <v>-11.830275715040401</v>
      </c>
      <c r="AA318">
        <v>0.40888087799255679</v>
      </c>
      <c r="AB318">
        <v>318</v>
      </c>
      <c r="AC318">
        <v>93</v>
      </c>
      <c r="AD318">
        <v>1.391354004783746</v>
      </c>
      <c r="AE318">
        <v>2.5102486239529882</v>
      </c>
      <c r="AF318">
        <v>5.2108624646264028E-2</v>
      </c>
    </row>
    <row r="319" spans="1:32" x14ac:dyDescent="0.35">
      <c r="A319">
        <v>318</v>
      </c>
      <c r="B319" t="s">
        <v>32</v>
      </c>
      <c r="C319" t="s">
        <v>313</v>
      </c>
      <c r="D319">
        <v>35</v>
      </c>
      <c r="E319">
        <v>63</v>
      </c>
      <c r="F319" s="1">
        <v>41655</v>
      </c>
      <c r="G319" s="1">
        <v>45029</v>
      </c>
      <c r="H319">
        <v>3374</v>
      </c>
      <c r="I319">
        <v>35.10452961672474</v>
      </c>
      <c r="J319">
        <v>7021906.7071999889</v>
      </c>
      <c r="K319">
        <v>55114554.271599993</v>
      </c>
      <c r="L319">
        <v>-29.780932928000109</v>
      </c>
      <c r="M319">
        <v>-61.506276150627613</v>
      </c>
      <c r="N319">
        <v>-3.806105911356283</v>
      </c>
      <c r="O319">
        <v>55.808695302638391</v>
      </c>
      <c r="P319">
        <v>0</v>
      </c>
      <c r="Q319">
        <v>0</v>
      </c>
      <c r="R319">
        <v>0</v>
      </c>
      <c r="S319">
        <v>-89.314353014309475</v>
      </c>
      <c r="T319">
        <v>-23.695513103913122</v>
      </c>
      <c r="U319">
        <v>2296</v>
      </c>
      <c r="V319">
        <v>393</v>
      </c>
      <c r="W319">
        <v>11</v>
      </c>
      <c r="X319">
        <v>36.363636363636367</v>
      </c>
      <c r="Y319">
        <v>118.4878146224531</v>
      </c>
      <c r="Z319">
        <v>-31.899901935858789</v>
      </c>
      <c r="AA319">
        <v>-3.1630749479433011</v>
      </c>
      <c r="AB319">
        <v>468</v>
      </c>
      <c r="AC319">
        <v>108</v>
      </c>
      <c r="AD319">
        <v>1.193447398760989</v>
      </c>
      <c r="AE319">
        <v>1.9741153187000411</v>
      </c>
      <c r="AF319">
        <v>-0.19686587959783219</v>
      </c>
    </row>
    <row r="320" spans="1:32" x14ac:dyDescent="0.35">
      <c r="A320">
        <v>319</v>
      </c>
      <c r="B320" t="s">
        <v>32</v>
      </c>
      <c r="C320" t="s">
        <v>314</v>
      </c>
      <c r="D320">
        <v>28</v>
      </c>
      <c r="E320">
        <v>186</v>
      </c>
      <c r="F320" s="1">
        <v>41655</v>
      </c>
      <c r="G320" s="1">
        <v>45029</v>
      </c>
      <c r="H320">
        <v>3374</v>
      </c>
      <c r="I320">
        <v>14.291938997821349</v>
      </c>
      <c r="J320">
        <v>13549711.74</v>
      </c>
      <c r="K320">
        <v>18098645.035999998</v>
      </c>
      <c r="L320">
        <v>35.497117399999958</v>
      </c>
      <c r="M320">
        <v>-38.271604938271601</v>
      </c>
      <c r="N320">
        <v>3.3918812479725169</v>
      </c>
      <c r="O320">
        <v>15.12853426942703</v>
      </c>
      <c r="P320">
        <v>0.22420422147749669</v>
      </c>
      <c r="Q320">
        <v>0.39717940359487752</v>
      </c>
      <c r="R320">
        <v>0.12899091790163181</v>
      </c>
      <c r="S320">
        <v>-26.29550439015528</v>
      </c>
      <c r="T320">
        <v>-9.5716538991039002</v>
      </c>
      <c r="U320">
        <v>1168</v>
      </c>
      <c r="V320">
        <v>141</v>
      </c>
      <c r="W320">
        <v>2</v>
      </c>
      <c r="X320">
        <v>50</v>
      </c>
      <c r="Y320">
        <v>44.792691722952569</v>
      </c>
      <c r="Z320">
        <v>-6.4186039815284808</v>
      </c>
      <c r="AA320">
        <v>16.404047286621811</v>
      </c>
      <c r="AB320">
        <v>401</v>
      </c>
      <c r="AC320">
        <v>240</v>
      </c>
      <c r="AD320">
        <v>6.9785722646010564</v>
      </c>
      <c r="AE320">
        <v>19.187043870712049</v>
      </c>
      <c r="AF320">
        <v>0.65634054715051748</v>
      </c>
    </row>
    <row r="321" spans="1:32" x14ac:dyDescent="0.35">
      <c r="A321">
        <v>320</v>
      </c>
      <c r="B321" t="s">
        <v>32</v>
      </c>
      <c r="C321" t="s">
        <v>315</v>
      </c>
      <c r="D321">
        <v>32</v>
      </c>
      <c r="E321">
        <v>153</v>
      </c>
      <c r="F321" s="1">
        <v>41655</v>
      </c>
      <c r="G321" s="1">
        <v>45029</v>
      </c>
      <c r="H321">
        <v>3374</v>
      </c>
      <c r="I321">
        <v>61.933797909407659</v>
      </c>
      <c r="J321">
        <v>95225967.521359637</v>
      </c>
      <c r="K321">
        <v>155290302.3613596</v>
      </c>
      <c r="L321">
        <v>852.25967521359644</v>
      </c>
      <c r="M321">
        <v>1872.9911275249519</v>
      </c>
      <c r="N321">
        <v>28.063206745013641</v>
      </c>
      <c r="O321">
        <v>63.682996727747941</v>
      </c>
      <c r="P321">
        <v>0.440670323116028</v>
      </c>
      <c r="Q321">
        <v>1.1285704737031581</v>
      </c>
      <c r="R321">
        <v>0.63109620331688365</v>
      </c>
      <c r="S321">
        <v>-44.467399102578099</v>
      </c>
      <c r="T321">
        <v>-12.05255881446559</v>
      </c>
      <c r="U321">
        <v>753</v>
      </c>
      <c r="V321">
        <v>128</v>
      </c>
      <c r="W321">
        <v>11</v>
      </c>
      <c r="X321">
        <v>36.363636363636367</v>
      </c>
      <c r="Y321">
        <v>270.98339135894071</v>
      </c>
      <c r="Z321">
        <v>-13.462810844792051</v>
      </c>
      <c r="AA321">
        <v>22.73789610479351</v>
      </c>
      <c r="AB321">
        <v>426</v>
      </c>
      <c r="AC321">
        <v>189</v>
      </c>
      <c r="AD321">
        <v>11.340246304484159</v>
      </c>
      <c r="AE321">
        <v>41.647178472770932</v>
      </c>
      <c r="AF321">
        <v>1.2320560536271019</v>
      </c>
    </row>
    <row r="322" spans="1:32" x14ac:dyDescent="0.35">
      <c r="A322">
        <v>321</v>
      </c>
      <c r="B322" t="s">
        <v>32</v>
      </c>
      <c r="C322" t="s">
        <v>316</v>
      </c>
      <c r="D322">
        <v>23</v>
      </c>
      <c r="E322">
        <v>93</v>
      </c>
      <c r="F322" s="1">
        <v>41990</v>
      </c>
      <c r="G322" s="1">
        <v>45029</v>
      </c>
      <c r="H322">
        <v>3039</v>
      </c>
      <c r="I322">
        <v>49.564796905222437</v>
      </c>
      <c r="J322">
        <v>28012973.865999989</v>
      </c>
      <c r="K322">
        <v>36015777.289999992</v>
      </c>
      <c r="L322">
        <v>180.1297386599999</v>
      </c>
      <c r="M322">
        <v>508.77192982456143</v>
      </c>
      <c r="N322">
        <v>13.374084279062281</v>
      </c>
      <c r="O322">
        <v>18.67128965555516</v>
      </c>
      <c r="P322">
        <v>0.71629140384971557</v>
      </c>
      <c r="Q322">
        <v>1.404979380902369</v>
      </c>
      <c r="R322">
        <v>0.60188663313641988</v>
      </c>
      <c r="S322">
        <v>-22.220271298218041</v>
      </c>
      <c r="T322">
        <v>-5.4380472541604528</v>
      </c>
      <c r="U322">
        <v>1246</v>
      </c>
      <c r="V322">
        <v>61</v>
      </c>
      <c r="W322">
        <v>8</v>
      </c>
      <c r="X322">
        <v>25</v>
      </c>
      <c r="Y322">
        <v>228.90763641769411</v>
      </c>
      <c r="Z322">
        <v>-10.484776758455901</v>
      </c>
      <c r="AA322">
        <v>13.742476027337529</v>
      </c>
      <c r="AB322">
        <v>923</v>
      </c>
      <c r="AC322">
        <v>188</v>
      </c>
      <c r="AD322">
        <v>9.7179013062144666</v>
      </c>
      <c r="AE322">
        <v>26.78754999377033</v>
      </c>
      <c r="AF322">
        <v>0.82900344855625652</v>
      </c>
    </row>
    <row r="323" spans="1:32" x14ac:dyDescent="0.35">
      <c r="A323">
        <v>322</v>
      </c>
      <c r="B323" t="s">
        <v>32</v>
      </c>
      <c r="C323" t="s">
        <v>317</v>
      </c>
      <c r="D323">
        <v>24</v>
      </c>
      <c r="E323">
        <v>189</v>
      </c>
      <c r="F323" s="1">
        <v>41656</v>
      </c>
      <c r="G323" s="1">
        <v>45029</v>
      </c>
      <c r="H323">
        <v>3373</v>
      </c>
      <c r="I323">
        <v>43.548387096774192</v>
      </c>
      <c r="J323">
        <v>937033.2711999967</v>
      </c>
      <c r="K323">
        <v>10000000</v>
      </c>
      <c r="L323">
        <v>-90.629667288000022</v>
      </c>
      <c r="M323">
        <v>-0.72992700729927007</v>
      </c>
      <c r="N323">
        <v>-22.9015849254905</v>
      </c>
      <c r="O323">
        <v>46.295845366393117</v>
      </c>
      <c r="P323">
        <v>0</v>
      </c>
      <c r="Q323">
        <v>0</v>
      </c>
      <c r="R323">
        <v>0</v>
      </c>
      <c r="S323">
        <v>-93.559321464000035</v>
      </c>
      <c r="T323">
        <v>-93.559321464000035</v>
      </c>
      <c r="U323">
        <v>2528</v>
      </c>
      <c r="V323">
        <v>2528</v>
      </c>
      <c r="W323">
        <v>14</v>
      </c>
      <c r="X323">
        <v>7.1428571428571423</v>
      </c>
      <c r="Y323">
        <v>18.879084229359531</v>
      </c>
      <c r="Z323">
        <v>-31.44590128209785</v>
      </c>
      <c r="AA323">
        <v>-15.56015950061742</v>
      </c>
      <c r="AB323">
        <v>489</v>
      </c>
      <c r="AC323">
        <v>104</v>
      </c>
      <c r="AD323">
        <v>8.3994929513594288E-2</v>
      </c>
      <c r="AE323">
        <v>-14.706106139277979</v>
      </c>
      <c r="AF323">
        <v>-3.002799856072913</v>
      </c>
    </row>
    <row r="324" spans="1:32" x14ac:dyDescent="0.35">
      <c r="A324">
        <v>323</v>
      </c>
      <c r="B324" t="s">
        <v>32</v>
      </c>
      <c r="C324" t="s">
        <v>318</v>
      </c>
      <c r="D324">
        <v>30</v>
      </c>
      <c r="E324">
        <v>72</v>
      </c>
      <c r="F324" s="1">
        <v>41995</v>
      </c>
      <c r="G324" s="1">
        <v>45029</v>
      </c>
      <c r="H324">
        <v>3034</v>
      </c>
      <c r="I324">
        <v>30.16949152542373</v>
      </c>
      <c r="J324">
        <v>31160743.17602763</v>
      </c>
      <c r="K324">
        <v>95688706.211611122</v>
      </c>
      <c r="L324">
        <v>211.60743176027631</v>
      </c>
      <c r="M324">
        <v>-55.080213903743307</v>
      </c>
      <c r="N324">
        <v>14.8780050044933</v>
      </c>
      <c r="O324">
        <v>78.699336736972981</v>
      </c>
      <c r="P324">
        <v>0.1890486708194023</v>
      </c>
      <c r="Q324">
        <v>0.46180000690786599</v>
      </c>
      <c r="R324">
        <v>0.22062637388767001</v>
      </c>
      <c r="S324">
        <v>-67.435296797600031</v>
      </c>
      <c r="T324">
        <v>-48.863972051202353</v>
      </c>
      <c r="U324">
        <v>1100</v>
      </c>
      <c r="V324">
        <v>453</v>
      </c>
      <c r="W324">
        <v>8</v>
      </c>
      <c r="X324">
        <v>50</v>
      </c>
      <c r="Y324">
        <v>170.50872286589421</v>
      </c>
      <c r="Z324">
        <v>-30.740046251068069</v>
      </c>
      <c r="AA324">
        <v>15.2660421939063</v>
      </c>
      <c r="AB324">
        <v>244</v>
      </c>
      <c r="AC324">
        <v>114</v>
      </c>
      <c r="AD324">
        <v>4.6835034445991486</v>
      </c>
      <c r="AE324">
        <v>25.926915172160491</v>
      </c>
      <c r="AF324">
        <v>1.483572243479647</v>
      </c>
    </row>
    <row r="325" spans="1:32" x14ac:dyDescent="0.35">
      <c r="A325">
        <v>324</v>
      </c>
      <c r="B325" t="s">
        <v>32</v>
      </c>
      <c r="C325" t="s">
        <v>319</v>
      </c>
      <c r="D325">
        <v>25</v>
      </c>
      <c r="E325">
        <v>82</v>
      </c>
      <c r="F325" s="1">
        <v>41995</v>
      </c>
      <c r="G325" s="1">
        <v>45029</v>
      </c>
      <c r="H325">
        <v>3034</v>
      </c>
      <c r="I325">
        <v>39.661016949152547</v>
      </c>
      <c r="J325">
        <v>849017.47872624116</v>
      </c>
      <c r="K325">
        <v>10768262.62690625</v>
      </c>
      <c r="L325">
        <v>-91.509825212737582</v>
      </c>
      <c r="M325">
        <v>-93.179568988558742</v>
      </c>
      <c r="N325">
        <v>-25.98980966721993</v>
      </c>
      <c r="O325">
        <v>235.75952837729301</v>
      </c>
      <c r="P325">
        <v>0</v>
      </c>
      <c r="Q325">
        <v>0</v>
      </c>
      <c r="R325">
        <v>0</v>
      </c>
      <c r="S325">
        <v>-92.115557466022111</v>
      </c>
      <c r="T325">
        <v>-46.741897297698571</v>
      </c>
      <c r="U325">
        <v>2746</v>
      </c>
      <c r="V325">
        <v>1391</v>
      </c>
      <c r="W325">
        <v>10</v>
      </c>
      <c r="X325">
        <v>20</v>
      </c>
      <c r="Y325">
        <v>9.959791369622506</v>
      </c>
      <c r="Z325">
        <v>-81.531596697531128</v>
      </c>
      <c r="AA325">
        <v>-21.86075143273602</v>
      </c>
      <c r="AB325">
        <v>412</v>
      </c>
      <c r="AC325">
        <v>119</v>
      </c>
      <c r="AD325">
        <v>9.644766463812797E-2</v>
      </c>
      <c r="AE325">
        <v>-14.88932273696509</v>
      </c>
      <c r="AF325">
        <v>-1.6585093325050151</v>
      </c>
    </row>
    <row r="326" spans="1:32" x14ac:dyDescent="0.35">
      <c r="A326">
        <v>325</v>
      </c>
      <c r="B326" t="s">
        <v>32</v>
      </c>
      <c r="C326" t="s">
        <v>320</v>
      </c>
      <c r="D326">
        <v>21</v>
      </c>
      <c r="E326">
        <v>148</v>
      </c>
      <c r="F326" s="1">
        <v>41996</v>
      </c>
      <c r="G326" s="1">
        <v>45029</v>
      </c>
      <c r="H326">
        <v>3033</v>
      </c>
      <c r="I326">
        <v>11.138014527845041</v>
      </c>
      <c r="J326">
        <v>8696508.9675999954</v>
      </c>
      <c r="K326">
        <v>13943654.410800001</v>
      </c>
      <c r="L326">
        <v>-13.03491032400005</v>
      </c>
      <c r="M326">
        <v>-82.698961937716263</v>
      </c>
      <c r="N326">
        <v>-1.68992493933634</v>
      </c>
      <c r="O326">
        <v>22.430974270825391</v>
      </c>
      <c r="P326">
        <v>0</v>
      </c>
      <c r="Q326">
        <v>0</v>
      </c>
      <c r="R326">
        <v>0</v>
      </c>
      <c r="S326">
        <v>-37.631063483155813</v>
      </c>
      <c r="T326">
        <v>-16.20560957425603</v>
      </c>
      <c r="U326">
        <v>2383</v>
      </c>
      <c r="V326">
        <v>424</v>
      </c>
      <c r="W326">
        <v>4</v>
      </c>
      <c r="X326">
        <v>25</v>
      </c>
      <c r="Y326">
        <v>19.65839012986395</v>
      </c>
      <c r="Z326">
        <v>-23.101128203677721</v>
      </c>
      <c r="AA326">
        <v>-3.4313767778844761</v>
      </c>
      <c r="AB326">
        <v>240</v>
      </c>
      <c r="AC326">
        <v>83</v>
      </c>
      <c r="AD326">
        <v>0.68572860921653211</v>
      </c>
      <c r="AE326">
        <v>-2.2523741621831239</v>
      </c>
      <c r="AF326">
        <v>-0.34869546266737861</v>
      </c>
    </row>
    <row r="327" spans="1:32" x14ac:dyDescent="0.35">
      <c r="A327">
        <v>326</v>
      </c>
      <c r="B327" t="s">
        <v>32</v>
      </c>
      <c r="C327" t="s">
        <v>321</v>
      </c>
      <c r="D327">
        <v>27</v>
      </c>
      <c r="E327">
        <v>176</v>
      </c>
      <c r="F327" s="1">
        <v>41817</v>
      </c>
      <c r="G327" s="1">
        <v>45029</v>
      </c>
      <c r="H327">
        <v>3212</v>
      </c>
      <c r="I327">
        <v>20.565435476516189</v>
      </c>
      <c r="J327">
        <v>5681854.657599994</v>
      </c>
      <c r="K327">
        <v>10170560.551200001</v>
      </c>
      <c r="L327">
        <v>-43.181453424000061</v>
      </c>
      <c r="M327">
        <v>-42.148760330578511</v>
      </c>
      <c r="N327">
        <v>-6.2895130993823152</v>
      </c>
      <c r="O327">
        <v>19.65643623717164</v>
      </c>
      <c r="P327">
        <v>0</v>
      </c>
      <c r="Q327">
        <v>0</v>
      </c>
      <c r="R327">
        <v>0</v>
      </c>
      <c r="S327">
        <v>-44.13430185094758</v>
      </c>
      <c r="T327">
        <v>-22.127078169473801</v>
      </c>
      <c r="U327">
        <v>2879</v>
      </c>
      <c r="V327">
        <v>1441</v>
      </c>
      <c r="W327">
        <v>9</v>
      </c>
      <c r="X327">
        <v>0</v>
      </c>
      <c r="Y327">
        <v>-1.8419276178930239</v>
      </c>
      <c r="Z327">
        <v>-12.11590477849558</v>
      </c>
      <c r="AA327">
        <v>-6.0880706127440671</v>
      </c>
      <c r="AB327">
        <v>207</v>
      </c>
      <c r="AC327">
        <v>71</v>
      </c>
      <c r="AD327">
        <v>0</v>
      </c>
      <c r="AE327">
        <v>-6.0146733807803852</v>
      </c>
      <c r="AF327">
        <v>-3.983081451717621</v>
      </c>
    </row>
    <row r="328" spans="1:32" x14ac:dyDescent="0.35">
      <c r="A328">
        <v>327</v>
      </c>
      <c r="B328" t="s">
        <v>32</v>
      </c>
      <c r="C328" t="s">
        <v>322</v>
      </c>
      <c r="D328">
        <v>20</v>
      </c>
      <c r="E328">
        <v>159</v>
      </c>
      <c r="F328" s="1">
        <v>41458</v>
      </c>
      <c r="G328" s="1">
        <v>45029</v>
      </c>
      <c r="H328">
        <v>3571</v>
      </c>
      <c r="I328">
        <v>34.255055716054478</v>
      </c>
      <c r="J328">
        <v>8991305.9279999882</v>
      </c>
      <c r="K328">
        <v>12596549.35</v>
      </c>
      <c r="L328">
        <v>-10.08694072000012</v>
      </c>
      <c r="M328">
        <v>-91.94736842105263</v>
      </c>
      <c r="N328">
        <v>-1.0997439194979419</v>
      </c>
      <c r="O328">
        <v>22.79895486942727</v>
      </c>
      <c r="P328">
        <v>0</v>
      </c>
      <c r="Q328">
        <v>0</v>
      </c>
      <c r="R328">
        <v>0</v>
      </c>
      <c r="S328">
        <v>-31.496296883188361</v>
      </c>
      <c r="T328">
        <v>-15.189988543049861</v>
      </c>
      <c r="U328">
        <v>1631</v>
      </c>
      <c r="V328">
        <v>323</v>
      </c>
      <c r="W328">
        <v>9</v>
      </c>
      <c r="X328">
        <v>33.333333333333329</v>
      </c>
      <c r="Y328">
        <v>35.670528698894643</v>
      </c>
      <c r="Z328">
        <v>-26.038121342996011</v>
      </c>
      <c r="AA328">
        <v>-1.1747670251252671</v>
      </c>
      <c r="AB328">
        <v>407</v>
      </c>
      <c r="AC328">
        <v>131</v>
      </c>
      <c r="AD328">
        <v>1.0328735626340499</v>
      </c>
      <c r="AE328">
        <v>0.20148008694568109</v>
      </c>
      <c r="AF328">
        <v>-0.21451908121828361</v>
      </c>
    </row>
    <row r="329" spans="1:32" x14ac:dyDescent="0.35">
      <c r="A329">
        <v>328</v>
      </c>
      <c r="B329" t="s">
        <v>32</v>
      </c>
      <c r="C329" t="s">
        <v>323</v>
      </c>
      <c r="D329">
        <v>28</v>
      </c>
      <c r="E329">
        <v>79</v>
      </c>
      <c r="F329" s="1">
        <v>39444</v>
      </c>
      <c r="G329" s="1">
        <v>45029</v>
      </c>
      <c r="H329">
        <v>5585</v>
      </c>
      <c r="I329">
        <v>51.153540175019877</v>
      </c>
      <c r="J329">
        <v>25328737.66159999</v>
      </c>
      <c r="K329">
        <v>60035826.709599987</v>
      </c>
      <c r="L329">
        <v>153.2873766159999</v>
      </c>
      <c r="M329">
        <v>-93.19047619047619</v>
      </c>
      <c r="N329">
        <v>6.4073893833033857</v>
      </c>
      <c r="O329">
        <v>37.197665059181887</v>
      </c>
      <c r="P329">
        <v>0.17225246189805621</v>
      </c>
      <c r="Q329">
        <v>0.39705929711794691</v>
      </c>
      <c r="R329">
        <v>0.10286244274432819</v>
      </c>
      <c r="S329">
        <v>-62.290853807831517</v>
      </c>
      <c r="T329">
        <v>-13.51487140314493</v>
      </c>
      <c r="U329">
        <v>2434</v>
      </c>
      <c r="V329">
        <v>172</v>
      </c>
      <c r="W329">
        <v>11</v>
      </c>
      <c r="X329">
        <v>27.27272727272727</v>
      </c>
      <c r="Y329">
        <v>290.15681182580897</v>
      </c>
      <c r="Z329">
        <v>-25.7469983388355</v>
      </c>
      <c r="AA329">
        <v>8.8158540618099135</v>
      </c>
      <c r="AB329">
        <v>1840</v>
      </c>
      <c r="AC329">
        <v>262</v>
      </c>
      <c r="AD329">
        <v>3.8824766981874221</v>
      </c>
      <c r="AE329">
        <v>24.625816673530341</v>
      </c>
      <c r="AF329">
        <v>0.53617096346187165</v>
      </c>
    </row>
    <row r="330" spans="1:32" x14ac:dyDescent="0.35">
      <c r="A330">
        <v>329</v>
      </c>
      <c r="B330" t="s">
        <v>32</v>
      </c>
      <c r="C330" t="s">
        <v>324</v>
      </c>
      <c r="D330">
        <v>21</v>
      </c>
      <c r="E330">
        <v>98</v>
      </c>
      <c r="F330" s="1">
        <v>41463</v>
      </c>
      <c r="G330" s="1">
        <v>45029</v>
      </c>
      <c r="H330">
        <v>3566</v>
      </c>
      <c r="I330">
        <v>42.544403139198678</v>
      </c>
      <c r="J330">
        <v>10141616.695999989</v>
      </c>
      <c r="K330">
        <v>14626911.76799999</v>
      </c>
      <c r="L330">
        <v>1.4161669599998561</v>
      </c>
      <c r="M330">
        <v>28.205128205128201</v>
      </c>
      <c r="N330">
        <v>0.1464808730746725</v>
      </c>
      <c r="O330">
        <v>22.22213360977997</v>
      </c>
      <c r="P330">
        <v>6.5916655730215833E-3</v>
      </c>
      <c r="Q330">
        <v>1.0825652882491659E-2</v>
      </c>
      <c r="R330">
        <v>3.884521660039361E-3</v>
      </c>
      <c r="S330">
        <v>-37.708857330245458</v>
      </c>
      <c r="T330">
        <v>-12.99232255259405</v>
      </c>
      <c r="U330">
        <v>1964</v>
      </c>
      <c r="V330">
        <v>371</v>
      </c>
      <c r="W330">
        <v>16</v>
      </c>
      <c r="X330">
        <v>18.75</v>
      </c>
      <c r="Y330">
        <v>53.762852997455667</v>
      </c>
      <c r="Z330">
        <v>-12.65987423021889</v>
      </c>
      <c r="AA330">
        <v>8.8017198463652413E-2</v>
      </c>
      <c r="AB330">
        <v>359</v>
      </c>
      <c r="AC330">
        <v>94</v>
      </c>
      <c r="AD330">
        <v>1.2988881101074019</v>
      </c>
      <c r="AE330">
        <v>1.325977726650537</v>
      </c>
      <c r="AF330">
        <v>2.4203018151562491E-2</v>
      </c>
    </row>
    <row r="331" spans="1:32" x14ac:dyDescent="0.35">
      <c r="A331">
        <v>330</v>
      </c>
      <c r="B331" t="s">
        <v>32</v>
      </c>
      <c r="C331" t="s">
        <v>325</v>
      </c>
      <c r="D331">
        <v>35</v>
      </c>
      <c r="E331">
        <v>93</v>
      </c>
      <c r="F331" s="1">
        <v>41463</v>
      </c>
      <c r="G331" s="1">
        <v>45029</v>
      </c>
      <c r="H331">
        <v>3566</v>
      </c>
      <c r="I331">
        <v>31.446280991735541</v>
      </c>
      <c r="J331">
        <v>13481930.63959999</v>
      </c>
      <c r="K331">
        <v>32890464.119199991</v>
      </c>
      <c r="L331">
        <v>34.819306395999881</v>
      </c>
      <c r="M331">
        <v>-49.523809523809533</v>
      </c>
      <c r="N331">
        <v>3.1600097481165879</v>
      </c>
      <c r="O331">
        <v>51.692796592369071</v>
      </c>
      <c r="P331">
        <v>6.1130562794566842E-2</v>
      </c>
      <c r="Q331">
        <v>0.12936494499891599</v>
      </c>
      <c r="R331">
        <v>5.1412269170910928E-2</v>
      </c>
      <c r="S331">
        <v>-61.464117399908922</v>
      </c>
      <c r="T331">
        <v>-21.908186250813589</v>
      </c>
      <c r="U331">
        <v>1564</v>
      </c>
      <c r="V331">
        <v>318</v>
      </c>
      <c r="W331">
        <v>12</v>
      </c>
      <c r="X331">
        <v>25</v>
      </c>
      <c r="Y331">
        <v>90.998871529603065</v>
      </c>
      <c r="Z331">
        <v>-15.83703616573818</v>
      </c>
      <c r="AA331">
        <v>2.5209548810027682</v>
      </c>
      <c r="AB331">
        <v>212</v>
      </c>
      <c r="AC331">
        <v>93</v>
      </c>
      <c r="AD331">
        <v>1.8596034176911671</v>
      </c>
      <c r="AE331">
        <v>5.5926098550415251</v>
      </c>
      <c r="AF331">
        <v>0.34677706336737651</v>
      </c>
    </row>
    <row r="332" spans="1:32" x14ac:dyDescent="0.35">
      <c r="A332">
        <v>331</v>
      </c>
      <c r="B332" t="s">
        <v>32</v>
      </c>
      <c r="C332" t="s">
        <v>326</v>
      </c>
      <c r="D332">
        <v>31</v>
      </c>
      <c r="E332">
        <v>191</v>
      </c>
      <c r="F332" s="1">
        <v>41402</v>
      </c>
      <c r="G332" s="1">
        <v>45029</v>
      </c>
      <c r="H332">
        <v>3627</v>
      </c>
      <c r="I332">
        <v>33.888663145062978</v>
      </c>
      <c r="J332">
        <v>12418521.890000001</v>
      </c>
      <c r="K332">
        <v>17807421.889999989</v>
      </c>
      <c r="L332">
        <v>24.185218899999949</v>
      </c>
      <c r="M332">
        <v>-42.857142857142847</v>
      </c>
      <c r="N332">
        <v>2.242748062037792</v>
      </c>
      <c r="O332">
        <v>17.445629443154139</v>
      </c>
      <c r="P332">
        <v>0.12855644270937269</v>
      </c>
      <c r="Q332">
        <v>0.2274842382715869</v>
      </c>
      <c r="R332">
        <v>7.4110785009346702E-2</v>
      </c>
      <c r="S332">
        <v>-30.26210101208536</v>
      </c>
      <c r="T332">
        <v>-8.6409147194430993</v>
      </c>
      <c r="U332">
        <v>1806</v>
      </c>
      <c r="V332">
        <v>261</v>
      </c>
      <c r="W332">
        <v>6</v>
      </c>
      <c r="X332">
        <v>33.333333333333329</v>
      </c>
      <c r="Y332">
        <v>41.368818955714673</v>
      </c>
      <c r="Z332">
        <v>-11.217649931193691</v>
      </c>
      <c r="AA332">
        <v>3.676241754206711</v>
      </c>
      <c r="AB332">
        <v>630</v>
      </c>
      <c r="AC332">
        <v>208</v>
      </c>
      <c r="AD332">
        <v>2.128863648772199</v>
      </c>
      <c r="AE332">
        <v>5.1383163386125617</v>
      </c>
      <c r="AF332">
        <v>0.48106266312173368</v>
      </c>
    </row>
    <row r="333" spans="1:32" x14ac:dyDescent="0.35">
      <c r="A333">
        <v>332</v>
      </c>
      <c r="B333" t="s">
        <v>32</v>
      </c>
      <c r="C333" t="s">
        <v>327</v>
      </c>
      <c r="D333">
        <v>35</v>
      </c>
      <c r="E333">
        <v>133</v>
      </c>
      <c r="F333" s="1">
        <v>42621</v>
      </c>
      <c r="G333" s="1">
        <v>45029</v>
      </c>
      <c r="H333">
        <v>2408</v>
      </c>
      <c r="I333">
        <v>9.3630573248407636</v>
      </c>
      <c r="J333">
        <v>9396128.6559999976</v>
      </c>
      <c r="K333">
        <v>10012718.655999999</v>
      </c>
      <c r="L333">
        <v>-6.0387134400000244</v>
      </c>
      <c r="M333">
        <v>-78.522167487684726</v>
      </c>
      <c r="N333">
        <v>-0.99479011663827777</v>
      </c>
      <c r="O333">
        <v>2.3422077753258548</v>
      </c>
      <c r="P333">
        <v>0</v>
      </c>
      <c r="Q333">
        <v>0</v>
      </c>
      <c r="R333">
        <v>0</v>
      </c>
      <c r="S333">
        <v>-6.1580677654466616</v>
      </c>
      <c r="T333">
        <v>-4.0643651493366093</v>
      </c>
      <c r="U333">
        <v>1658</v>
      </c>
      <c r="V333">
        <v>650</v>
      </c>
      <c r="W333">
        <v>2</v>
      </c>
      <c r="X333">
        <v>0</v>
      </c>
      <c r="Y333">
        <v>-1.2055099098473241</v>
      </c>
      <c r="Z333">
        <v>-4.8935395172851397</v>
      </c>
      <c r="AA333">
        <v>-3.0670630401148369</v>
      </c>
      <c r="AB333">
        <v>141</v>
      </c>
      <c r="AC333">
        <v>101</v>
      </c>
      <c r="AD333">
        <v>0</v>
      </c>
      <c r="AE333">
        <v>-3.0495247135662318</v>
      </c>
      <c r="AF333">
        <v>-1.6643565327035119</v>
      </c>
    </row>
    <row r="334" spans="1:32" x14ac:dyDescent="0.35">
      <c r="A334">
        <v>333</v>
      </c>
      <c r="B334" t="s">
        <v>32</v>
      </c>
      <c r="C334" t="s">
        <v>328</v>
      </c>
      <c r="D334">
        <v>25</v>
      </c>
      <c r="E334">
        <v>51</v>
      </c>
      <c r="F334" s="1">
        <v>41283</v>
      </c>
      <c r="G334" s="1">
        <v>45029</v>
      </c>
      <c r="H334">
        <v>3746</v>
      </c>
      <c r="I334">
        <v>16.032928263426111</v>
      </c>
      <c r="J334">
        <v>9575134.7808167394</v>
      </c>
      <c r="K334">
        <v>14950622.780816739</v>
      </c>
      <c r="L334">
        <v>-4.2486521918326057</v>
      </c>
      <c r="M334">
        <v>-81.716868593223296</v>
      </c>
      <c r="N334">
        <v>-0.42796055317340098</v>
      </c>
      <c r="O334">
        <v>40.670274351153132</v>
      </c>
      <c r="P334">
        <v>0</v>
      </c>
      <c r="Q334">
        <v>0</v>
      </c>
      <c r="R334">
        <v>0</v>
      </c>
      <c r="S334">
        <v>-43.820087604685753</v>
      </c>
      <c r="T334">
        <v>-32.957615106542512</v>
      </c>
      <c r="U334">
        <v>1714</v>
      </c>
      <c r="V334">
        <v>576</v>
      </c>
      <c r="W334">
        <v>14</v>
      </c>
      <c r="X334">
        <v>28.571428571428569</v>
      </c>
      <c r="Y334">
        <v>46.882561858405538</v>
      </c>
      <c r="Z334">
        <v>-22.378857928591241</v>
      </c>
      <c r="AA334">
        <v>-0.30960421464848448</v>
      </c>
      <c r="AB334">
        <v>138</v>
      </c>
      <c r="AC334">
        <v>42</v>
      </c>
      <c r="AD334">
        <v>1.1548293552547131</v>
      </c>
      <c r="AE334">
        <v>0.6380301158414029</v>
      </c>
      <c r="AF334">
        <v>-9.994353173138551E-2</v>
      </c>
    </row>
    <row r="335" spans="1:32" x14ac:dyDescent="0.35">
      <c r="A335">
        <v>334</v>
      </c>
      <c r="B335" t="s">
        <v>32</v>
      </c>
      <c r="C335" t="s">
        <v>329</v>
      </c>
      <c r="D335">
        <v>24</v>
      </c>
      <c r="E335">
        <v>141</v>
      </c>
      <c r="F335" s="1">
        <v>41619</v>
      </c>
      <c r="G335" s="1">
        <v>45029</v>
      </c>
      <c r="H335">
        <v>3410</v>
      </c>
      <c r="I335">
        <v>32.728842832469773</v>
      </c>
      <c r="J335">
        <v>8633472.6858641244</v>
      </c>
      <c r="K335">
        <v>15649603.693864129</v>
      </c>
      <c r="L335">
        <v>-13.66527314135875</v>
      </c>
      <c r="M335">
        <v>-29.81818181818182</v>
      </c>
      <c r="N335">
        <v>-1.5860970846563349</v>
      </c>
      <c r="O335">
        <v>38.125173741216408</v>
      </c>
      <c r="P335">
        <v>0</v>
      </c>
      <c r="Q335">
        <v>0</v>
      </c>
      <c r="R335">
        <v>0</v>
      </c>
      <c r="S335">
        <v>-45.637335872000037</v>
      </c>
      <c r="T335">
        <v>-29.208450007462432</v>
      </c>
      <c r="U335">
        <v>955</v>
      </c>
      <c r="V335">
        <v>552</v>
      </c>
      <c r="W335">
        <v>10</v>
      </c>
      <c r="X335">
        <v>30</v>
      </c>
      <c r="Y335">
        <v>54.302017066699428</v>
      </c>
      <c r="Z335">
        <v>-22.77785176306951</v>
      </c>
      <c r="AA335">
        <v>-1.4586264289156989</v>
      </c>
      <c r="AB335">
        <v>220</v>
      </c>
      <c r="AC335">
        <v>109</v>
      </c>
      <c r="AD335">
        <v>1.0718552557054359</v>
      </c>
      <c r="AE335">
        <v>0.58453670125530599</v>
      </c>
      <c r="AF335">
        <v>-0.25580937876092552</v>
      </c>
    </row>
    <row r="336" spans="1:32" x14ac:dyDescent="0.35">
      <c r="A336">
        <v>335</v>
      </c>
      <c r="B336" t="s">
        <v>32</v>
      </c>
      <c r="C336" t="s">
        <v>330</v>
      </c>
      <c r="D336">
        <v>22</v>
      </c>
      <c r="E336">
        <v>165</v>
      </c>
      <c r="F336" s="1">
        <v>41285</v>
      </c>
      <c r="G336" s="1">
        <v>45029</v>
      </c>
      <c r="H336">
        <v>3744</v>
      </c>
      <c r="I336">
        <v>15.816326530612249</v>
      </c>
      <c r="J336">
        <v>5701058.1051999973</v>
      </c>
      <c r="K336">
        <v>11107640.066</v>
      </c>
      <c r="L336">
        <v>-42.989418948000022</v>
      </c>
      <c r="M336">
        <v>-73.958333333333343</v>
      </c>
      <c r="N336">
        <v>-5.4059701344068776</v>
      </c>
      <c r="O336">
        <v>22.00995816580183</v>
      </c>
      <c r="P336">
        <v>0</v>
      </c>
      <c r="Q336">
        <v>0</v>
      </c>
      <c r="R336">
        <v>0</v>
      </c>
      <c r="S336">
        <v>-61.635508908468097</v>
      </c>
      <c r="T336">
        <v>-14.90026256005538</v>
      </c>
      <c r="U336">
        <v>2185</v>
      </c>
      <c r="V336">
        <v>446</v>
      </c>
      <c r="W336">
        <v>8</v>
      </c>
      <c r="X336">
        <v>12.5</v>
      </c>
      <c r="Y336">
        <v>33.784412833040697</v>
      </c>
      <c r="Z336">
        <v>-15.101877746703961</v>
      </c>
      <c r="AA336">
        <v>-6.7832235730306722</v>
      </c>
      <c r="AB336">
        <v>219</v>
      </c>
      <c r="AC336">
        <v>71</v>
      </c>
      <c r="AD336">
        <v>0.42271858542976321</v>
      </c>
      <c r="AE336">
        <v>-5.7671682482491464</v>
      </c>
      <c r="AF336">
        <v>-1.829443630870534</v>
      </c>
    </row>
    <row r="337" spans="1:32" x14ac:dyDescent="0.35">
      <c r="A337">
        <v>336</v>
      </c>
      <c r="B337" t="s">
        <v>32</v>
      </c>
      <c r="C337" t="s">
        <v>331</v>
      </c>
      <c r="D337">
        <v>35</v>
      </c>
      <c r="E337">
        <v>173</v>
      </c>
      <c r="F337" s="1">
        <v>41619</v>
      </c>
      <c r="G337" s="1">
        <v>45029</v>
      </c>
      <c r="H337">
        <v>3410</v>
      </c>
      <c r="I337">
        <v>16.623488773747841</v>
      </c>
      <c r="J337">
        <v>5777142.7631999962</v>
      </c>
      <c r="K337">
        <v>13355933.592800001</v>
      </c>
      <c r="L337">
        <v>-42.228572368000037</v>
      </c>
      <c r="M337">
        <v>-92.245628795069905</v>
      </c>
      <c r="N337">
        <v>-5.7953349330815414</v>
      </c>
      <c r="O337">
        <v>26.410153181231511</v>
      </c>
      <c r="P337">
        <v>0</v>
      </c>
      <c r="Q337">
        <v>0</v>
      </c>
      <c r="R337">
        <v>0</v>
      </c>
      <c r="S337">
        <v>-64.419007251115502</v>
      </c>
      <c r="T337">
        <v>-19.04141740600836</v>
      </c>
      <c r="U337">
        <v>1858</v>
      </c>
      <c r="V337">
        <v>336</v>
      </c>
      <c r="W337">
        <v>5</v>
      </c>
      <c r="X337">
        <v>20</v>
      </c>
      <c r="Y337">
        <v>3.209481954987337</v>
      </c>
      <c r="Z337">
        <v>-24.61875937554181</v>
      </c>
      <c r="AA337">
        <v>-10.392916807508129</v>
      </c>
      <c r="AB337">
        <v>206</v>
      </c>
      <c r="AC337">
        <v>108</v>
      </c>
      <c r="AD337">
        <v>6.2362790527851812E-2</v>
      </c>
      <c r="AE337">
        <v>-9.6510424843209854</v>
      </c>
      <c r="AF337">
        <v>-1.64501710427767</v>
      </c>
    </row>
    <row r="338" spans="1:32" x14ac:dyDescent="0.35">
      <c r="A338">
        <v>337</v>
      </c>
      <c r="B338" t="s">
        <v>32</v>
      </c>
      <c r="C338" t="s">
        <v>332</v>
      </c>
      <c r="D338">
        <v>34</v>
      </c>
      <c r="E338">
        <v>165</v>
      </c>
      <c r="F338" s="1">
        <v>41299</v>
      </c>
      <c r="G338" s="1">
        <v>45029</v>
      </c>
      <c r="H338">
        <v>3730</v>
      </c>
      <c r="I338">
        <v>32.283464566929133</v>
      </c>
      <c r="J338">
        <v>15748661.394937269</v>
      </c>
      <c r="K338">
        <v>28250114.538937271</v>
      </c>
      <c r="L338">
        <v>57.486613949372689</v>
      </c>
      <c r="M338">
        <v>206</v>
      </c>
      <c r="N338">
        <v>4.6090009821136526</v>
      </c>
      <c r="O338">
        <v>26.96431737334661</v>
      </c>
      <c r="P338">
        <v>0.1709296370569168</v>
      </c>
      <c r="Q338">
        <v>0.30014830067268011</v>
      </c>
      <c r="R338">
        <v>9.5457624530135926E-2</v>
      </c>
      <c r="S338">
        <v>-48.283214722765223</v>
      </c>
      <c r="T338">
        <v>-12.43779690782071</v>
      </c>
      <c r="U338">
        <v>1719</v>
      </c>
      <c r="V338">
        <v>163</v>
      </c>
      <c r="W338">
        <v>8</v>
      </c>
      <c r="X338">
        <v>12.5</v>
      </c>
      <c r="Y338">
        <v>217.60972234380111</v>
      </c>
      <c r="Z338">
        <v>-14.2695432148089</v>
      </c>
      <c r="AA338">
        <v>5.8412956703306929</v>
      </c>
      <c r="AB338">
        <v>339</v>
      </c>
      <c r="AC338">
        <v>148</v>
      </c>
      <c r="AD338">
        <v>3.273590000719294</v>
      </c>
      <c r="AE338">
        <v>18.89192326587391</v>
      </c>
      <c r="AF338">
        <v>0.42905671382749622</v>
      </c>
    </row>
    <row r="339" spans="1:32" x14ac:dyDescent="0.35">
      <c r="A339">
        <v>338</v>
      </c>
      <c r="B339" t="s">
        <v>32</v>
      </c>
      <c r="C339" t="s">
        <v>333</v>
      </c>
      <c r="D339">
        <v>32</v>
      </c>
      <c r="E339">
        <v>179</v>
      </c>
      <c r="F339" s="1">
        <v>41466</v>
      </c>
      <c r="G339" s="1">
        <v>45029</v>
      </c>
      <c r="H339">
        <v>3563</v>
      </c>
      <c r="I339">
        <v>47.318481848184817</v>
      </c>
      <c r="J339">
        <v>9668121.1475999877</v>
      </c>
      <c r="K339">
        <v>22377661.011599991</v>
      </c>
      <c r="L339">
        <v>-3.3187885240001229</v>
      </c>
      <c r="M339">
        <v>280</v>
      </c>
      <c r="N339">
        <v>-0.35026290985837871</v>
      </c>
      <c r="O339">
        <v>60.051395175131169</v>
      </c>
      <c r="P339">
        <v>0</v>
      </c>
      <c r="Q339">
        <v>0</v>
      </c>
      <c r="R339">
        <v>0</v>
      </c>
      <c r="S339">
        <v>-80.952800291298217</v>
      </c>
      <c r="T339">
        <v>-48.881068248600933</v>
      </c>
      <c r="U339">
        <v>2349</v>
      </c>
      <c r="V339">
        <v>800</v>
      </c>
      <c r="W339">
        <v>14</v>
      </c>
      <c r="X339">
        <v>14.285714285714279</v>
      </c>
      <c r="Y339">
        <v>366.45414391618942</v>
      </c>
      <c r="Z339">
        <v>-33.216235192325428</v>
      </c>
      <c r="AA339">
        <v>-0.24120647953334021</v>
      </c>
      <c r="AB339">
        <v>490</v>
      </c>
      <c r="AC339">
        <v>120</v>
      </c>
      <c r="AD339">
        <v>2.534859065318785</v>
      </c>
      <c r="AE339">
        <v>16.11618550589046</v>
      </c>
      <c r="AF339">
        <v>-3.3732306227139477E-2</v>
      </c>
    </row>
    <row r="340" spans="1:32" x14ac:dyDescent="0.35">
      <c r="A340">
        <v>339</v>
      </c>
      <c r="B340" t="s">
        <v>32</v>
      </c>
      <c r="C340" t="s">
        <v>334</v>
      </c>
      <c r="D340">
        <v>32</v>
      </c>
      <c r="E340">
        <v>193</v>
      </c>
      <c r="F340" s="1">
        <v>41620</v>
      </c>
      <c r="G340" s="1">
        <v>45029</v>
      </c>
      <c r="H340">
        <v>3409</v>
      </c>
      <c r="I340">
        <v>30.107991360691141</v>
      </c>
      <c r="J340">
        <v>8292882.5439999979</v>
      </c>
      <c r="K340">
        <v>10000000</v>
      </c>
      <c r="L340">
        <v>-17.071174560000021</v>
      </c>
      <c r="M340">
        <v>134.0277777777778</v>
      </c>
      <c r="N340">
        <v>-2.0170151845216311</v>
      </c>
      <c r="O340">
        <v>21.957544026387389</v>
      </c>
      <c r="P340">
        <v>0</v>
      </c>
      <c r="Q340">
        <v>0</v>
      </c>
      <c r="R340">
        <v>0</v>
      </c>
      <c r="S340">
        <v>-51.56077456000002</v>
      </c>
      <c r="T340">
        <v>-51.56077456000002</v>
      </c>
      <c r="U340">
        <v>2730</v>
      </c>
      <c r="V340">
        <v>2730</v>
      </c>
      <c r="W340">
        <v>6</v>
      </c>
      <c r="X340">
        <v>16.666666666666661</v>
      </c>
      <c r="Y340">
        <v>56.271803978766123</v>
      </c>
      <c r="Z340">
        <v>-16.933850233990579</v>
      </c>
      <c r="AA340">
        <v>-3.072072051423957</v>
      </c>
      <c r="AB340">
        <v>548</v>
      </c>
      <c r="AC340">
        <v>175</v>
      </c>
      <c r="AD340">
        <v>0.95466515422806486</v>
      </c>
      <c r="AE340">
        <v>-0.44536969208306781</v>
      </c>
      <c r="AF340">
        <v>-0.4202238370731507</v>
      </c>
    </row>
    <row r="341" spans="1:32" x14ac:dyDescent="0.35">
      <c r="A341">
        <v>340</v>
      </c>
      <c r="B341" t="s">
        <v>32</v>
      </c>
      <c r="C341" t="s">
        <v>335</v>
      </c>
      <c r="D341">
        <v>28</v>
      </c>
      <c r="E341">
        <v>72</v>
      </c>
      <c r="F341" s="1">
        <v>41529</v>
      </c>
      <c r="G341" s="1">
        <v>45029</v>
      </c>
      <c r="H341">
        <v>3500</v>
      </c>
      <c r="I341">
        <v>52.439024390243901</v>
      </c>
      <c r="J341">
        <v>36582463.781800427</v>
      </c>
      <c r="K341">
        <v>37750199.111800432</v>
      </c>
      <c r="L341">
        <v>265.82463781800419</v>
      </c>
      <c r="M341">
        <v>36.883495157685111</v>
      </c>
      <c r="N341">
        <v>14.733654189007741</v>
      </c>
      <c r="O341">
        <v>34.883119379889379</v>
      </c>
      <c r="P341">
        <v>0.42237203698881082</v>
      </c>
      <c r="Q341">
        <v>0.80834883631795662</v>
      </c>
      <c r="R341">
        <v>0.42094862465731592</v>
      </c>
      <c r="S341">
        <v>-35.001074539682961</v>
      </c>
      <c r="T341">
        <v>-9.723784584576066</v>
      </c>
      <c r="U341">
        <v>818</v>
      </c>
      <c r="V341">
        <v>100</v>
      </c>
      <c r="W341">
        <v>12</v>
      </c>
      <c r="X341">
        <v>58.333333333333343</v>
      </c>
      <c r="Y341">
        <v>82.2137759013508</v>
      </c>
      <c r="Z341">
        <v>-12.76843333850908</v>
      </c>
      <c r="AA341">
        <v>11.414088194673219</v>
      </c>
      <c r="AB341">
        <v>398</v>
      </c>
      <c r="AC341">
        <v>153</v>
      </c>
      <c r="AD341">
        <v>6.4129437660329103</v>
      </c>
      <c r="AE341">
        <v>14.05392676792458</v>
      </c>
      <c r="AF341">
        <v>1.5833570234800509</v>
      </c>
    </row>
    <row r="342" spans="1:32" x14ac:dyDescent="0.35">
      <c r="A342">
        <v>341</v>
      </c>
      <c r="B342" t="s">
        <v>32</v>
      </c>
      <c r="C342" t="s">
        <v>336</v>
      </c>
      <c r="D342">
        <v>32</v>
      </c>
      <c r="E342">
        <v>78</v>
      </c>
      <c r="F342" s="1">
        <v>41439</v>
      </c>
      <c r="G342" s="1">
        <v>45029</v>
      </c>
      <c r="H342">
        <v>3590</v>
      </c>
      <c r="I342">
        <v>27.629963160049119</v>
      </c>
      <c r="J342">
        <v>8394826.9135999922</v>
      </c>
      <c r="K342">
        <v>11244465.757599991</v>
      </c>
      <c r="L342">
        <v>-16.051730864000081</v>
      </c>
      <c r="M342">
        <v>87.165775401069524</v>
      </c>
      <c r="N342">
        <v>-1.7886524295139039</v>
      </c>
      <c r="O342">
        <v>20.90436469948266</v>
      </c>
      <c r="P342">
        <v>0</v>
      </c>
      <c r="Q342">
        <v>0</v>
      </c>
      <c r="R342">
        <v>0</v>
      </c>
      <c r="S342">
        <v>-42.462392089932592</v>
      </c>
      <c r="T342">
        <v>-31.580032237236068</v>
      </c>
      <c r="U342">
        <v>1488</v>
      </c>
      <c r="V342">
        <v>908</v>
      </c>
      <c r="W342">
        <v>10</v>
      </c>
      <c r="X342">
        <v>20</v>
      </c>
      <c r="Y342">
        <v>37.269831176410271</v>
      </c>
      <c r="Z342">
        <v>-13.7725377029579</v>
      </c>
      <c r="AA342">
        <v>-1.7344992968637449</v>
      </c>
      <c r="AB342">
        <v>294</v>
      </c>
      <c r="AC342">
        <v>99</v>
      </c>
      <c r="AD342">
        <v>0.90405106905371979</v>
      </c>
      <c r="AE342">
        <v>-0.62273990998771289</v>
      </c>
      <c r="AF342">
        <v>-0.4287819014430938</v>
      </c>
    </row>
    <row r="343" spans="1:32" hidden="1" x14ac:dyDescent="0.35">
      <c r="A343">
        <v>342</v>
      </c>
      <c r="B343" t="s">
        <v>32</v>
      </c>
      <c r="C343" t="s">
        <v>337</v>
      </c>
      <c r="D343">
        <v>30</v>
      </c>
      <c r="E343">
        <v>193</v>
      </c>
      <c r="F343" s="1">
        <v>41299</v>
      </c>
      <c r="G343" s="1">
        <v>45029</v>
      </c>
      <c r="H343">
        <v>3730</v>
      </c>
      <c r="I343">
        <v>0</v>
      </c>
      <c r="J343">
        <v>10000000</v>
      </c>
      <c r="K343">
        <v>10000000</v>
      </c>
      <c r="L343">
        <v>0</v>
      </c>
      <c r="M343">
        <v>-46.808510638297882</v>
      </c>
      <c r="N343">
        <v>0</v>
      </c>
      <c r="O343">
        <v>0</v>
      </c>
    </row>
    <row r="344" spans="1:32" x14ac:dyDescent="0.35">
      <c r="A344">
        <v>343</v>
      </c>
      <c r="B344" t="s">
        <v>32</v>
      </c>
      <c r="C344" t="s">
        <v>338</v>
      </c>
      <c r="D344">
        <v>25</v>
      </c>
      <c r="E344">
        <v>81</v>
      </c>
      <c r="F344" s="1">
        <v>41442</v>
      </c>
      <c r="G344" s="1">
        <v>45029</v>
      </c>
      <c r="H344">
        <v>3587</v>
      </c>
      <c r="I344">
        <v>36.139630390143743</v>
      </c>
      <c r="J344">
        <v>12606860.31399999</v>
      </c>
      <c r="K344">
        <v>18914107.44199999</v>
      </c>
      <c r="L344">
        <v>26.068603139999919</v>
      </c>
      <c r="M344">
        <v>-41.6</v>
      </c>
      <c r="N344">
        <v>2.4263952796936161</v>
      </c>
      <c r="O344">
        <v>33.702683005873681</v>
      </c>
      <c r="P344">
        <v>7.1994128160975959E-2</v>
      </c>
      <c r="Q344">
        <v>0.11847945620319419</v>
      </c>
      <c r="R344">
        <v>5.4337810014937087E-2</v>
      </c>
      <c r="S344">
        <v>-44.653902669736169</v>
      </c>
      <c r="T344">
        <v>-18.46012878861605</v>
      </c>
      <c r="U344">
        <v>2229</v>
      </c>
      <c r="V344">
        <v>335</v>
      </c>
      <c r="W344">
        <v>9</v>
      </c>
      <c r="X344">
        <v>33.333333333333329</v>
      </c>
      <c r="Y344">
        <v>94.020049503813794</v>
      </c>
      <c r="Z344">
        <v>-23.88316176721764</v>
      </c>
      <c r="AA344">
        <v>2.607329550306448</v>
      </c>
      <c r="AB344">
        <v>364</v>
      </c>
      <c r="AC344">
        <v>142</v>
      </c>
      <c r="AD344">
        <v>1.908415808978994</v>
      </c>
      <c r="AE344">
        <v>6.5842609965827918</v>
      </c>
      <c r="AF344">
        <v>0.32000014193737919</v>
      </c>
    </row>
    <row r="345" spans="1:32" x14ac:dyDescent="0.35">
      <c r="A345">
        <v>344</v>
      </c>
      <c r="B345" t="s">
        <v>32</v>
      </c>
      <c r="C345" t="s">
        <v>339</v>
      </c>
      <c r="D345">
        <v>27</v>
      </c>
      <c r="E345">
        <v>57</v>
      </c>
      <c r="F345" s="1">
        <v>41626</v>
      </c>
      <c r="G345" s="1">
        <v>45029</v>
      </c>
      <c r="H345">
        <v>3403</v>
      </c>
      <c r="I345">
        <v>53.719723183390997</v>
      </c>
      <c r="J345">
        <v>10086080.09526513</v>
      </c>
      <c r="K345">
        <v>955773615.09526515</v>
      </c>
      <c r="L345">
        <v>0.86080095265125856</v>
      </c>
      <c r="M345">
        <v>134.63478449574811</v>
      </c>
      <c r="N345">
        <v>9.3466460177826782E-2</v>
      </c>
      <c r="O345">
        <v>1.7501063727478719E+91</v>
      </c>
      <c r="P345">
        <v>5.340615955307532E-93</v>
      </c>
      <c r="Q345">
        <v>2.635339913133698E-3</v>
      </c>
      <c r="R345">
        <v>9.4415672593068777E-4</v>
      </c>
      <c r="S345">
        <v>-98.994645285922928</v>
      </c>
      <c r="T345">
        <v>-22.478488602937968</v>
      </c>
      <c r="U345">
        <v>1470</v>
      </c>
      <c r="V345">
        <v>295</v>
      </c>
      <c r="W345">
        <v>24</v>
      </c>
      <c r="X345">
        <v>20.833333333333339</v>
      </c>
      <c r="Y345">
        <v>57.653947670436793</v>
      </c>
      <c r="Z345">
        <v>-10.63355211966698</v>
      </c>
      <c r="AA345">
        <v>3.5746593654906178E-2</v>
      </c>
      <c r="AB345">
        <v>295</v>
      </c>
      <c r="AC345">
        <v>75</v>
      </c>
      <c r="AD345">
        <v>1.2197969288755299</v>
      </c>
      <c r="AE345">
        <v>0.84953479066387927</v>
      </c>
      <c r="AF345">
        <v>1.774841841586872E-2</v>
      </c>
    </row>
    <row r="346" spans="1:32" x14ac:dyDescent="0.35">
      <c r="A346">
        <v>345</v>
      </c>
      <c r="B346" t="s">
        <v>32</v>
      </c>
      <c r="C346" t="s">
        <v>340</v>
      </c>
      <c r="D346">
        <v>29</v>
      </c>
      <c r="E346">
        <v>87</v>
      </c>
      <c r="F346" s="1">
        <v>41325</v>
      </c>
      <c r="G346" s="1">
        <v>45029</v>
      </c>
      <c r="H346">
        <v>3704</v>
      </c>
      <c r="I346">
        <v>42.347343378271212</v>
      </c>
      <c r="J346">
        <v>12794482.04559999</v>
      </c>
      <c r="K346">
        <v>21965196.72319999</v>
      </c>
      <c r="L346">
        <v>27.94482045599991</v>
      </c>
      <c r="M346">
        <v>29.855072463768121</v>
      </c>
      <c r="N346">
        <v>2.492900537297404</v>
      </c>
      <c r="O346">
        <v>44.989907851973179</v>
      </c>
      <c r="P346">
        <v>5.5410216564559377E-2</v>
      </c>
      <c r="Q346">
        <v>9.5691686022304143E-2</v>
      </c>
      <c r="R346">
        <v>5.3711216379715848E-2</v>
      </c>
      <c r="S346">
        <v>-46.413034470745167</v>
      </c>
      <c r="T346">
        <v>-16.214293167759418</v>
      </c>
      <c r="U346">
        <v>1053</v>
      </c>
      <c r="V346">
        <v>231</v>
      </c>
      <c r="W346">
        <v>13</v>
      </c>
      <c r="X346">
        <v>53.846153846153847</v>
      </c>
      <c r="Y346">
        <v>123.7199753359552</v>
      </c>
      <c r="Z346">
        <v>-23.42522306565456</v>
      </c>
      <c r="AA346">
        <v>1.913751517157714</v>
      </c>
      <c r="AB346">
        <v>225</v>
      </c>
      <c r="AC346">
        <v>118</v>
      </c>
      <c r="AD346">
        <v>1.8362343707947519</v>
      </c>
      <c r="AE346">
        <v>6.204956417256561</v>
      </c>
      <c r="AF346">
        <v>0.25806395210619781</v>
      </c>
    </row>
    <row r="347" spans="1:32" x14ac:dyDescent="0.35">
      <c r="A347">
        <v>346</v>
      </c>
      <c r="B347" t="s">
        <v>32</v>
      </c>
      <c r="C347" t="s">
        <v>341</v>
      </c>
      <c r="D347">
        <v>27</v>
      </c>
      <c r="E347">
        <v>66</v>
      </c>
      <c r="F347" s="1">
        <v>41414</v>
      </c>
      <c r="G347" s="1">
        <v>45029</v>
      </c>
      <c r="H347">
        <v>3615</v>
      </c>
      <c r="I347">
        <v>39.80503655564582</v>
      </c>
      <c r="J347">
        <v>5921907.0703999801</v>
      </c>
      <c r="K347">
        <v>24312358.206399988</v>
      </c>
      <c r="L347">
        <v>-40.780929296000203</v>
      </c>
      <c r="M347">
        <v>17.441860465116282</v>
      </c>
      <c r="N347">
        <v>-5.2214365357280412</v>
      </c>
      <c r="O347">
        <v>27.305039193707021</v>
      </c>
      <c r="P347">
        <v>0</v>
      </c>
      <c r="Q347">
        <v>0</v>
      </c>
      <c r="R347">
        <v>0</v>
      </c>
      <c r="S347">
        <v>-77.127863076087095</v>
      </c>
      <c r="T347">
        <v>-5.5260436929187557</v>
      </c>
      <c r="U347">
        <v>1928</v>
      </c>
      <c r="V347">
        <v>144</v>
      </c>
      <c r="W347">
        <v>19</v>
      </c>
      <c r="X347">
        <v>21.05263157894737</v>
      </c>
      <c r="Y347">
        <v>77.206706790560986</v>
      </c>
      <c r="Z347">
        <v>-24.165075982894599</v>
      </c>
      <c r="AA347">
        <v>-2.71995595963056</v>
      </c>
      <c r="AB347">
        <v>322</v>
      </c>
      <c r="AC347">
        <v>75</v>
      </c>
      <c r="AD347">
        <v>0.90889160570286276</v>
      </c>
      <c r="AE347">
        <v>-0.70193464719213616</v>
      </c>
      <c r="AF347">
        <v>-0.31117168160524372</v>
      </c>
    </row>
    <row r="348" spans="1:32" x14ac:dyDescent="0.35">
      <c r="A348">
        <v>347</v>
      </c>
      <c r="B348" t="s">
        <v>32</v>
      </c>
      <c r="C348" t="s">
        <v>342</v>
      </c>
      <c r="D348">
        <v>32</v>
      </c>
      <c r="E348">
        <v>105</v>
      </c>
      <c r="F348" s="1">
        <v>41327</v>
      </c>
      <c r="G348" s="1">
        <v>45029</v>
      </c>
      <c r="H348">
        <v>3702</v>
      </c>
      <c r="I348">
        <v>43.588725684795563</v>
      </c>
      <c r="J348">
        <v>25129255.7392</v>
      </c>
      <c r="K348">
        <v>37768596.739200003</v>
      </c>
      <c r="L348">
        <v>151.29255739199999</v>
      </c>
      <c r="M348">
        <v>-15.86206896551724</v>
      </c>
      <c r="N348">
        <v>9.6563659366196717</v>
      </c>
      <c r="O348">
        <v>41.769377871527468</v>
      </c>
      <c r="P348">
        <v>0.23118290069630251</v>
      </c>
      <c r="Q348">
        <v>0.46741837040506973</v>
      </c>
      <c r="R348">
        <v>0.2320790125754604</v>
      </c>
      <c r="S348">
        <v>-41.608096438620898</v>
      </c>
      <c r="T348">
        <v>-15.082250090344001</v>
      </c>
      <c r="U348">
        <v>1780</v>
      </c>
      <c r="V348">
        <v>183</v>
      </c>
      <c r="W348">
        <v>10</v>
      </c>
      <c r="X348">
        <v>40</v>
      </c>
      <c r="Y348">
        <v>107.15881682721469</v>
      </c>
      <c r="Z348">
        <v>-14.31335029543496</v>
      </c>
      <c r="AA348">
        <v>9.6524257452805795</v>
      </c>
      <c r="AB348">
        <v>517</v>
      </c>
      <c r="AC348">
        <v>160</v>
      </c>
      <c r="AD348">
        <v>4.1607748441337176</v>
      </c>
      <c r="AE348">
        <v>13.68503373737722</v>
      </c>
      <c r="AF348">
        <v>1.109959617781862</v>
      </c>
    </row>
    <row r="349" spans="1:32" x14ac:dyDescent="0.35">
      <c r="A349">
        <v>348</v>
      </c>
      <c r="B349" t="s">
        <v>32</v>
      </c>
      <c r="C349" t="s">
        <v>343</v>
      </c>
      <c r="D349">
        <v>23</v>
      </c>
      <c r="E349">
        <v>141</v>
      </c>
      <c r="F349" s="1">
        <v>41449</v>
      </c>
      <c r="G349" s="1">
        <v>45029</v>
      </c>
      <c r="H349">
        <v>3580</v>
      </c>
      <c r="I349">
        <v>25.52318424292163</v>
      </c>
      <c r="J349">
        <v>10892413.9694703</v>
      </c>
      <c r="K349">
        <v>23690755.866359379</v>
      </c>
      <c r="L349">
        <v>8.9241396947030349</v>
      </c>
      <c r="M349">
        <v>-95.137762166853619</v>
      </c>
      <c r="N349">
        <v>0.88784657609057849</v>
      </c>
      <c r="O349">
        <v>21.583591311169059</v>
      </c>
      <c r="P349">
        <v>4.1135257024216193E-2</v>
      </c>
      <c r="Q349">
        <v>6.9268203533538242E-2</v>
      </c>
      <c r="R349">
        <v>1.643475119699505E-2</v>
      </c>
      <c r="S349">
        <v>-54.022513967410312</v>
      </c>
      <c r="T349">
        <v>-7.1776614370449119</v>
      </c>
      <c r="U349">
        <v>2963</v>
      </c>
      <c r="V349">
        <v>247</v>
      </c>
      <c r="W349">
        <v>8</v>
      </c>
      <c r="X349">
        <v>25</v>
      </c>
      <c r="Y349">
        <v>81.696853452783898</v>
      </c>
      <c r="Z349">
        <v>-14.45908474187412</v>
      </c>
      <c r="AA349">
        <v>1.074044385801765</v>
      </c>
      <c r="AB349">
        <v>391</v>
      </c>
      <c r="AC349">
        <v>115</v>
      </c>
      <c r="AD349">
        <v>1.6696407325824469</v>
      </c>
      <c r="AE349">
        <v>4.1879314540898864</v>
      </c>
      <c r="AF349">
        <v>9.6874671247267258E-2</v>
      </c>
    </row>
    <row r="350" spans="1:32" x14ac:dyDescent="0.35">
      <c r="A350">
        <v>349</v>
      </c>
      <c r="B350" t="s">
        <v>32</v>
      </c>
      <c r="C350" t="s">
        <v>344</v>
      </c>
      <c r="D350">
        <v>21</v>
      </c>
      <c r="E350">
        <v>54</v>
      </c>
      <c r="F350" s="1">
        <v>41358</v>
      </c>
      <c r="G350" s="1">
        <v>45029</v>
      </c>
      <c r="H350">
        <v>3671</v>
      </c>
      <c r="I350">
        <v>34.773909563825526</v>
      </c>
      <c r="J350">
        <v>18512010.527999979</v>
      </c>
      <c r="K350">
        <v>22925426.763599992</v>
      </c>
      <c r="L350">
        <v>85.120105279999819</v>
      </c>
      <c r="M350">
        <v>-75.84415584415585</v>
      </c>
      <c r="N350">
        <v>6.4069781327122932</v>
      </c>
      <c r="O350">
        <v>40.281212785186668</v>
      </c>
      <c r="P350">
        <v>0.1590562371316796</v>
      </c>
      <c r="Q350">
        <v>0.33884708864532032</v>
      </c>
      <c r="R350">
        <v>0.1398072275188057</v>
      </c>
      <c r="S350">
        <v>-45.827231155488583</v>
      </c>
      <c r="T350">
        <v>-14.53250694482244</v>
      </c>
      <c r="U350">
        <v>742</v>
      </c>
      <c r="V350">
        <v>174</v>
      </c>
      <c r="W350">
        <v>17</v>
      </c>
      <c r="X350">
        <v>29.411764705882359</v>
      </c>
      <c r="Y350">
        <v>50.799432837457779</v>
      </c>
      <c r="Z350">
        <v>-16.766546810494091</v>
      </c>
      <c r="AA350">
        <v>3.6889706888020508</v>
      </c>
      <c r="AB350">
        <v>217</v>
      </c>
      <c r="AC350">
        <v>73</v>
      </c>
      <c r="AD350">
        <v>2.2973250427961189</v>
      </c>
      <c r="AE350">
        <v>5.3141908470224246</v>
      </c>
      <c r="AF350">
        <v>1.014444384941581</v>
      </c>
    </row>
    <row r="351" spans="1:32" x14ac:dyDescent="0.35">
      <c r="A351">
        <v>350</v>
      </c>
      <c r="B351" t="s">
        <v>32</v>
      </c>
      <c r="C351" t="s">
        <v>345</v>
      </c>
      <c r="D351">
        <v>31</v>
      </c>
      <c r="E351">
        <v>94</v>
      </c>
      <c r="F351" s="1">
        <v>41451</v>
      </c>
      <c r="G351" s="1">
        <v>45029</v>
      </c>
      <c r="H351">
        <v>3578</v>
      </c>
      <c r="I351">
        <v>44.45812807881773</v>
      </c>
      <c r="J351">
        <v>19717534.153999992</v>
      </c>
      <c r="K351">
        <v>33060166.153999992</v>
      </c>
      <c r="L351">
        <v>97.175341539999877</v>
      </c>
      <c r="M351">
        <v>105.4945054945055</v>
      </c>
      <c r="N351">
        <v>7.275857147649889</v>
      </c>
      <c r="O351">
        <v>32.264531785116297</v>
      </c>
      <c r="P351">
        <v>0.22550636085803219</v>
      </c>
      <c r="Q351">
        <v>0.41141072470414147</v>
      </c>
      <c r="R351">
        <v>0.150273611916834</v>
      </c>
      <c r="S351">
        <v>-48.417397138737641</v>
      </c>
      <c r="T351">
        <v>-15.75576488775892</v>
      </c>
      <c r="U351">
        <v>2359</v>
      </c>
      <c r="V351">
        <v>242</v>
      </c>
      <c r="W351">
        <v>15</v>
      </c>
      <c r="X351">
        <v>20</v>
      </c>
      <c r="Y351">
        <v>328.51803642081109</v>
      </c>
      <c r="Z351">
        <v>-11.564455986149961</v>
      </c>
      <c r="AA351">
        <v>4.629968429343867</v>
      </c>
      <c r="AB351">
        <v>642</v>
      </c>
      <c r="AC351">
        <v>106</v>
      </c>
      <c r="AD351">
        <v>3.9656937763228788</v>
      </c>
      <c r="AE351">
        <v>16.997165152429709</v>
      </c>
      <c r="AF351">
        <v>0.53338879997164523</v>
      </c>
    </row>
    <row r="352" spans="1:32" x14ac:dyDescent="0.35">
      <c r="A352">
        <v>351</v>
      </c>
      <c r="B352" t="s">
        <v>32</v>
      </c>
      <c r="C352" t="s">
        <v>346</v>
      </c>
      <c r="D352">
        <v>30</v>
      </c>
      <c r="E352">
        <v>168</v>
      </c>
      <c r="F352" s="1">
        <v>41452</v>
      </c>
      <c r="G352" s="1">
        <v>45029</v>
      </c>
      <c r="H352">
        <v>3577</v>
      </c>
      <c r="I352">
        <v>30.4847986852917</v>
      </c>
      <c r="J352">
        <v>4777550.3919999925</v>
      </c>
      <c r="K352">
        <v>12358769.619999999</v>
      </c>
      <c r="L352">
        <v>-52.224496080000058</v>
      </c>
      <c r="M352">
        <v>-76.377952755905511</v>
      </c>
      <c r="N352">
        <v>-7.3624478972899361</v>
      </c>
      <c r="O352">
        <v>17.91024676648523</v>
      </c>
      <c r="P352">
        <v>0</v>
      </c>
      <c r="Q352">
        <v>0</v>
      </c>
      <c r="R352">
        <v>0</v>
      </c>
      <c r="S352">
        <v>-62.380604745021593</v>
      </c>
      <c r="T352">
        <v>-24.162845685652339</v>
      </c>
      <c r="U352">
        <v>2988</v>
      </c>
      <c r="V352">
        <v>826</v>
      </c>
      <c r="W352">
        <v>9</v>
      </c>
      <c r="X352">
        <v>22.222222222222221</v>
      </c>
      <c r="Y352">
        <v>6.0582970538446634</v>
      </c>
      <c r="Z352">
        <v>-22.315443689794481</v>
      </c>
      <c r="AA352">
        <v>-7.8800164112721944</v>
      </c>
      <c r="AB352">
        <v>265</v>
      </c>
      <c r="AC352">
        <v>118</v>
      </c>
      <c r="AD352">
        <v>9.6994996417624921E-2</v>
      </c>
      <c r="AE352">
        <v>-7.5485537993820406</v>
      </c>
      <c r="AF352">
        <v>-2.2980157472706431</v>
      </c>
    </row>
    <row r="353" spans="1:32" x14ac:dyDescent="0.35">
      <c r="A353">
        <v>352</v>
      </c>
      <c r="B353" t="s">
        <v>32</v>
      </c>
      <c r="C353" t="s">
        <v>347</v>
      </c>
      <c r="D353">
        <v>33</v>
      </c>
      <c r="E353">
        <v>52</v>
      </c>
      <c r="F353" s="1">
        <v>41453</v>
      </c>
      <c r="G353" s="1">
        <v>45029</v>
      </c>
      <c r="H353">
        <v>3576</v>
      </c>
      <c r="I353">
        <v>37.716405605935698</v>
      </c>
      <c r="J353">
        <v>158821061.4923999</v>
      </c>
      <c r="K353">
        <v>267894959.3075999</v>
      </c>
      <c r="L353">
        <v>1488.2106149239989</v>
      </c>
      <c r="M353">
        <v>-39.649122807017548</v>
      </c>
      <c r="N353">
        <v>33.273547203025799</v>
      </c>
      <c r="O353">
        <v>59.16836747259012</v>
      </c>
      <c r="P353">
        <v>0.56235364645542818</v>
      </c>
      <c r="Q353">
        <v>1.531472758202413</v>
      </c>
      <c r="R353">
        <v>0.75525954240425563</v>
      </c>
      <c r="S353">
        <v>-44.055778622941247</v>
      </c>
      <c r="T353">
        <v>-10.68747655266692</v>
      </c>
      <c r="U353">
        <v>847</v>
      </c>
      <c r="V353">
        <v>94</v>
      </c>
      <c r="W353">
        <v>11</v>
      </c>
      <c r="X353">
        <v>45.454545454545453</v>
      </c>
      <c r="Y353">
        <v>565.86762551604727</v>
      </c>
      <c r="Z353">
        <v>-24.535002441514631</v>
      </c>
      <c r="AA353">
        <v>28.580056064469229</v>
      </c>
      <c r="AB353">
        <v>371</v>
      </c>
      <c r="AC353">
        <v>122</v>
      </c>
      <c r="AD353">
        <v>14.99980816431202</v>
      </c>
      <c r="AE353">
        <v>67.206948056278435</v>
      </c>
      <c r="AF353">
        <v>1.1235790735363009</v>
      </c>
    </row>
    <row r="354" spans="1:32" x14ac:dyDescent="0.35">
      <c r="A354">
        <v>353</v>
      </c>
      <c r="B354" t="s">
        <v>32</v>
      </c>
      <c r="C354" t="s">
        <v>348</v>
      </c>
      <c r="D354">
        <v>28</v>
      </c>
      <c r="E354">
        <v>107</v>
      </c>
      <c r="F354" s="1">
        <v>41423</v>
      </c>
      <c r="G354" s="1">
        <v>45029</v>
      </c>
      <c r="H354">
        <v>3606</v>
      </c>
      <c r="I354">
        <v>46.251018744906283</v>
      </c>
      <c r="J354">
        <v>20906974.51039999</v>
      </c>
      <c r="K354">
        <v>22340950.862399992</v>
      </c>
      <c r="L354">
        <v>109.06974510399991</v>
      </c>
      <c r="M354">
        <v>-9.5890410958904102</v>
      </c>
      <c r="N354">
        <v>7.8674812317239384</v>
      </c>
      <c r="O354">
        <v>29.476379954934771</v>
      </c>
      <c r="P354">
        <v>0.2669079867932293</v>
      </c>
      <c r="Q354">
        <v>0.43867085162913749</v>
      </c>
      <c r="R354">
        <v>0.18856898276366721</v>
      </c>
      <c r="S354">
        <v>-41.72203252315478</v>
      </c>
      <c r="T354">
        <v>-12.082807015903461</v>
      </c>
      <c r="U354">
        <v>1040</v>
      </c>
      <c r="V354">
        <v>186</v>
      </c>
      <c r="W354">
        <v>11</v>
      </c>
      <c r="X354">
        <v>36.363636363636367</v>
      </c>
      <c r="Y354">
        <v>107.9050204132723</v>
      </c>
      <c r="Z354">
        <v>-12.89522340633102</v>
      </c>
      <c r="AA354">
        <v>6.9346510731955524</v>
      </c>
      <c r="AB354">
        <v>595</v>
      </c>
      <c r="AC354">
        <v>150</v>
      </c>
      <c r="AD354">
        <v>3.3885030284145539</v>
      </c>
      <c r="AE354">
        <v>10.859614522080699</v>
      </c>
      <c r="AF354">
        <v>1.0502841842701609</v>
      </c>
    </row>
    <row r="355" spans="1:32" x14ac:dyDescent="0.35">
      <c r="A355">
        <v>354</v>
      </c>
      <c r="B355" t="s">
        <v>32</v>
      </c>
      <c r="C355" t="s">
        <v>349</v>
      </c>
      <c r="D355">
        <v>34</v>
      </c>
      <c r="E355">
        <v>152</v>
      </c>
      <c r="F355" s="1">
        <v>41576</v>
      </c>
      <c r="G355" s="1">
        <v>45029</v>
      </c>
      <c r="H355">
        <v>3453</v>
      </c>
      <c r="I355">
        <v>32.33915636983383</v>
      </c>
      <c r="J355">
        <v>2168210.586799996</v>
      </c>
      <c r="K355">
        <v>10000000</v>
      </c>
      <c r="L355">
        <v>-78.317894132000049</v>
      </c>
      <c r="M355">
        <v>-42.424242424242422</v>
      </c>
      <c r="N355">
        <v>-15.13737223511057</v>
      </c>
      <c r="O355">
        <v>33.59248906181103</v>
      </c>
      <c r="P355">
        <v>0</v>
      </c>
      <c r="Q355">
        <v>0</v>
      </c>
      <c r="R355">
        <v>0</v>
      </c>
      <c r="S355">
        <v>-78.604673564000024</v>
      </c>
      <c r="T355">
        <v>-78.604673564000024</v>
      </c>
      <c r="U355">
        <v>2445</v>
      </c>
      <c r="V355">
        <v>2445</v>
      </c>
      <c r="W355">
        <v>13</v>
      </c>
      <c r="X355">
        <v>7.6923076923076934</v>
      </c>
      <c r="Y355">
        <v>0.98992320326718453</v>
      </c>
      <c r="Z355">
        <v>-29.975333947089592</v>
      </c>
      <c r="AA355">
        <v>-11.094296825909741</v>
      </c>
      <c r="AB355">
        <v>217</v>
      </c>
      <c r="AC355">
        <v>84</v>
      </c>
      <c r="AD355">
        <v>7.1904256834779542E-3</v>
      </c>
      <c r="AE355">
        <v>-10.51403713027852</v>
      </c>
      <c r="AF355">
        <v>-2.6226348851198331</v>
      </c>
    </row>
    <row r="356" spans="1:32" x14ac:dyDescent="0.35">
      <c r="A356">
        <v>355</v>
      </c>
      <c r="B356" t="s">
        <v>32</v>
      </c>
      <c r="C356" t="s">
        <v>350</v>
      </c>
      <c r="D356">
        <v>29</v>
      </c>
      <c r="E356">
        <v>142</v>
      </c>
      <c r="F356" s="1">
        <v>40940</v>
      </c>
      <c r="G356" s="1">
        <v>45029</v>
      </c>
      <c r="H356">
        <v>4089</v>
      </c>
      <c r="I356">
        <v>40.524991010427897</v>
      </c>
      <c r="J356">
        <v>34288666.729213633</v>
      </c>
      <c r="K356">
        <v>65057423.197213627</v>
      </c>
      <c r="L356">
        <v>242.8866672921362</v>
      </c>
      <c r="M356">
        <v>907.43808549549453</v>
      </c>
      <c r="N356">
        <v>11.81308004162203</v>
      </c>
      <c r="O356">
        <v>46.803094977138201</v>
      </c>
      <c r="P356">
        <v>0.2523995485211466</v>
      </c>
      <c r="Q356">
        <v>0.53148494670284352</v>
      </c>
      <c r="R356">
        <v>0.22511820024914761</v>
      </c>
      <c r="S356">
        <v>-52.475011032195553</v>
      </c>
      <c r="T356">
        <v>-13.251634269768211</v>
      </c>
      <c r="U356">
        <v>1132</v>
      </c>
      <c r="V356">
        <v>138</v>
      </c>
      <c r="W356">
        <v>11</v>
      </c>
      <c r="X356">
        <v>45.454545454545453</v>
      </c>
      <c r="Y356">
        <v>168.90807953532681</v>
      </c>
      <c r="Z356">
        <v>-13.03539407614133</v>
      </c>
      <c r="AA356">
        <v>11.853754754826459</v>
      </c>
      <c r="AB356">
        <v>406</v>
      </c>
      <c r="AC356">
        <v>149</v>
      </c>
      <c r="AD356">
        <v>4.9419150022886207</v>
      </c>
      <c r="AE356">
        <v>18.65543129140811</v>
      </c>
      <c r="AF356">
        <v>0.93933501945069131</v>
      </c>
    </row>
    <row r="357" spans="1:32" x14ac:dyDescent="0.35">
      <c r="A357">
        <v>356</v>
      </c>
      <c r="B357" t="s">
        <v>32</v>
      </c>
      <c r="C357" t="s">
        <v>351</v>
      </c>
      <c r="D357">
        <v>24</v>
      </c>
      <c r="E357">
        <v>126</v>
      </c>
      <c r="F357" s="1">
        <v>41215</v>
      </c>
      <c r="G357" s="1">
        <v>45029</v>
      </c>
      <c r="H357">
        <v>3814</v>
      </c>
      <c r="I357">
        <v>3.663709988430389</v>
      </c>
      <c r="J357">
        <v>4521724.6639999989</v>
      </c>
      <c r="K357">
        <v>11052924.664000001</v>
      </c>
      <c r="L357">
        <v>-54.782753360000022</v>
      </c>
      <c r="M357">
        <v>-91.525423728813564</v>
      </c>
      <c r="N357">
        <v>-7.4234858353535724</v>
      </c>
      <c r="O357">
        <v>22.486422036563621</v>
      </c>
      <c r="P357">
        <v>0</v>
      </c>
      <c r="Q357">
        <v>0</v>
      </c>
      <c r="R357">
        <v>0</v>
      </c>
      <c r="S357">
        <v>-59.090242614902543</v>
      </c>
      <c r="T357">
        <v>-38.549763267451262</v>
      </c>
      <c r="U357">
        <v>1849</v>
      </c>
      <c r="V357">
        <v>1562</v>
      </c>
      <c r="W357">
        <v>3</v>
      </c>
      <c r="X357">
        <v>0</v>
      </c>
      <c r="Y357">
        <v>-8.3668405253145792</v>
      </c>
      <c r="Z357">
        <v>-44.851454328425518</v>
      </c>
      <c r="AA357">
        <v>-23.246586214452769</v>
      </c>
      <c r="AB357">
        <v>99</v>
      </c>
      <c r="AC357">
        <v>44</v>
      </c>
      <c r="AD357">
        <v>0</v>
      </c>
      <c r="AE357">
        <v>-21.247444225007079</v>
      </c>
      <c r="AF357">
        <v>-1.9640167307062031</v>
      </c>
    </row>
    <row r="358" spans="1:32" x14ac:dyDescent="0.35">
      <c r="A358">
        <v>357</v>
      </c>
      <c r="B358" t="s">
        <v>32</v>
      </c>
      <c r="C358" t="s">
        <v>352</v>
      </c>
      <c r="D358">
        <v>29</v>
      </c>
      <c r="E358">
        <v>154</v>
      </c>
      <c r="F358" s="1">
        <v>41095</v>
      </c>
      <c r="G358" s="1">
        <v>45029</v>
      </c>
      <c r="H358">
        <v>3934</v>
      </c>
      <c r="I358">
        <v>33.819678264122707</v>
      </c>
      <c r="J358">
        <v>46144732.738799997</v>
      </c>
      <c r="K358">
        <v>78370733.738799989</v>
      </c>
      <c r="L358">
        <v>361.44732738800002</v>
      </c>
      <c r="M358">
        <v>-48.260869565217391</v>
      </c>
      <c r="N358">
        <v>15.507674674651531</v>
      </c>
      <c r="O358">
        <v>51.489021242551424</v>
      </c>
      <c r="P358">
        <v>0.30118410294883829</v>
      </c>
      <c r="Q358">
        <v>0.74584448294061656</v>
      </c>
      <c r="R358">
        <v>0.34008105683032119</v>
      </c>
      <c r="S358">
        <v>-45.599936730345057</v>
      </c>
      <c r="T358">
        <v>-16.780489551819539</v>
      </c>
      <c r="U358">
        <v>1071</v>
      </c>
      <c r="V358">
        <v>135</v>
      </c>
      <c r="W358">
        <v>4</v>
      </c>
      <c r="X358">
        <v>50</v>
      </c>
      <c r="Y358">
        <v>222.42011340777029</v>
      </c>
      <c r="Z358">
        <v>-15.35581031575669</v>
      </c>
      <c r="AA358">
        <v>46.565379265715457</v>
      </c>
      <c r="AB358">
        <v>816</v>
      </c>
      <c r="AC358">
        <v>328</v>
      </c>
      <c r="AD358">
        <v>18.84949465639242</v>
      </c>
      <c r="AE358">
        <v>69.058206571976825</v>
      </c>
      <c r="AF358">
        <v>1.163837555668684</v>
      </c>
    </row>
    <row r="359" spans="1:32" x14ac:dyDescent="0.35">
      <c r="A359">
        <v>358</v>
      </c>
      <c r="B359" t="s">
        <v>32</v>
      </c>
      <c r="C359" t="s">
        <v>353</v>
      </c>
      <c r="D359">
        <v>24</v>
      </c>
      <c r="E359">
        <v>52</v>
      </c>
      <c r="F359" s="1">
        <v>41096</v>
      </c>
      <c r="G359" s="1">
        <v>45029</v>
      </c>
      <c r="H359">
        <v>3933</v>
      </c>
      <c r="I359">
        <v>40.441451552562661</v>
      </c>
      <c r="J359">
        <v>73565399.649799973</v>
      </c>
      <c r="K359">
        <v>119835024.6498</v>
      </c>
      <c r="L359">
        <v>635.65399649799974</v>
      </c>
      <c r="M359">
        <v>-10.77647058823529</v>
      </c>
      <c r="N359">
        <v>20.69981429148844</v>
      </c>
      <c r="O359">
        <v>40.685311378727768</v>
      </c>
      <c r="P359">
        <v>0.50877856381139297</v>
      </c>
      <c r="Q359">
        <v>1.257385480632262</v>
      </c>
      <c r="R359">
        <v>0.47895900464504487</v>
      </c>
      <c r="S359">
        <v>-43.218342469266261</v>
      </c>
      <c r="T359">
        <v>-8.0633350177856506</v>
      </c>
      <c r="U359">
        <v>638</v>
      </c>
      <c r="V359">
        <v>73</v>
      </c>
      <c r="W359">
        <v>13</v>
      </c>
      <c r="X359">
        <v>30.76923076923077</v>
      </c>
      <c r="Y359">
        <v>366.10733786123319</v>
      </c>
      <c r="Z359">
        <v>-13.10427487015582</v>
      </c>
      <c r="AA359">
        <v>16.591577236760099</v>
      </c>
      <c r="AB359">
        <v>735</v>
      </c>
      <c r="AC359">
        <v>121</v>
      </c>
      <c r="AD359">
        <v>9.1780622066112247</v>
      </c>
      <c r="AE359">
        <v>34.962123065627857</v>
      </c>
      <c r="AF359">
        <v>1.3406388414059369</v>
      </c>
    </row>
    <row r="360" spans="1:32" x14ac:dyDescent="0.35">
      <c r="A360">
        <v>359</v>
      </c>
      <c r="B360" t="s">
        <v>32</v>
      </c>
      <c r="C360" t="s">
        <v>354</v>
      </c>
      <c r="D360">
        <v>35</v>
      </c>
      <c r="E360">
        <v>111</v>
      </c>
      <c r="F360" s="1">
        <v>41067</v>
      </c>
      <c r="G360" s="1">
        <v>45029</v>
      </c>
      <c r="H360">
        <v>3962</v>
      </c>
      <c r="I360">
        <v>39.940608760207873</v>
      </c>
      <c r="J360">
        <v>27106687.503999989</v>
      </c>
      <c r="K360">
        <v>45567962.504000001</v>
      </c>
      <c r="L360">
        <v>171.0668750399999</v>
      </c>
      <c r="M360">
        <v>8.9552238805970141</v>
      </c>
      <c r="N360">
        <v>9.7767810362643814</v>
      </c>
      <c r="O360">
        <v>37.837777150427343</v>
      </c>
      <c r="P360">
        <v>0.25838677038019298</v>
      </c>
      <c r="Q360">
        <v>0.50302243655573797</v>
      </c>
      <c r="R360">
        <v>0.18705559409226771</v>
      </c>
      <c r="S360">
        <v>-52.266712918737149</v>
      </c>
      <c r="T360">
        <v>-13.67941479325331</v>
      </c>
      <c r="U360">
        <v>1769</v>
      </c>
      <c r="V360">
        <v>205</v>
      </c>
      <c r="W360">
        <v>12</v>
      </c>
      <c r="X360">
        <v>25</v>
      </c>
      <c r="Y360">
        <v>285.4349140006351</v>
      </c>
      <c r="Z360">
        <v>-12.96158895040238</v>
      </c>
      <c r="AA360">
        <v>8.6649944217785482</v>
      </c>
      <c r="AB360">
        <v>629</v>
      </c>
      <c r="AC360">
        <v>131</v>
      </c>
      <c r="AD360">
        <v>4.7644015440680487</v>
      </c>
      <c r="AE360">
        <v>21.7679383968831</v>
      </c>
      <c r="AF360">
        <v>0.826575257278231</v>
      </c>
    </row>
    <row r="361" spans="1:32" x14ac:dyDescent="0.35">
      <c r="A361">
        <v>360</v>
      </c>
      <c r="B361" t="s">
        <v>32</v>
      </c>
      <c r="C361" t="s">
        <v>355</v>
      </c>
      <c r="D361">
        <v>27</v>
      </c>
      <c r="E361">
        <v>165</v>
      </c>
      <c r="F361" s="1">
        <v>41221</v>
      </c>
      <c r="G361" s="1">
        <v>45029</v>
      </c>
      <c r="H361">
        <v>3808</v>
      </c>
      <c r="I361">
        <v>47.024729520865527</v>
      </c>
      <c r="J361">
        <v>20324044.399999999</v>
      </c>
      <c r="K361">
        <v>28729194.399999999</v>
      </c>
      <c r="L361">
        <v>103.240444</v>
      </c>
      <c r="M361">
        <v>105.1546391752577</v>
      </c>
      <c r="N361">
        <v>7.1498859952799698</v>
      </c>
      <c r="O361">
        <v>41.491962827182121</v>
      </c>
      <c r="P361">
        <v>0.17231978214816951</v>
      </c>
      <c r="Q361">
        <v>0.3086572174206359</v>
      </c>
      <c r="R361">
        <v>0.1497705264051461</v>
      </c>
      <c r="S361">
        <v>-47.738938807884843</v>
      </c>
      <c r="T361">
        <v>-18.829561646522329</v>
      </c>
      <c r="U361">
        <v>1358</v>
      </c>
      <c r="V361">
        <v>198</v>
      </c>
      <c r="W361">
        <v>7</v>
      </c>
      <c r="X361">
        <v>42.857142857142847</v>
      </c>
      <c r="Y361">
        <v>106.3849910719381</v>
      </c>
      <c r="Z361">
        <v>-22.20390807413014</v>
      </c>
      <c r="AA361">
        <v>10.664028793454159</v>
      </c>
      <c r="AB361">
        <v>632</v>
      </c>
      <c r="AC361">
        <v>253</v>
      </c>
      <c r="AD361">
        <v>3.4308699842490422</v>
      </c>
      <c r="AE361">
        <v>17.57149191127337</v>
      </c>
      <c r="AF361">
        <v>0.85744957328308391</v>
      </c>
    </row>
    <row r="362" spans="1:32" x14ac:dyDescent="0.35">
      <c r="A362">
        <v>361</v>
      </c>
      <c r="B362" t="s">
        <v>32</v>
      </c>
      <c r="C362" t="s">
        <v>356</v>
      </c>
      <c r="D362">
        <v>25</v>
      </c>
      <c r="E362">
        <v>187</v>
      </c>
      <c r="F362" s="1">
        <v>41194</v>
      </c>
      <c r="G362" s="1">
        <v>45029</v>
      </c>
      <c r="H362">
        <v>3835</v>
      </c>
      <c r="I362">
        <v>36.848159509202453</v>
      </c>
      <c r="J362">
        <v>24340088.243999999</v>
      </c>
      <c r="K362">
        <v>44862908.604000002</v>
      </c>
      <c r="L362">
        <v>143.40088243999989</v>
      </c>
      <c r="M362">
        <v>25.531914893617021</v>
      </c>
      <c r="N362">
        <v>8.9754507009828686</v>
      </c>
      <c r="O362">
        <v>44.097370061646807</v>
      </c>
      <c r="P362">
        <v>0.20353709730161809</v>
      </c>
      <c r="Q362">
        <v>0.3793093771179275</v>
      </c>
      <c r="R362">
        <v>0.19174926342607429</v>
      </c>
      <c r="S362">
        <v>-46.808266903425157</v>
      </c>
      <c r="T362">
        <v>-12.57319885555936</v>
      </c>
      <c r="U362">
        <v>2124</v>
      </c>
      <c r="V362">
        <v>142</v>
      </c>
      <c r="W362">
        <v>5</v>
      </c>
      <c r="X362">
        <v>40</v>
      </c>
      <c r="Y362">
        <v>187.15541350379539</v>
      </c>
      <c r="Z362">
        <v>-13.20759915687383</v>
      </c>
      <c r="AA362">
        <v>19.471916347461391</v>
      </c>
      <c r="AB362">
        <v>712</v>
      </c>
      <c r="AC362">
        <v>287</v>
      </c>
      <c r="AD362">
        <v>6.345685588402735</v>
      </c>
      <c r="AE362">
        <v>34.877834302155563</v>
      </c>
      <c r="AF362">
        <v>0.78699942709848059</v>
      </c>
    </row>
    <row r="363" spans="1:32" x14ac:dyDescent="0.35">
      <c r="A363">
        <v>362</v>
      </c>
      <c r="B363" t="s">
        <v>32</v>
      </c>
      <c r="C363" t="s">
        <v>357</v>
      </c>
      <c r="D363">
        <v>28</v>
      </c>
      <c r="E363">
        <v>149</v>
      </c>
      <c r="F363" s="1">
        <v>40917</v>
      </c>
      <c r="G363" s="1">
        <v>45029</v>
      </c>
      <c r="H363">
        <v>4112</v>
      </c>
      <c r="I363">
        <v>33.500178762960317</v>
      </c>
      <c r="J363">
        <v>17683799.587509438</v>
      </c>
      <c r="K363">
        <v>57311759.651509441</v>
      </c>
      <c r="L363">
        <v>76.837995875094393</v>
      </c>
      <c r="M363">
        <v>-29.090905943310808</v>
      </c>
      <c r="N363">
        <v>5.2702614510576673</v>
      </c>
      <c r="O363">
        <v>41.883930062822472</v>
      </c>
      <c r="P363">
        <v>0.1258301559369597</v>
      </c>
      <c r="Q363">
        <v>0.23263642805807819</v>
      </c>
      <c r="R363">
        <v>7.5794589401219206E-2</v>
      </c>
      <c r="S363">
        <v>-69.533478480363556</v>
      </c>
      <c r="T363">
        <v>-13.764480244743719</v>
      </c>
      <c r="U363">
        <v>2015</v>
      </c>
      <c r="V363">
        <v>203</v>
      </c>
      <c r="W363">
        <v>6</v>
      </c>
      <c r="X363">
        <v>50</v>
      </c>
      <c r="Y363">
        <v>99.760287654814221</v>
      </c>
      <c r="Z363">
        <v>-32.563193671140738</v>
      </c>
      <c r="AA363">
        <v>9.967121298614634</v>
      </c>
      <c r="AB363">
        <v>653</v>
      </c>
      <c r="AC363">
        <v>227</v>
      </c>
      <c r="AD363">
        <v>2.9727924698909618</v>
      </c>
      <c r="AE363">
        <v>18.202393540826201</v>
      </c>
      <c r="AF363">
        <v>0.41277136252876029</v>
      </c>
    </row>
    <row r="364" spans="1:32" x14ac:dyDescent="0.35">
      <c r="A364">
        <v>363</v>
      </c>
      <c r="B364" t="s">
        <v>32</v>
      </c>
      <c r="C364" t="s">
        <v>358</v>
      </c>
      <c r="D364">
        <v>35</v>
      </c>
      <c r="E364">
        <v>128</v>
      </c>
      <c r="F364" s="1">
        <v>41099</v>
      </c>
      <c r="G364" s="1">
        <v>45029</v>
      </c>
      <c r="H364">
        <v>3930</v>
      </c>
      <c r="I364">
        <v>23.203592814371259</v>
      </c>
      <c r="J364">
        <v>3211027.9635999948</v>
      </c>
      <c r="K364">
        <v>10094265</v>
      </c>
      <c r="L364">
        <v>-67.889720364000055</v>
      </c>
      <c r="M364">
        <v>-90.84415584415585</v>
      </c>
      <c r="N364">
        <v>-10.159755654930279</v>
      </c>
      <c r="O364">
        <v>23.263497450178541</v>
      </c>
      <c r="P364">
        <v>0</v>
      </c>
      <c r="Q364">
        <v>0</v>
      </c>
      <c r="R364">
        <v>0</v>
      </c>
      <c r="S364">
        <v>-68.189581276100881</v>
      </c>
      <c r="T364">
        <v>-68.189581276100881</v>
      </c>
      <c r="U364">
        <v>3422</v>
      </c>
      <c r="V364">
        <v>3422</v>
      </c>
      <c r="W364">
        <v>7</v>
      </c>
      <c r="X364">
        <v>14.285714285714279</v>
      </c>
      <c r="Y364">
        <v>3.6593925127684561</v>
      </c>
      <c r="Z364">
        <v>-29.04442271084654</v>
      </c>
      <c r="AA364">
        <v>-14.98088230360365</v>
      </c>
      <c r="AB364">
        <v>232</v>
      </c>
      <c r="AC364">
        <v>128</v>
      </c>
      <c r="AD364">
        <v>3.5126327127411879E-2</v>
      </c>
      <c r="AE364">
        <v>-14.3598092250216</v>
      </c>
      <c r="AF364">
        <v>-3.882884255217423</v>
      </c>
    </row>
    <row r="365" spans="1:32" x14ac:dyDescent="0.35">
      <c r="A365">
        <v>364</v>
      </c>
      <c r="B365" t="s">
        <v>32</v>
      </c>
      <c r="C365" t="s">
        <v>359</v>
      </c>
      <c r="D365">
        <v>23</v>
      </c>
      <c r="E365">
        <v>110</v>
      </c>
      <c r="F365" s="1">
        <v>41009</v>
      </c>
      <c r="G365" s="1">
        <v>45029</v>
      </c>
      <c r="H365">
        <v>4020</v>
      </c>
      <c r="I365">
        <v>34.152604548789427</v>
      </c>
      <c r="J365">
        <v>7280469.7279999927</v>
      </c>
      <c r="K365">
        <v>11449614.880000001</v>
      </c>
      <c r="L365">
        <v>-27.195302720000079</v>
      </c>
      <c r="M365">
        <v>-53.333333333333343</v>
      </c>
      <c r="N365">
        <v>-2.8914247910377</v>
      </c>
      <c r="O365">
        <v>26.13577562453175</v>
      </c>
      <c r="P365">
        <v>0</v>
      </c>
      <c r="Q365">
        <v>0</v>
      </c>
      <c r="R365">
        <v>0</v>
      </c>
      <c r="S365">
        <v>-43.846400227568218</v>
      </c>
      <c r="T365">
        <v>-18.426599287529921</v>
      </c>
      <c r="U365">
        <v>3314</v>
      </c>
      <c r="V365">
        <v>1113</v>
      </c>
      <c r="W365">
        <v>11</v>
      </c>
      <c r="X365">
        <v>27.27272727272727</v>
      </c>
      <c r="Y365">
        <v>19.464485754349671</v>
      </c>
      <c r="Z365">
        <v>-17.984597344974649</v>
      </c>
      <c r="AA365">
        <v>-2.8442220291710951</v>
      </c>
      <c r="AB365">
        <v>249</v>
      </c>
      <c r="AC365">
        <v>122</v>
      </c>
      <c r="AD365">
        <v>0.63377112841141192</v>
      </c>
      <c r="AE365">
        <v>-2.239259368476838</v>
      </c>
      <c r="AF365">
        <v>-0.87318871037293999</v>
      </c>
    </row>
    <row r="366" spans="1:32" x14ac:dyDescent="0.35">
      <c r="A366">
        <v>365</v>
      </c>
      <c r="B366" t="s">
        <v>32</v>
      </c>
      <c r="C366" t="s">
        <v>359</v>
      </c>
      <c r="D366">
        <v>29</v>
      </c>
      <c r="E366">
        <v>87</v>
      </c>
      <c r="F366" s="1">
        <v>41009</v>
      </c>
      <c r="G366" s="1">
        <v>45029</v>
      </c>
      <c r="H366">
        <v>4020</v>
      </c>
      <c r="I366">
        <v>34.372707263389579</v>
      </c>
      <c r="J366">
        <v>6975900.8227999937</v>
      </c>
      <c r="K366">
        <v>11449614.880000001</v>
      </c>
      <c r="L366">
        <v>-30.240991772000061</v>
      </c>
      <c r="M366">
        <v>-53.333333333333343</v>
      </c>
      <c r="N366">
        <v>-3.2742913108979592</v>
      </c>
      <c r="O366">
        <v>26.132411977912959</v>
      </c>
      <c r="P366">
        <v>0</v>
      </c>
      <c r="Q366">
        <v>0</v>
      </c>
      <c r="R366">
        <v>0</v>
      </c>
      <c r="S366">
        <v>-42.976342313445592</v>
      </c>
      <c r="T366">
        <v>-18.136579982822379</v>
      </c>
      <c r="U366">
        <v>3314</v>
      </c>
      <c r="V366">
        <v>1113</v>
      </c>
      <c r="W366">
        <v>12</v>
      </c>
      <c r="X366">
        <v>33.333333333333329</v>
      </c>
      <c r="Y366">
        <v>16.808981764255758</v>
      </c>
      <c r="Z366">
        <v>-19.2838512484206</v>
      </c>
      <c r="AA366">
        <v>-2.9565449797933741</v>
      </c>
      <c r="AB366">
        <v>242</v>
      </c>
      <c r="AC366">
        <v>112</v>
      </c>
      <c r="AD366">
        <v>0.59129285107065122</v>
      </c>
      <c r="AE366">
        <v>-2.378967315956968</v>
      </c>
      <c r="AF366">
        <v>-0.94488260242939859</v>
      </c>
    </row>
    <row r="367" spans="1:32" x14ac:dyDescent="0.35">
      <c r="A367">
        <v>366</v>
      </c>
      <c r="B367" t="s">
        <v>32</v>
      </c>
      <c r="C367" t="s">
        <v>360</v>
      </c>
      <c r="D367">
        <v>22</v>
      </c>
      <c r="E367">
        <v>78</v>
      </c>
      <c r="F367" s="1">
        <v>41100</v>
      </c>
      <c r="G367" s="1">
        <v>45029</v>
      </c>
      <c r="H367">
        <v>3929</v>
      </c>
      <c r="I367">
        <v>22.912766754024709</v>
      </c>
      <c r="J367">
        <v>10268310.010799989</v>
      </c>
      <c r="K367">
        <v>22521554.62639999</v>
      </c>
      <c r="L367">
        <v>2.6831001079999099</v>
      </c>
      <c r="M367">
        <v>-90.695652173913047</v>
      </c>
      <c r="N367">
        <v>0.25011740578380071</v>
      </c>
      <c r="O367">
        <v>55.984147640608917</v>
      </c>
      <c r="P367">
        <v>4.4676469380124026E-3</v>
      </c>
      <c r="Q367">
        <v>8.7225994796845154E-3</v>
      </c>
      <c r="R367">
        <v>4.1021768329306124E-3</v>
      </c>
      <c r="S367">
        <v>-60.971873220081477</v>
      </c>
      <c r="T367">
        <v>-17.921856360564451</v>
      </c>
      <c r="U367">
        <v>2032</v>
      </c>
      <c r="V367">
        <v>474</v>
      </c>
      <c r="W367">
        <v>10</v>
      </c>
      <c r="X367">
        <v>50</v>
      </c>
      <c r="Y367">
        <v>55.565533748881869</v>
      </c>
      <c r="Z367">
        <v>-27.287255293647629</v>
      </c>
      <c r="AA367">
        <v>0.26507661932702042</v>
      </c>
      <c r="AB367">
        <v>158</v>
      </c>
      <c r="AC367">
        <v>88</v>
      </c>
      <c r="AD367">
        <v>1.3726219228514891</v>
      </c>
      <c r="AE367">
        <v>2.121488097603363</v>
      </c>
      <c r="AF367">
        <v>4.588285689209172E-2</v>
      </c>
    </row>
    <row r="368" spans="1:32" x14ac:dyDescent="0.35">
      <c r="A368">
        <v>367</v>
      </c>
      <c r="B368" t="s">
        <v>32</v>
      </c>
      <c r="C368" t="s">
        <v>361</v>
      </c>
      <c r="D368">
        <v>34</v>
      </c>
      <c r="E368">
        <v>51</v>
      </c>
      <c r="F368" s="1">
        <v>41100</v>
      </c>
      <c r="G368" s="1">
        <v>45029</v>
      </c>
      <c r="H368">
        <v>3929</v>
      </c>
      <c r="I368">
        <v>33.133657806065138</v>
      </c>
      <c r="J368">
        <v>8389966.9132134542</v>
      </c>
      <c r="K368">
        <v>19975987.66198257</v>
      </c>
      <c r="L368">
        <v>-16.100330867865459</v>
      </c>
      <c r="M368">
        <v>-83.462538976688066</v>
      </c>
      <c r="N368">
        <v>-1.642601803924193</v>
      </c>
      <c r="O368">
        <v>25.541145817760249</v>
      </c>
      <c r="P368">
        <v>0</v>
      </c>
      <c r="Q368">
        <v>0</v>
      </c>
      <c r="R368">
        <v>0</v>
      </c>
      <c r="S368">
        <v>-57.999739210988423</v>
      </c>
      <c r="T368">
        <v>-14.22981187542571</v>
      </c>
      <c r="U368">
        <v>3615</v>
      </c>
      <c r="V368">
        <v>620</v>
      </c>
      <c r="W368">
        <v>22</v>
      </c>
      <c r="X368">
        <v>13.63636363636363</v>
      </c>
      <c r="Y368">
        <v>57.835297917286937</v>
      </c>
      <c r="Z368">
        <v>-12.77228691597452</v>
      </c>
      <c r="AA368">
        <v>-0.79481735368958084</v>
      </c>
      <c r="AB368">
        <v>178</v>
      </c>
      <c r="AC368">
        <v>58</v>
      </c>
      <c r="AD368">
        <v>1.0110671120946679</v>
      </c>
      <c r="AE368">
        <v>4.2193131843000622E-2</v>
      </c>
      <c r="AF368">
        <v>-0.22278756092479879</v>
      </c>
    </row>
    <row r="369" spans="1:32" x14ac:dyDescent="0.35">
      <c r="A369">
        <v>368</v>
      </c>
      <c r="B369" t="s">
        <v>32</v>
      </c>
      <c r="C369" t="s">
        <v>362</v>
      </c>
      <c r="D369">
        <v>28</v>
      </c>
      <c r="E369">
        <v>173</v>
      </c>
      <c r="F369" s="1">
        <v>41101</v>
      </c>
      <c r="G369" s="1">
        <v>45029</v>
      </c>
      <c r="H369">
        <v>3928</v>
      </c>
      <c r="I369">
        <v>11.423220973782771</v>
      </c>
      <c r="J369">
        <v>4552458.6959999958</v>
      </c>
      <c r="K369">
        <v>10771386.408399999</v>
      </c>
      <c r="L369">
        <v>-54.475413040000042</v>
      </c>
      <c r="M369">
        <v>-71.910112359550567</v>
      </c>
      <c r="N369">
        <v>-7.1579828583955614</v>
      </c>
      <c r="O369">
        <v>19.053307914145801</v>
      </c>
      <c r="P369">
        <v>0</v>
      </c>
      <c r="Q369">
        <v>0</v>
      </c>
      <c r="R369">
        <v>0</v>
      </c>
      <c r="S369">
        <v>-57.735629162372362</v>
      </c>
      <c r="T369">
        <v>-33.413260092436083</v>
      </c>
      <c r="U369">
        <v>2253</v>
      </c>
      <c r="V369">
        <v>1130</v>
      </c>
      <c r="W369">
        <v>6</v>
      </c>
      <c r="X369">
        <v>0</v>
      </c>
      <c r="Y369">
        <v>-2.0782903652871609</v>
      </c>
      <c r="Z369">
        <v>-21.96863763483821</v>
      </c>
      <c r="AA369">
        <v>-12.29169423733034</v>
      </c>
      <c r="AB369">
        <v>171</v>
      </c>
      <c r="AC369">
        <v>71</v>
      </c>
      <c r="AD369">
        <v>0</v>
      </c>
      <c r="AE369">
        <v>-11.98167844293407</v>
      </c>
      <c r="AF369">
        <v>-3.5567483371163</v>
      </c>
    </row>
    <row r="370" spans="1:32" x14ac:dyDescent="0.35">
      <c r="A370">
        <v>369</v>
      </c>
      <c r="B370" t="s">
        <v>32</v>
      </c>
      <c r="C370" t="s">
        <v>362</v>
      </c>
      <c r="D370">
        <v>30</v>
      </c>
      <c r="E370">
        <v>145</v>
      </c>
      <c r="F370" s="1">
        <v>41101</v>
      </c>
      <c r="G370" s="1">
        <v>45029</v>
      </c>
      <c r="H370">
        <v>3928</v>
      </c>
      <c r="I370">
        <v>11.38576779026217</v>
      </c>
      <c r="J370">
        <v>4641719.792399996</v>
      </c>
      <c r="K370">
        <v>10771386.408399999</v>
      </c>
      <c r="L370">
        <v>-53.582802076000043</v>
      </c>
      <c r="M370">
        <v>-71.910112359550567</v>
      </c>
      <c r="N370">
        <v>-6.9876788803789216</v>
      </c>
      <c r="O370">
        <v>19.08003335163362</v>
      </c>
      <c r="P370">
        <v>0</v>
      </c>
      <c r="Q370">
        <v>0</v>
      </c>
      <c r="R370">
        <v>0</v>
      </c>
      <c r="S370">
        <v>-56.906941999776564</v>
      </c>
      <c r="T370">
        <v>-32.998916511138177</v>
      </c>
      <c r="U370">
        <v>2253</v>
      </c>
      <c r="V370">
        <v>1130</v>
      </c>
      <c r="W370">
        <v>6</v>
      </c>
      <c r="X370">
        <v>0</v>
      </c>
      <c r="Y370">
        <v>-2.0782903652871609</v>
      </c>
      <c r="Z370">
        <v>-21.96863763483821</v>
      </c>
      <c r="AA370">
        <v>-12.00737984677083</v>
      </c>
      <c r="AB370">
        <v>167</v>
      </c>
      <c r="AC370">
        <v>71</v>
      </c>
      <c r="AD370">
        <v>0</v>
      </c>
      <c r="AE370">
        <v>-11.704233598969051</v>
      </c>
      <c r="AF370">
        <v>-3.5440885770430461</v>
      </c>
    </row>
    <row r="371" spans="1:32" x14ac:dyDescent="0.35">
      <c r="A371">
        <v>370</v>
      </c>
      <c r="B371" t="s">
        <v>32</v>
      </c>
      <c r="C371" t="s">
        <v>363</v>
      </c>
      <c r="D371">
        <v>28</v>
      </c>
      <c r="E371">
        <v>131</v>
      </c>
      <c r="F371" s="1">
        <v>41193</v>
      </c>
      <c r="G371" s="1">
        <v>45029</v>
      </c>
      <c r="H371">
        <v>3836</v>
      </c>
      <c r="I371">
        <v>42.407975460122699</v>
      </c>
      <c r="J371">
        <v>5024626.6599999927</v>
      </c>
      <c r="K371">
        <v>10000000</v>
      </c>
      <c r="L371">
        <v>-49.753733400000073</v>
      </c>
      <c r="M371">
        <v>53.170731707317067</v>
      </c>
      <c r="N371">
        <v>-6.4338143386061812</v>
      </c>
      <c r="O371">
        <v>38.334107257692942</v>
      </c>
      <c r="P371">
        <v>0</v>
      </c>
      <c r="Q371">
        <v>0</v>
      </c>
      <c r="R371">
        <v>0</v>
      </c>
      <c r="S371">
        <v>-76.842053720000081</v>
      </c>
      <c r="T371">
        <v>-76.842053720000081</v>
      </c>
      <c r="U371">
        <v>3076</v>
      </c>
      <c r="V371">
        <v>3076</v>
      </c>
      <c r="W371">
        <v>15</v>
      </c>
      <c r="X371">
        <v>26.666666666666671</v>
      </c>
      <c r="Y371">
        <v>108.2008631895247</v>
      </c>
      <c r="Z371">
        <v>-26.88512347274774</v>
      </c>
      <c r="AA371">
        <v>-4.4846349090492232</v>
      </c>
      <c r="AB371">
        <v>708</v>
      </c>
      <c r="AC371">
        <v>106</v>
      </c>
      <c r="AD371">
        <v>0.90996399877362333</v>
      </c>
      <c r="AE371">
        <v>-0.94904082692895664</v>
      </c>
      <c r="AF371">
        <v>-1.0891249212430301</v>
      </c>
    </row>
    <row r="372" spans="1:32" x14ac:dyDescent="0.35">
      <c r="A372">
        <v>371</v>
      </c>
      <c r="B372" t="s">
        <v>32</v>
      </c>
      <c r="C372" t="s">
        <v>364</v>
      </c>
      <c r="D372">
        <v>20</v>
      </c>
      <c r="E372">
        <v>101</v>
      </c>
      <c r="F372" s="1">
        <v>40920</v>
      </c>
      <c r="G372" s="1">
        <v>45029</v>
      </c>
      <c r="H372">
        <v>4109</v>
      </c>
      <c r="I372">
        <v>32.462419470293483</v>
      </c>
      <c r="J372">
        <v>28236012.719999991</v>
      </c>
      <c r="K372">
        <v>35537124.647999987</v>
      </c>
      <c r="L372">
        <v>182.36012719999991</v>
      </c>
      <c r="M372">
        <v>-84.615384615384613</v>
      </c>
      <c r="N372">
        <v>9.8144347719950851</v>
      </c>
      <c r="O372">
        <v>23.466156502548529</v>
      </c>
      <c r="P372">
        <v>0.41823784695756178</v>
      </c>
      <c r="Q372">
        <v>0.75846745198424703</v>
      </c>
      <c r="R372">
        <v>0.36562010850930432</v>
      </c>
      <c r="S372">
        <v>-26.843257642502788</v>
      </c>
      <c r="T372">
        <v>-5.8330576198574056</v>
      </c>
      <c r="U372">
        <v>2109</v>
      </c>
      <c r="V372">
        <v>100</v>
      </c>
      <c r="W372">
        <v>7</v>
      </c>
      <c r="X372">
        <v>42.857142857142847</v>
      </c>
      <c r="Y372">
        <v>63.571829746333378</v>
      </c>
      <c r="Z372">
        <v>-9.998112155523275</v>
      </c>
      <c r="AA372">
        <v>15.98519682942281</v>
      </c>
      <c r="AB372">
        <v>622</v>
      </c>
      <c r="AC372">
        <v>190</v>
      </c>
      <c r="AD372">
        <v>7.0892393435648318</v>
      </c>
      <c r="AE372">
        <v>19.500537759325141</v>
      </c>
      <c r="AF372">
        <v>1.2573438171857581</v>
      </c>
    </row>
    <row r="373" spans="1:32" x14ac:dyDescent="0.35">
      <c r="A373">
        <v>372</v>
      </c>
      <c r="B373" t="s">
        <v>32</v>
      </c>
      <c r="C373" t="s">
        <v>365</v>
      </c>
      <c r="D373">
        <v>22</v>
      </c>
      <c r="E373">
        <v>71</v>
      </c>
      <c r="F373" s="1">
        <v>41102</v>
      </c>
      <c r="G373" s="1">
        <v>45029</v>
      </c>
      <c r="H373">
        <v>3927</v>
      </c>
      <c r="I373">
        <v>52.941176470588239</v>
      </c>
      <c r="J373">
        <v>14362910.47039998</v>
      </c>
      <c r="K373">
        <v>19309868.194399979</v>
      </c>
      <c r="L373">
        <v>43.629104703999808</v>
      </c>
      <c r="M373">
        <v>63.636363636363633</v>
      </c>
      <c r="N373">
        <v>3.4776175933408648</v>
      </c>
      <c r="O373">
        <v>24.613229665049332</v>
      </c>
      <c r="P373">
        <v>0.1412905839934962</v>
      </c>
      <c r="Q373">
        <v>0.241191499152071</v>
      </c>
      <c r="R373">
        <v>0.108149661746077</v>
      </c>
      <c r="S373">
        <v>-32.15560305223989</v>
      </c>
      <c r="T373">
        <v>-8.2098087282323604</v>
      </c>
      <c r="U373">
        <v>1625</v>
      </c>
      <c r="V373">
        <v>265</v>
      </c>
      <c r="W373">
        <v>18</v>
      </c>
      <c r="X373">
        <v>33.333333333333329</v>
      </c>
      <c r="Y373">
        <v>29.048681405322458</v>
      </c>
      <c r="Z373">
        <v>-8.3505139044727663</v>
      </c>
      <c r="AA373">
        <v>2.031848165564698</v>
      </c>
      <c r="AB373">
        <v>216</v>
      </c>
      <c r="AC373">
        <v>115</v>
      </c>
      <c r="AD373">
        <v>2.5434309248009188</v>
      </c>
      <c r="AE373">
        <v>2.379346299595412</v>
      </c>
      <c r="AF373">
        <v>1.0214106397601239</v>
      </c>
    </row>
    <row r="374" spans="1:32" x14ac:dyDescent="0.35">
      <c r="A374">
        <v>373</v>
      </c>
      <c r="B374" t="s">
        <v>32</v>
      </c>
      <c r="C374" t="s">
        <v>366</v>
      </c>
      <c r="D374">
        <v>20</v>
      </c>
      <c r="E374">
        <v>77</v>
      </c>
      <c r="F374" s="1">
        <v>41225</v>
      </c>
      <c r="G374" s="1">
        <v>45029</v>
      </c>
      <c r="H374">
        <v>3804</v>
      </c>
      <c r="I374">
        <v>44.586233565351897</v>
      </c>
      <c r="J374">
        <v>293034834.47799993</v>
      </c>
      <c r="K374">
        <v>383943174.47799999</v>
      </c>
      <c r="L374">
        <v>2830.348344779999</v>
      </c>
      <c r="M374">
        <v>73.469387755102048</v>
      </c>
      <c r="N374">
        <v>38.978636824495503</v>
      </c>
      <c r="O374">
        <v>50.047376145876257</v>
      </c>
      <c r="P374">
        <v>0.77883477269381696</v>
      </c>
      <c r="Q374">
        <v>2.2809761896103118</v>
      </c>
      <c r="R374">
        <v>1.473231084256343</v>
      </c>
      <c r="S374">
        <v>-26.457924517775911</v>
      </c>
      <c r="T374">
        <v>-7.4982395844414667</v>
      </c>
      <c r="U374">
        <v>828</v>
      </c>
      <c r="V374">
        <v>65</v>
      </c>
      <c r="W374">
        <v>12</v>
      </c>
      <c r="X374">
        <v>41.666666666666671</v>
      </c>
      <c r="Y374">
        <v>499.28086296444258</v>
      </c>
      <c r="Z374">
        <v>-17.172563655320939</v>
      </c>
      <c r="AA374">
        <v>32.508545370240462</v>
      </c>
      <c r="AB374">
        <v>468</v>
      </c>
      <c r="AC374">
        <v>139</v>
      </c>
      <c r="AD374">
        <v>19.910209017920511</v>
      </c>
      <c r="AE374">
        <v>64.956308560594678</v>
      </c>
      <c r="AF374">
        <v>1.1674280388331231</v>
      </c>
    </row>
    <row r="375" spans="1:32" x14ac:dyDescent="0.35">
      <c r="A375">
        <v>374</v>
      </c>
      <c r="B375" t="s">
        <v>32</v>
      </c>
      <c r="C375" t="s">
        <v>367</v>
      </c>
      <c r="D375">
        <v>34</v>
      </c>
      <c r="E375">
        <v>94</v>
      </c>
      <c r="F375" s="1">
        <v>41165</v>
      </c>
      <c r="G375" s="1">
        <v>45029</v>
      </c>
      <c r="H375">
        <v>3864</v>
      </c>
      <c r="I375">
        <v>42.884322678843233</v>
      </c>
      <c r="J375">
        <v>7045220.7619999899</v>
      </c>
      <c r="K375">
        <v>11711784.689599991</v>
      </c>
      <c r="L375">
        <v>-29.5477923800001</v>
      </c>
      <c r="M375">
        <v>-18.539325842696631</v>
      </c>
      <c r="N375">
        <v>-3.3026546931051781</v>
      </c>
      <c r="O375">
        <v>22.930154445752571</v>
      </c>
      <c r="P375">
        <v>0</v>
      </c>
      <c r="Q375">
        <v>0</v>
      </c>
      <c r="R375">
        <v>0</v>
      </c>
      <c r="S375">
        <v>-41.919306559312119</v>
      </c>
      <c r="T375">
        <v>-10.552040820397989</v>
      </c>
      <c r="U375">
        <v>2168</v>
      </c>
      <c r="V375">
        <v>302</v>
      </c>
      <c r="W375">
        <v>14</v>
      </c>
      <c r="X375">
        <v>14.285714285714279</v>
      </c>
      <c r="Y375">
        <v>41.134985843075242</v>
      </c>
      <c r="Z375">
        <v>-14.768943933945931</v>
      </c>
      <c r="AA375">
        <v>-2.470710744575944</v>
      </c>
      <c r="AB375">
        <v>342</v>
      </c>
      <c r="AC375">
        <v>117</v>
      </c>
      <c r="AD375">
        <v>0.73235727460502253</v>
      </c>
      <c r="AE375">
        <v>-1.592103475296071</v>
      </c>
      <c r="AF375">
        <v>-0.71364288190708813</v>
      </c>
    </row>
    <row r="376" spans="1:32" x14ac:dyDescent="0.35">
      <c r="A376">
        <v>375</v>
      </c>
      <c r="B376" t="s">
        <v>32</v>
      </c>
      <c r="C376" t="s">
        <v>367</v>
      </c>
      <c r="D376">
        <v>32</v>
      </c>
      <c r="E376">
        <v>100</v>
      </c>
      <c r="F376" s="1">
        <v>41165</v>
      </c>
      <c r="G376" s="1">
        <v>45029</v>
      </c>
      <c r="H376">
        <v>3864</v>
      </c>
      <c r="I376">
        <v>42.960426179604262</v>
      </c>
      <c r="J376">
        <v>7122712.5879999902</v>
      </c>
      <c r="K376">
        <v>11755455.75599999</v>
      </c>
      <c r="L376">
        <v>-28.7728741200001</v>
      </c>
      <c r="M376">
        <v>-18.539325842696631</v>
      </c>
      <c r="N376">
        <v>-3.201169835710993</v>
      </c>
      <c r="O376">
        <v>22.9518430877452</v>
      </c>
      <c r="P376">
        <v>0</v>
      </c>
      <c r="Q376">
        <v>0</v>
      </c>
      <c r="R376">
        <v>0</v>
      </c>
      <c r="S376">
        <v>-41.498630672061253</v>
      </c>
      <c r="T376">
        <v>-10.339885334425849</v>
      </c>
      <c r="U376">
        <v>2168</v>
      </c>
      <c r="V376">
        <v>302</v>
      </c>
      <c r="W376">
        <v>14</v>
      </c>
      <c r="X376">
        <v>14.285714285714279</v>
      </c>
      <c r="Y376">
        <v>41.134985843075242</v>
      </c>
      <c r="Z376">
        <v>-13.437208682913839</v>
      </c>
      <c r="AA376">
        <v>-2.394459122682469</v>
      </c>
      <c r="AB376">
        <v>342</v>
      </c>
      <c r="AC376">
        <v>117</v>
      </c>
      <c r="AD376">
        <v>0.73849518709609452</v>
      </c>
      <c r="AE376">
        <v>-1.542662290471442</v>
      </c>
      <c r="AF376">
        <v>-0.69804261669514045</v>
      </c>
    </row>
    <row r="377" spans="1:32" x14ac:dyDescent="0.35">
      <c r="A377">
        <v>376</v>
      </c>
      <c r="B377" t="s">
        <v>32</v>
      </c>
      <c r="C377" t="s">
        <v>368</v>
      </c>
      <c r="D377">
        <v>29</v>
      </c>
      <c r="E377">
        <v>68</v>
      </c>
      <c r="F377" s="1">
        <v>41269</v>
      </c>
      <c r="G377" s="1">
        <v>45029</v>
      </c>
      <c r="H377">
        <v>3760</v>
      </c>
      <c r="I377">
        <v>32.200078155529503</v>
      </c>
      <c r="J377">
        <v>42634287.177199982</v>
      </c>
      <c r="K377">
        <v>52882656.169200003</v>
      </c>
      <c r="L377">
        <v>326.34287177199991</v>
      </c>
      <c r="M377">
        <v>17.333333333333339</v>
      </c>
      <c r="N377">
        <v>15.3496091299558</v>
      </c>
      <c r="O377">
        <v>44.971799952585357</v>
      </c>
      <c r="P377">
        <v>0.34131631702843079</v>
      </c>
      <c r="Q377">
        <v>0.83632302377206624</v>
      </c>
      <c r="R377">
        <v>0.32178616140552568</v>
      </c>
      <c r="S377">
        <v>-47.701271748015628</v>
      </c>
      <c r="T377">
        <v>-12.881538858498629</v>
      </c>
      <c r="U377">
        <v>1793</v>
      </c>
      <c r="V377">
        <v>158</v>
      </c>
      <c r="W377">
        <v>17</v>
      </c>
      <c r="X377">
        <v>29.411764705882359</v>
      </c>
      <c r="Y377">
        <v>377.68764439194689</v>
      </c>
      <c r="Z377">
        <v>-12.697355765673789</v>
      </c>
      <c r="AA377">
        <v>8.9041245518441272</v>
      </c>
      <c r="AB377">
        <v>353</v>
      </c>
      <c r="AC377">
        <v>71</v>
      </c>
      <c r="AD377">
        <v>5.944056174006068</v>
      </c>
      <c r="AE377">
        <v>22.191671331691779</v>
      </c>
      <c r="AF377">
        <v>1.191128471784733</v>
      </c>
    </row>
    <row r="378" spans="1:32" x14ac:dyDescent="0.35">
      <c r="A378">
        <v>377</v>
      </c>
      <c r="B378" t="s">
        <v>32</v>
      </c>
      <c r="C378" t="s">
        <v>369</v>
      </c>
      <c r="D378">
        <v>27</v>
      </c>
      <c r="E378">
        <v>109</v>
      </c>
      <c r="F378" s="1">
        <v>41262</v>
      </c>
      <c r="G378" s="1">
        <v>45029</v>
      </c>
      <c r="H378">
        <v>3767</v>
      </c>
      <c r="I378">
        <v>38.719750195160032</v>
      </c>
      <c r="J378">
        <v>34046465.679632947</v>
      </c>
      <c r="K378">
        <v>62256215.679632947</v>
      </c>
      <c r="L378">
        <v>240.46465679632951</v>
      </c>
      <c r="M378">
        <v>-51.586789057075521</v>
      </c>
      <c r="N378">
        <v>12.806715461132701</v>
      </c>
      <c r="O378">
        <v>27.98685086495599</v>
      </c>
      <c r="P378">
        <v>0.45759758834348729</v>
      </c>
      <c r="Q378">
        <v>0.84749421931355362</v>
      </c>
      <c r="R378">
        <v>0.27942021444451082</v>
      </c>
      <c r="S378">
        <v>-45.833174548922777</v>
      </c>
      <c r="T378">
        <v>-6.9198801382870414</v>
      </c>
      <c r="U378">
        <v>1032</v>
      </c>
      <c r="V378">
        <v>84</v>
      </c>
      <c r="W378">
        <v>8</v>
      </c>
      <c r="X378">
        <v>50</v>
      </c>
      <c r="Y378">
        <v>167.08594818898371</v>
      </c>
      <c r="Z378">
        <v>-17.263462948938901</v>
      </c>
      <c r="AA378">
        <v>16.5496118933121</v>
      </c>
      <c r="AB378">
        <v>580</v>
      </c>
      <c r="AC378">
        <v>181</v>
      </c>
      <c r="AD378">
        <v>5.9309249729042159</v>
      </c>
      <c r="AE378">
        <v>25.51971663248473</v>
      </c>
      <c r="AF378">
        <v>1.0895325017232751</v>
      </c>
    </row>
    <row r="379" spans="1:32" x14ac:dyDescent="0.35">
      <c r="A379">
        <v>378</v>
      </c>
      <c r="B379" t="s">
        <v>32</v>
      </c>
      <c r="C379" t="s">
        <v>370</v>
      </c>
      <c r="D379">
        <v>34</v>
      </c>
      <c r="E379">
        <v>182</v>
      </c>
      <c r="F379" s="1">
        <v>41092</v>
      </c>
      <c r="G379" s="1">
        <v>45029</v>
      </c>
      <c r="H379">
        <v>3937</v>
      </c>
      <c r="I379">
        <v>32.636295743091857</v>
      </c>
      <c r="J379">
        <v>4996465.5235999897</v>
      </c>
      <c r="K379">
        <v>11950409.540399989</v>
      </c>
      <c r="L379">
        <v>-50.035344764000101</v>
      </c>
      <c r="M379">
        <v>-13.44262295081967</v>
      </c>
      <c r="N379">
        <v>-6.320588044261366</v>
      </c>
      <c r="O379">
        <v>32.069834720722753</v>
      </c>
      <c r="P379">
        <v>0</v>
      </c>
      <c r="Q379">
        <v>0</v>
      </c>
      <c r="R379">
        <v>0</v>
      </c>
      <c r="S379">
        <v>-66.441856992076282</v>
      </c>
      <c r="T379">
        <v>-18.23745162903667</v>
      </c>
      <c r="U379">
        <v>1760</v>
      </c>
      <c r="V379">
        <v>436</v>
      </c>
      <c r="W379">
        <v>12</v>
      </c>
      <c r="X379">
        <v>25</v>
      </c>
      <c r="Y379">
        <v>21.475850600900539</v>
      </c>
      <c r="Z379">
        <v>-29.801219668473308</v>
      </c>
      <c r="AA379">
        <v>-5.6182558522803516</v>
      </c>
      <c r="AB379">
        <v>311</v>
      </c>
      <c r="AC379">
        <v>104</v>
      </c>
      <c r="AD379">
        <v>0.30800332602088482</v>
      </c>
      <c r="AE379">
        <v>-4.9332408898454414</v>
      </c>
      <c r="AF379">
        <v>-1.765959773294532</v>
      </c>
    </row>
    <row r="380" spans="1:32" x14ac:dyDescent="0.35">
      <c r="A380">
        <v>379</v>
      </c>
      <c r="B380" t="s">
        <v>32</v>
      </c>
      <c r="C380" t="s">
        <v>371</v>
      </c>
      <c r="D380">
        <v>33</v>
      </c>
      <c r="E380">
        <v>183</v>
      </c>
      <c r="F380" s="1">
        <v>41180</v>
      </c>
      <c r="G380" s="1">
        <v>45029</v>
      </c>
      <c r="H380">
        <v>3849</v>
      </c>
      <c r="I380">
        <v>25.983951089033241</v>
      </c>
      <c r="J380">
        <v>972814.95279999124</v>
      </c>
      <c r="K380">
        <v>10000000</v>
      </c>
      <c r="L380">
        <v>-90.271850472000096</v>
      </c>
      <c r="M380">
        <v>132.258064516129</v>
      </c>
      <c r="N380">
        <v>-20.098685484665719</v>
      </c>
      <c r="O380">
        <v>32.461032675003487</v>
      </c>
      <c r="P380">
        <v>0</v>
      </c>
      <c r="Q380">
        <v>0</v>
      </c>
      <c r="R380">
        <v>0</v>
      </c>
      <c r="S380">
        <v>-90.271850472000082</v>
      </c>
      <c r="T380">
        <v>-90.271850472000082</v>
      </c>
      <c r="U380">
        <v>2929</v>
      </c>
      <c r="V380">
        <v>2929</v>
      </c>
      <c r="W380">
        <v>14</v>
      </c>
      <c r="X380">
        <v>0</v>
      </c>
      <c r="Y380">
        <v>-4.8760534977075221</v>
      </c>
      <c r="Z380">
        <v>-32.455154533983688</v>
      </c>
      <c r="AA380">
        <v>-15.333753771893299</v>
      </c>
      <c r="AB380">
        <v>170</v>
      </c>
      <c r="AC380">
        <v>70</v>
      </c>
      <c r="AD380">
        <v>0</v>
      </c>
      <c r="AE380">
        <v>-14.84101473118065</v>
      </c>
      <c r="AF380">
        <v>-4.8104110332461367</v>
      </c>
    </row>
    <row r="381" spans="1:32" x14ac:dyDescent="0.35">
      <c r="A381">
        <v>380</v>
      </c>
      <c r="B381" t="s">
        <v>32</v>
      </c>
      <c r="C381" t="s">
        <v>372</v>
      </c>
      <c r="D381">
        <v>22</v>
      </c>
      <c r="E381">
        <v>143</v>
      </c>
      <c r="F381" s="1">
        <v>41152</v>
      </c>
      <c r="G381" s="1">
        <v>45029</v>
      </c>
      <c r="H381">
        <v>3877</v>
      </c>
      <c r="I381">
        <v>43.51781652767248</v>
      </c>
      <c r="J381">
        <v>1949186.528049601</v>
      </c>
      <c r="K381">
        <v>11831418.9980496</v>
      </c>
      <c r="L381">
        <v>-80.508134719503985</v>
      </c>
      <c r="M381">
        <v>309.5680215012033</v>
      </c>
      <c r="N381">
        <v>-14.46144948641046</v>
      </c>
      <c r="O381">
        <v>36.20066495318413</v>
      </c>
      <c r="P381">
        <v>0</v>
      </c>
      <c r="Q381">
        <v>0</v>
      </c>
      <c r="R381">
        <v>0</v>
      </c>
      <c r="S381">
        <v>-83.946883054664028</v>
      </c>
      <c r="T381">
        <v>-39.780408334149691</v>
      </c>
      <c r="U381">
        <v>1856</v>
      </c>
      <c r="V381">
        <v>695</v>
      </c>
      <c r="W381">
        <v>15</v>
      </c>
      <c r="X381">
        <v>6.666666666666667</v>
      </c>
      <c r="Y381">
        <v>231.42047724548721</v>
      </c>
      <c r="Z381">
        <v>-32.224188117116597</v>
      </c>
      <c r="AA381">
        <v>-10.336776081138391</v>
      </c>
      <c r="AB381">
        <v>377</v>
      </c>
      <c r="AC381">
        <v>112</v>
      </c>
      <c r="AD381">
        <v>0.92269658441691749</v>
      </c>
      <c r="AE381">
        <v>-1.292558762296943</v>
      </c>
      <c r="AF381">
        <v>-1.0582641430203139</v>
      </c>
    </row>
    <row r="382" spans="1:32" x14ac:dyDescent="0.35">
      <c r="A382">
        <v>381</v>
      </c>
      <c r="B382" t="s">
        <v>32</v>
      </c>
      <c r="C382" t="s">
        <v>373</v>
      </c>
      <c r="D382">
        <v>20</v>
      </c>
      <c r="E382">
        <v>149</v>
      </c>
      <c r="F382" s="1">
        <v>40882</v>
      </c>
      <c r="G382" s="1">
        <v>45029</v>
      </c>
      <c r="H382">
        <v>4147</v>
      </c>
      <c r="I382">
        <v>38.837703756201272</v>
      </c>
      <c r="J382">
        <v>4434137.1467999928</v>
      </c>
      <c r="K382">
        <v>13796029.968</v>
      </c>
      <c r="L382">
        <v>-55.65862853200008</v>
      </c>
      <c r="M382">
        <v>1.7721518987341769</v>
      </c>
      <c r="N382">
        <v>-7.0047791219398858</v>
      </c>
      <c r="O382">
        <v>25.914360334149389</v>
      </c>
      <c r="P382">
        <v>0</v>
      </c>
      <c r="Q382">
        <v>0</v>
      </c>
      <c r="R382">
        <v>0</v>
      </c>
      <c r="S382">
        <v>-68.334287784724864</v>
      </c>
      <c r="T382">
        <v>-10.292919442829559</v>
      </c>
      <c r="U382">
        <v>2948</v>
      </c>
      <c r="V382">
        <v>215</v>
      </c>
      <c r="W382">
        <v>16</v>
      </c>
      <c r="X382">
        <v>18.75</v>
      </c>
      <c r="Y382">
        <v>32.425359231843132</v>
      </c>
      <c r="Z382">
        <v>-16.100679184978031</v>
      </c>
      <c r="AA382">
        <v>-4.956053974275088</v>
      </c>
      <c r="AB382">
        <v>526</v>
      </c>
      <c r="AC382">
        <v>100</v>
      </c>
      <c r="AD382">
        <v>0.43920612426383959</v>
      </c>
      <c r="AE382">
        <v>-4.2496600196110252</v>
      </c>
      <c r="AF382">
        <v>-1.2566471890089299</v>
      </c>
    </row>
    <row r="383" spans="1:32" x14ac:dyDescent="0.35">
      <c r="A383">
        <v>382</v>
      </c>
      <c r="B383" t="s">
        <v>32</v>
      </c>
      <c r="C383" t="s">
        <v>374</v>
      </c>
      <c r="D383">
        <v>31</v>
      </c>
      <c r="E383">
        <v>77</v>
      </c>
      <c r="F383" s="1">
        <v>40639</v>
      </c>
      <c r="G383" s="1">
        <v>45029</v>
      </c>
      <c r="H383">
        <v>4390</v>
      </c>
      <c r="I383">
        <v>47.955764075067023</v>
      </c>
      <c r="J383">
        <v>14476836.10999999</v>
      </c>
      <c r="K383">
        <v>21496382.429999981</v>
      </c>
      <c r="L383">
        <v>44.768361099999858</v>
      </c>
      <c r="M383">
        <v>-32.584269662921351</v>
      </c>
      <c r="N383">
        <v>3.1736880251882038</v>
      </c>
      <c r="O383">
        <v>42.331080652256183</v>
      </c>
      <c r="P383">
        <v>7.4972998002569319E-2</v>
      </c>
      <c r="Q383">
        <v>0.1338721789377173</v>
      </c>
      <c r="R383">
        <v>5.9164180071123187E-2</v>
      </c>
      <c r="S383">
        <v>-53.642052021561177</v>
      </c>
      <c r="T383">
        <v>-17.58967910724115</v>
      </c>
      <c r="U383">
        <v>2017</v>
      </c>
      <c r="V383">
        <v>270</v>
      </c>
      <c r="W383">
        <v>16</v>
      </c>
      <c r="X383">
        <v>37.5</v>
      </c>
      <c r="Y383">
        <v>66.122966489798984</v>
      </c>
      <c r="Z383">
        <v>-20.385392601342168</v>
      </c>
      <c r="AA383">
        <v>2.3392007695499211</v>
      </c>
      <c r="AB383">
        <v>298</v>
      </c>
      <c r="AC383">
        <v>131</v>
      </c>
      <c r="AD383">
        <v>1.8167141149088479</v>
      </c>
      <c r="AE383">
        <v>4.3457185123828266</v>
      </c>
      <c r="AF383">
        <v>0.55270460415720479</v>
      </c>
    </row>
    <row r="384" spans="1:32" x14ac:dyDescent="0.35">
      <c r="A384">
        <v>383</v>
      </c>
      <c r="B384" t="s">
        <v>32</v>
      </c>
      <c r="C384" t="s">
        <v>375</v>
      </c>
      <c r="D384">
        <v>28</v>
      </c>
      <c r="E384">
        <v>195</v>
      </c>
      <c r="F384" s="1">
        <v>40883</v>
      </c>
      <c r="G384" s="1">
        <v>45029</v>
      </c>
      <c r="H384">
        <v>4146</v>
      </c>
      <c r="I384">
        <v>27.836879432624109</v>
      </c>
      <c r="J384">
        <v>7960019.0519999918</v>
      </c>
      <c r="K384">
        <v>14865820.89599999</v>
      </c>
      <c r="L384">
        <v>-20.39980948000008</v>
      </c>
      <c r="M384">
        <v>-16.86274509803922</v>
      </c>
      <c r="N384">
        <v>-2.0181768860177751</v>
      </c>
      <c r="O384">
        <v>28.253706488685129</v>
      </c>
      <c r="P384">
        <v>0</v>
      </c>
      <c r="Q384">
        <v>0</v>
      </c>
      <c r="R384">
        <v>0</v>
      </c>
      <c r="S384">
        <v>-66.710338652500042</v>
      </c>
      <c r="T384">
        <v>-32.949363810052013</v>
      </c>
      <c r="U384">
        <v>3083</v>
      </c>
      <c r="V384">
        <v>911</v>
      </c>
      <c r="W384">
        <v>13</v>
      </c>
      <c r="X384">
        <v>7.6923076923076934</v>
      </c>
      <c r="Y384">
        <v>95.991225623591276</v>
      </c>
      <c r="Z384">
        <v>-19.394971648057421</v>
      </c>
      <c r="AA384">
        <v>-1.740578283280048</v>
      </c>
      <c r="AB384">
        <v>574</v>
      </c>
      <c r="AC384">
        <v>87</v>
      </c>
      <c r="AD384">
        <v>1.128906142944663</v>
      </c>
      <c r="AE384">
        <v>0.84314828725685886</v>
      </c>
      <c r="AF384">
        <v>-0.43931142478218049</v>
      </c>
    </row>
    <row r="385" spans="1:32" x14ac:dyDescent="0.35">
      <c r="A385">
        <v>384</v>
      </c>
      <c r="B385" t="s">
        <v>32</v>
      </c>
      <c r="C385" t="s">
        <v>376</v>
      </c>
      <c r="D385">
        <v>21</v>
      </c>
      <c r="E385">
        <v>56</v>
      </c>
      <c r="F385" s="1">
        <v>40736</v>
      </c>
      <c r="G385" s="1">
        <v>45029</v>
      </c>
      <c r="H385">
        <v>4293</v>
      </c>
      <c r="I385">
        <v>43.096951010620067</v>
      </c>
      <c r="J385">
        <v>16425335.80639999</v>
      </c>
      <c r="K385">
        <v>52413813.800399981</v>
      </c>
      <c r="L385">
        <v>64.253358063999883</v>
      </c>
      <c r="M385">
        <v>94.399999999999991</v>
      </c>
      <c r="N385">
        <v>4.3771771677591156</v>
      </c>
      <c r="O385">
        <v>46.81117998300018</v>
      </c>
      <c r="P385">
        <v>9.3507088890917092E-2</v>
      </c>
      <c r="Q385">
        <v>0.18197416668416391</v>
      </c>
      <c r="R385">
        <v>5.9293245216734847E-2</v>
      </c>
      <c r="S385">
        <v>-73.822526524888318</v>
      </c>
      <c r="T385">
        <v>-28.487603992147381</v>
      </c>
      <c r="U385">
        <v>2520</v>
      </c>
      <c r="V385">
        <v>405</v>
      </c>
      <c r="W385">
        <v>24</v>
      </c>
      <c r="X385">
        <v>33.333333333333329</v>
      </c>
      <c r="Y385">
        <v>96.763883339991992</v>
      </c>
      <c r="Z385">
        <v>-39.203390713752192</v>
      </c>
      <c r="AA385">
        <v>2.089288200704531</v>
      </c>
      <c r="AB385">
        <v>227</v>
      </c>
      <c r="AC385">
        <v>75</v>
      </c>
      <c r="AD385">
        <v>2.0286044237533729</v>
      </c>
      <c r="AE385">
        <v>5.5011468377147121</v>
      </c>
      <c r="AF385">
        <v>0.29748186620593292</v>
      </c>
    </row>
    <row r="386" spans="1:32" x14ac:dyDescent="0.35">
      <c r="A386">
        <v>385</v>
      </c>
      <c r="B386" t="s">
        <v>32</v>
      </c>
      <c r="C386" t="s">
        <v>377</v>
      </c>
      <c r="D386">
        <v>32</v>
      </c>
      <c r="E386">
        <v>186</v>
      </c>
      <c r="F386" s="1">
        <v>40855</v>
      </c>
      <c r="G386" s="1">
        <v>45029</v>
      </c>
      <c r="H386">
        <v>4174</v>
      </c>
      <c r="I386">
        <v>25.070422535211272</v>
      </c>
      <c r="J386">
        <v>6273504.2671999969</v>
      </c>
      <c r="K386">
        <v>14088697.0056</v>
      </c>
      <c r="L386">
        <v>-37.26495732800003</v>
      </c>
      <c r="M386">
        <v>-86.753246753246742</v>
      </c>
      <c r="N386">
        <v>-4.0527360093061349</v>
      </c>
      <c r="O386">
        <v>32.342864667598782</v>
      </c>
      <c r="P386">
        <v>0</v>
      </c>
      <c r="Q386">
        <v>0</v>
      </c>
      <c r="R386">
        <v>0</v>
      </c>
      <c r="S386">
        <v>-55.471366410205327</v>
      </c>
      <c r="T386">
        <v>-15.595693163954151</v>
      </c>
      <c r="U386">
        <v>1946</v>
      </c>
      <c r="V386">
        <v>322</v>
      </c>
      <c r="W386">
        <v>7</v>
      </c>
      <c r="X386">
        <v>14.285714285714279</v>
      </c>
      <c r="Y386">
        <v>101.37125771654659</v>
      </c>
      <c r="Z386">
        <v>-31.098724311574781</v>
      </c>
      <c r="AA386">
        <v>-6.4445833412725362</v>
      </c>
      <c r="AB386">
        <v>473</v>
      </c>
      <c r="AC386">
        <v>144</v>
      </c>
      <c r="AD386">
        <v>0.97997183850045111</v>
      </c>
      <c r="AE386">
        <v>-0.29596767714498939</v>
      </c>
      <c r="AF386">
        <v>-0.52873821014879407</v>
      </c>
    </row>
    <row r="387" spans="1:32" x14ac:dyDescent="0.35">
      <c r="A387">
        <v>386</v>
      </c>
      <c r="B387" t="s">
        <v>32</v>
      </c>
      <c r="C387" t="s">
        <v>378</v>
      </c>
      <c r="D387">
        <v>35</v>
      </c>
      <c r="E387">
        <v>54</v>
      </c>
      <c r="F387" s="1">
        <v>40703</v>
      </c>
      <c r="G387" s="1">
        <v>45029</v>
      </c>
      <c r="H387">
        <v>4326</v>
      </c>
      <c r="I387">
        <v>39.510370622237332</v>
      </c>
      <c r="J387">
        <v>16566367.506799979</v>
      </c>
      <c r="K387">
        <v>22711483.73159999</v>
      </c>
      <c r="L387">
        <v>65.663675067999804</v>
      </c>
      <c r="M387">
        <v>-68.320000000000007</v>
      </c>
      <c r="N387">
        <v>4.4202001704478846</v>
      </c>
      <c r="O387">
        <v>23.46487987146061</v>
      </c>
      <c r="P387">
        <v>0.1883751459483923</v>
      </c>
      <c r="Q387">
        <v>0.32916545444728101</v>
      </c>
      <c r="R387">
        <v>0.16336437032126239</v>
      </c>
      <c r="S387">
        <v>-27.057308529120451</v>
      </c>
      <c r="T387">
        <v>-7.463304567850261</v>
      </c>
      <c r="U387">
        <v>1516</v>
      </c>
      <c r="V387">
        <v>141</v>
      </c>
      <c r="W387">
        <v>14</v>
      </c>
      <c r="X387">
        <v>35.714285714285722</v>
      </c>
      <c r="Y387">
        <v>73.672190386461594</v>
      </c>
      <c r="Z387">
        <v>-7.2035543163806448</v>
      </c>
      <c r="AA387">
        <v>3.6714561516810522</v>
      </c>
      <c r="AB387">
        <v>350</v>
      </c>
      <c r="AC387">
        <v>123</v>
      </c>
      <c r="AD387">
        <v>2.9649944897417559</v>
      </c>
      <c r="AE387">
        <v>5.1921034008517886</v>
      </c>
      <c r="AF387">
        <v>0.79336557329677826</v>
      </c>
    </row>
    <row r="388" spans="1:32" x14ac:dyDescent="0.35">
      <c r="A388">
        <v>387</v>
      </c>
      <c r="B388" t="s">
        <v>32</v>
      </c>
      <c r="C388" t="s">
        <v>379</v>
      </c>
      <c r="D388">
        <v>30</v>
      </c>
      <c r="E388">
        <v>52</v>
      </c>
      <c r="F388" s="1">
        <v>40673</v>
      </c>
      <c r="G388" s="1">
        <v>45029</v>
      </c>
      <c r="H388">
        <v>4356</v>
      </c>
      <c r="I388">
        <v>38.230327592029717</v>
      </c>
      <c r="J388">
        <v>86521.862000867754</v>
      </c>
      <c r="K388">
        <v>12547795.481484011</v>
      </c>
      <c r="L388">
        <v>-99.134781379991324</v>
      </c>
      <c r="M388">
        <v>-32.518201458952092</v>
      </c>
      <c r="N388">
        <v>-33.252309554135351</v>
      </c>
      <c r="O388">
        <v>42.224906810254012</v>
      </c>
      <c r="P388">
        <v>0</v>
      </c>
      <c r="Q388">
        <v>0</v>
      </c>
      <c r="R388">
        <v>0</v>
      </c>
      <c r="S388">
        <v>-99.332696630858976</v>
      </c>
      <c r="T388">
        <v>-14.71353788939715</v>
      </c>
      <c r="U388">
        <v>3958</v>
      </c>
      <c r="V388">
        <v>380</v>
      </c>
      <c r="W388">
        <v>27</v>
      </c>
      <c r="X388">
        <v>7.4074074074074074</v>
      </c>
      <c r="Y388">
        <v>24.295285694705051</v>
      </c>
      <c r="Z388">
        <v>-50.8589681458119</v>
      </c>
      <c r="AA388">
        <v>-16.135017176623741</v>
      </c>
      <c r="AB388">
        <v>210</v>
      </c>
      <c r="AC388">
        <v>60</v>
      </c>
      <c r="AD388">
        <v>0.106309060872462</v>
      </c>
      <c r="AE388">
        <v>-14.718509561654839</v>
      </c>
      <c r="AF388">
        <v>-2.2692224908133141</v>
      </c>
    </row>
    <row r="389" spans="1:32" x14ac:dyDescent="0.35">
      <c r="A389">
        <v>388</v>
      </c>
      <c r="B389" t="s">
        <v>32</v>
      </c>
      <c r="C389" t="s">
        <v>380</v>
      </c>
      <c r="D389">
        <v>20</v>
      </c>
      <c r="E389">
        <v>97</v>
      </c>
      <c r="F389" s="1">
        <v>40826</v>
      </c>
      <c r="G389" s="1">
        <v>45029</v>
      </c>
      <c r="H389">
        <v>4203</v>
      </c>
      <c r="I389">
        <v>31.073051380636141</v>
      </c>
      <c r="J389">
        <v>5112021.0945096118</v>
      </c>
      <c r="K389">
        <v>11236497.296920041</v>
      </c>
      <c r="L389">
        <v>-48.879789054903881</v>
      </c>
      <c r="M389">
        <v>-88.726322886947599</v>
      </c>
      <c r="N389">
        <v>-5.7388960593715783</v>
      </c>
      <c r="O389">
        <v>30.836742367699451</v>
      </c>
      <c r="P389">
        <v>0</v>
      </c>
      <c r="Q389">
        <v>0</v>
      </c>
      <c r="R389">
        <v>0</v>
      </c>
      <c r="S389">
        <v>-59.982173653509022</v>
      </c>
      <c r="T389">
        <v>-10.76014636898303</v>
      </c>
      <c r="U389">
        <v>3671</v>
      </c>
      <c r="V389">
        <v>471</v>
      </c>
      <c r="W389">
        <v>11</v>
      </c>
      <c r="X389">
        <v>18.18181818181818</v>
      </c>
      <c r="Y389">
        <v>61.508317678360427</v>
      </c>
      <c r="Z389">
        <v>-25.950927852094729</v>
      </c>
      <c r="AA389">
        <v>-5.9178478594433042</v>
      </c>
      <c r="AB389">
        <v>434</v>
      </c>
      <c r="AC389">
        <v>117</v>
      </c>
      <c r="AD389">
        <v>0.76305405499772894</v>
      </c>
      <c r="AE389">
        <v>-2.8401802164477821</v>
      </c>
      <c r="AF389">
        <v>-0.93329813081437363</v>
      </c>
    </row>
    <row r="390" spans="1:32" x14ac:dyDescent="0.35">
      <c r="A390">
        <v>389</v>
      </c>
      <c r="B390" t="s">
        <v>32</v>
      </c>
      <c r="C390" t="s">
        <v>381</v>
      </c>
      <c r="D390">
        <v>29</v>
      </c>
      <c r="E390">
        <v>67</v>
      </c>
      <c r="F390" s="1">
        <v>40644</v>
      </c>
      <c r="G390" s="1">
        <v>45029</v>
      </c>
      <c r="H390">
        <v>4385</v>
      </c>
      <c r="I390">
        <v>42.837973834283801</v>
      </c>
      <c r="J390">
        <v>33589.76146581833</v>
      </c>
      <c r="K390">
        <v>11618609.67917788</v>
      </c>
      <c r="L390">
        <v>-99.66410238534182</v>
      </c>
      <c r="M390">
        <v>308.58807146138741</v>
      </c>
      <c r="N390">
        <v>-38.215870063745157</v>
      </c>
      <c r="O390">
        <v>44.529162393042462</v>
      </c>
      <c r="P390">
        <v>0</v>
      </c>
      <c r="Q390">
        <v>0</v>
      </c>
      <c r="R390">
        <v>0</v>
      </c>
      <c r="S390">
        <v>-99.769577443385529</v>
      </c>
      <c r="T390">
        <v>-64.828232602414687</v>
      </c>
      <c r="U390">
        <v>4171</v>
      </c>
      <c r="V390">
        <v>2115</v>
      </c>
      <c r="W390">
        <v>34</v>
      </c>
      <c r="X390">
        <v>17.647058823529409</v>
      </c>
      <c r="Y390">
        <v>67.167819669028745</v>
      </c>
      <c r="Z390">
        <v>-99.001198561725928</v>
      </c>
      <c r="AA390">
        <v>-18.059380094716978</v>
      </c>
      <c r="AB390">
        <v>204</v>
      </c>
      <c r="AC390">
        <v>54</v>
      </c>
      <c r="AD390">
        <v>0.39683594006642697</v>
      </c>
      <c r="AE390">
        <v>-7.3782142796165751</v>
      </c>
      <c r="AF390">
        <v>-2.9430167099003368</v>
      </c>
    </row>
    <row r="391" spans="1:32" x14ac:dyDescent="0.35">
      <c r="A391">
        <v>390</v>
      </c>
      <c r="B391" t="s">
        <v>32</v>
      </c>
      <c r="C391" t="s">
        <v>382</v>
      </c>
      <c r="D391">
        <v>20</v>
      </c>
      <c r="E391">
        <v>111</v>
      </c>
      <c r="F391" s="1">
        <v>40585</v>
      </c>
      <c r="G391" s="1">
        <v>45029</v>
      </c>
      <c r="H391">
        <v>4444</v>
      </c>
      <c r="I391">
        <v>27.814569536423839</v>
      </c>
      <c r="J391">
        <v>17992145.260375671</v>
      </c>
      <c r="K391">
        <v>26337187.55557568</v>
      </c>
      <c r="L391">
        <v>79.921452603756748</v>
      </c>
      <c r="M391">
        <v>-88.454689880276604</v>
      </c>
      <c r="N391">
        <v>5.0231565623262808</v>
      </c>
      <c r="O391">
        <v>27.670049153181768</v>
      </c>
      <c r="P391">
        <v>0.18153768121328651</v>
      </c>
      <c r="Q391">
        <v>0.3281729196840219</v>
      </c>
      <c r="R391">
        <v>0.1245588639062654</v>
      </c>
      <c r="S391">
        <v>-40.327572079546002</v>
      </c>
      <c r="T391">
        <v>-10.208114261531771</v>
      </c>
      <c r="U391">
        <v>2386</v>
      </c>
      <c r="V391">
        <v>241</v>
      </c>
      <c r="W391">
        <v>10</v>
      </c>
      <c r="X391">
        <v>60</v>
      </c>
      <c r="Y391">
        <v>67.865787945222024</v>
      </c>
      <c r="Z391">
        <v>-15.753269989056619</v>
      </c>
      <c r="AA391">
        <v>6.0493994790064898</v>
      </c>
      <c r="AB391">
        <v>244</v>
      </c>
      <c r="AC391">
        <v>123</v>
      </c>
      <c r="AD391">
        <v>2.96207217564401</v>
      </c>
      <c r="AE391">
        <v>8.2392104712490735</v>
      </c>
      <c r="AF391">
        <v>0.98909777193090309</v>
      </c>
    </row>
    <row r="392" spans="1:32" x14ac:dyDescent="0.35">
      <c r="A392">
        <v>391</v>
      </c>
      <c r="B392" t="s">
        <v>32</v>
      </c>
      <c r="C392" t="s">
        <v>383</v>
      </c>
      <c r="D392">
        <v>26</v>
      </c>
      <c r="E392">
        <v>194</v>
      </c>
      <c r="F392" s="1">
        <v>40827</v>
      </c>
      <c r="G392" s="1">
        <v>45029</v>
      </c>
      <c r="H392">
        <v>4202</v>
      </c>
      <c r="I392">
        <v>47.552447552447553</v>
      </c>
      <c r="J392">
        <v>36505317.795544527</v>
      </c>
      <c r="K392">
        <v>81696150.435544521</v>
      </c>
      <c r="L392">
        <v>265.05317795544528</v>
      </c>
      <c r="M392">
        <v>930.68823617030989</v>
      </c>
      <c r="N392">
        <v>12.085713495201819</v>
      </c>
      <c r="O392">
        <v>38.783693140132733</v>
      </c>
      <c r="P392">
        <v>0.31161842817634411</v>
      </c>
      <c r="Q392">
        <v>0.70696872040581682</v>
      </c>
      <c r="R392">
        <v>0.20207885350371799</v>
      </c>
      <c r="S392">
        <v>-59.806918367039621</v>
      </c>
      <c r="T392">
        <v>-12.38984504871777</v>
      </c>
      <c r="U392">
        <v>2315</v>
      </c>
      <c r="V392">
        <v>231</v>
      </c>
      <c r="W392">
        <v>7</v>
      </c>
      <c r="X392">
        <v>14.285714285714279</v>
      </c>
      <c r="Y392">
        <v>699.04115061925677</v>
      </c>
      <c r="Z392">
        <v>-20.99875629470624</v>
      </c>
      <c r="AA392">
        <v>20.323126137693539</v>
      </c>
      <c r="AB392">
        <v>721</v>
      </c>
      <c r="AC392">
        <v>282</v>
      </c>
      <c r="AD392">
        <v>9.7480186194351059</v>
      </c>
      <c r="AE392">
        <v>89.618578475254353</v>
      </c>
      <c r="AF392">
        <v>0.74470744109609632</v>
      </c>
    </row>
    <row r="393" spans="1:32" x14ac:dyDescent="0.35">
      <c r="A393">
        <v>392</v>
      </c>
      <c r="B393" t="s">
        <v>32</v>
      </c>
      <c r="C393" t="s">
        <v>384</v>
      </c>
      <c r="D393">
        <v>24</v>
      </c>
      <c r="E393">
        <v>54</v>
      </c>
      <c r="F393" s="1">
        <v>40555</v>
      </c>
      <c r="G393" s="1">
        <v>45029</v>
      </c>
      <c r="H393">
        <v>4474</v>
      </c>
      <c r="I393">
        <v>29.487179487179489</v>
      </c>
      <c r="J393">
        <v>8981871.6971999835</v>
      </c>
      <c r="K393">
        <v>12896878.56399999</v>
      </c>
      <c r="L393">
        <v>-10.18128302800017</v>
      </c>
      <c r="M393">
        <v>-40.476190476190467</v>
      </c>
      <c r="N393">
        <v>-0.88556752275014139</v>
      </c>
      <c r="O393">
        <v>20.221488247632308</v>
      </c>
      <c r="P393">
        <v>0</v>
      </c>
      <c r="Q393">
        <v>0</v>
      </c>
      <c r="R393">
        <v>0</v>
      </c>
      <c r="S393">
        <v>-45.641191035107163</v>
      </c>
      <c r="T393">
        <v>-21.411187654151579</v>
      </c>
      <c r="U393">
        <v>2019</v>
      </c>
      <c r="V393">
        <v>620</v>
      </c>
      <c r="W393">
        <v>22</v>
      </c>
      <c r="X393">
        <v>27.27272727272727</v>
      </c>
      <c r="Y393">
        <v>78.535757091490211</v>
      </c>
      <c r="Z393">
        <v>-20.859995328010761</v>
      </c>
      <c r="AA393">
        <v>-0.48686819396324132</v>
      </c>
      <c r="AB393">
        <v>283</v>
      </c>
      <c r="AC393">
        <v>60</v>
      </c>
      <c r="AD393">
        <v>1.2022927563725549</v>
      </c>
      <c r="AE393">
        <v>1.006914745870739</v>
      </c>
      <c r="AF393">
        <v>-0.1525531959140711</v>
      </c>
    </row>
    <row r="394" spans="1:32" x14ac:dyDescent="0.35">
      <c r="A394">
        <v>393</v>
      </c>
      <c r="B394" t="s">
        <v>32</v>
      </c>
      <c r="C394" t="s">
        <v>384</v>
      </c>
      <c r="D394">
        <v>25</v>
      </c>
      <c r="E394">
        <v>53</v>
      </c>
      <c r="F394" s="1">
        <v>40555</v>
      </c>
      <c r="G394" s="1">
        <v>45029</v>
      </c>
      <c r="H394">
        <v>4474</v>
      </c>
      <c r="I394">
        <v>29.585798816568051</v>
      </c>
      <c r="J394">
        <v>9259173.0975999814</v>
      </c>
      <c r="K394">
        <v>13295064.085199989</v>
      </c>
      <c r="L394">
        <v>-7.4082690240001856</v>
      </c>
      <c r="M394">
        <v>-40.476190476190467</v>
      </c>
      <c r="N394">
        <v>-0.63559566411621748</v>
      </c>
      <c r="O394">
        <v>20.279908259630002</v>
      </c>
      <c r="P394">
        <v>0</v>
      </c>
      <c r="Q394">
        <v>0</v>
      </c>
      <c r="R394">
        <v>0</v>
      </c>
      <c r="S394">
        <v>-45.641184837516093</v>
      </c>
      <c r="T394">
        <v>-21.397828326287151</v>
      </c>
      <c r="U394">
        <v>2019</v>
      </c>
      <c r="V394">
        <v>620</v>
      </c>
      <c r="W394">
        <v>21</v>
      </c>
      <c r="X394">
        <v>28.571428571428569</v>
      </c>
      <c r="Y394">
        <v>78.535757091490211</v>
      </c>
      <c r="Z394">
        <v>-20.859995328010761</v>
      </c>
      <c r="AA394">
        <v>-0.36587267521337452</v>
      </c>
      <c r="AB394">
        <v>283</v>
      </c>
      <c r="AC394">
        <v>63</v>
      </c>
      <c r="AD394">
        <v>1.236090062017241</v>
      </c>
      <c r="AE394">
        <v>1.1974394916658999</v>
      </c>
      <c r="AF394">
        <v>-0.108044831956857</v>
      </c>
    </row>
    <row r="395" spans="1:32" x14ac:dyDescent="0.35">
      <c r="A395">
        <v>394</v>
      </c>
      <c r="B395" t="s">
        <v>32</v>
      </c>
      <c r="C395" t="s">
        <v>385</v>
      </c>
      <c r="D395">
        <v>35</v>
      </c>
      <c r="E395">
        <v>142</v>
      </c>
      <c r="F395" s="1">
        <v>40737</v>
      </c>
      <c r="G395" s="1">
        <v>45029</v>
      </c>
      <c r="H395">
        <v>4292</v>
      </c>
      <c r="I395">
        <v>33.949982870846178</v>
      </c>
      <c r="J395">
        <v>4584625.9027999928</v>
      </c>
      <c r="K395">
        <v>10287654.4</v>
      </c>
      <c r="L395">
        <v>-54.153740972000072</v>
      </c>
      <c r="M395">
        <v>-51.960784313725497</v>
      </c>
      <c r="N395">
        <v>-6.5111001308646221</v>
      </c>
      <c r="O395">
        <v>48.160592162375359</v>
      </c>
      <c r="P395">
        <v>0</v>
      </c>
      <c r="Q395">
        <v>0</v>
      </c>
      <c r="R395">
        <v>0</v>
      </c>
      <c r="S395">
        <v>-85.689520779391714</v>
      </c>
      <c r="T395">
        <v>-42.904688389695863</v>
      </c>
      <c r="U395">
        <v>3726</v>
      </c>
      <c r="V395">
        <v>1867</v>
      </c>
      <c r="W395">
        <v>15</v>
      </c>
      <c r="X395">
        <v>13.33333333333333</v>
      </c>
      <c r="Y395">
        <v>74.209553187337974</v>
      </c>
      <c r="Z395">
        <v>-27.08749500599281</v>
      </c>
      <c r="AA395">
        <v>-5.0669555317234938</v>
      </c>
      <c r="AB395">
        <v>466</v>
      </c>
      <c r="AC395">
        <v>97</v>
      </c>
      <c r="AD395">
        <v>0.85815988932178233</v>
      </c>
      <c r="AE395">
        <v>-1.6281594594996751</v>
      </c>
      <c r="AF395">
        <v>-1.564357331570398</v>
      </c>
    </row>
    <row r="396" spans="1:32" x14ac:dyDescent="0.35">
      <c r="A396">
        <v>395</v>
      </c>
      <c r="B396" t="s">
        <v>32</v>
      </c>
      <c r="C396" t="s">
        <v>386</v>
      </c>
      <c r="D396">
        <v>34</v>
      </c>
      <c r="E396">
        <v>136</v>
      </c>
      <c r="F396" s="1">
        <v>40737</v>
      </c>
      <c r="G396" s="1">
        <v>45029</v>
      </c>
      <c r="H396">
        <v>4292</v>
      </c>
      <c r="I396">
        <v>35.298149417409178</v>
      </c>
      <c r="J396">
        <v>3818133.0671999929</v>
      </c>
      <c r="K396">
        <v>19740823.226399999</v>
      </c>
      <c r="L396">
        <v>-61.818669328000077</v>
      </c>
      <c r="M396">
        <v>-69.148936170212778</v>
      </c>
      <c r="N396">
        <v>-7.9786840212952237</v>
      </c>
      <c r="O396">
        <v>32.535971895531517</v>
      </c>
      <c r="P396">
        <v>0</v>
      </c>
      <c r="Q396">
        <v>0</v>
      </c>
      <c r="R396">
        <v>0</v>
      </c>
      <c r="S396">
        <v>-80.658693797055591</v>
      </c>
      <c r="T396">
        <v>-9.1189709289163581</v>
      </c>
      <c r="U396">
        <v>2674</v>
      </c>
      <c r="V396">
        <v>202</v>
      </c>
      <c r="W396">
        <v>11</v>
      </c>
      <c r="X396">
        <v>27.27272727272727</v>
      </c>
      <c r="Y396">
        <v>61.805833000399517</v>
      </c>
      <c r="Z396">
        <v>-30.29641026512866</v>
      </c>
      <c r="AA396">
        <v>-8.3809025322537085</v>
      </c>
      <c r="AB396">
        <v>606</v>
      </c>
      <c r="AC396">
        <v>139</v>
      </c>
      <c r="AD396">
        <v>0.54776833613415254</v>
      </c>
      <c r="AE396">
        <v>-5.8371880236591647</v>
      </c>
      <c r="AF396">
        <v>-0.7341396919556058</v>
      </c>
    </row>
    <row r="397" spans="1:32" x14ac:dyDescent="0.35">
      <c r="A397">
        <v>396</v>
      </c>
      <c r="B397" t="s">
        <v>32</v>
      </c>
      <c r="C397" t="s">
        <v>387</v>
      </c>
      <c r="D397">
        <v>21</v>
      </c>
      <c r="E397">
        <v>50</v>
      </c>
      <c r="F397" s="1">
        <v>40737</v>
      </c>
      <c r="G397" s="1">
        <v>45029</v>
      </c>
      <c r="H397">
        <v>4292</v>
      </c>
      <c r="I397">
        <v>49.623029472241257</v>
      </c>
      <c r="J397">
        <v>15816606.56380149</v>
      </c>
      <c r="K397">
        <v>52192959.893001497</v>
      </c>
      <c r="L397">
        <v>58.166065638014857</v>
      </c>
      <c r="M397">
        <v>347.14300687250801</v>
      </c>
      <c r="N397">
        <v>4.0388467112397084</v>
      </c>
      <c r="O397">
        <v>45.248571929328222</v>
      </c>
      <c r="P397">
        <v>8.9259097890377767E-2</v>
      </c>
      <c r="Q397">
        <v>0.1565510540360639</v>
      </c>
      <c r="R397">
        <v>4.7371537892786079E-2</v>
      </c>
      <c r="S397">
        <v>-85.258931647535945</v>
      </c>
      <c r="T397">
        <v>-22.2548381467601</v>
      </c>
      <c r="U397">
        <v>2154</v>
      </c>
      <c r="V397">
        <v>509</v>
      </c>
      <c r="W397">
        <v>23</v>
      </c>
      <c r="X397">
        <v>34.782608695652172</v>
      </c>
      <c r="Y397">
        <v>60.333913002818477</v>
      </c>
      <c r="Z397">
        <v>-28.128225119088881</v>
      </c>
      <c r="AA397">
        <v>2.0134714047538078</v>
      </c>
      <c r="AB397">
        <v>305</v>
      </c>
      <c r="AC397">
        <v>92</v>
      </c>
      <c r="AD397">
        <v>1.9421650953363361</v>
      </c>
      <c r="AE397">
        <v>3.4875528461999941</v>
      </c>
      <c r="AF397">
        <v>0.6277504022135032</v>
      </c>
    </row>
    <row r="398" spans="1:32" x14ac:dyDescent="0.35">
      <c r="A398">
        <v>397</v>
      </c>
      <c r="B398" t="s">
        <v>32</v>
      </c>
      <c r="C398" t="s">
        <v>388</v>
      </c>
      <c r="D398">
        <v>21</v>
      </c>
      <c r="E398">
        <v>155</v>
      </c>
      <c r="F398" s="1">
        <v>40556</v>
      </c>
      <c r="G398" s="1">
        <v>45029</v>
      </c>
      <c r="H398">
        <v>4473</v>
      </c>
      <c r="I398">
        <v>29.10226899046366</v>
      </c>
      <c r="J398">
        <v>9936538.5355999898</v>
      </c>
      <c r="K398">
        <v>17834884.210799988</v>
      </c>
      <c r="L398">
        <v>-0.63461464400010192</v>
      </c>
      <c r="M398">
        <v>-85.909090909090907</v>
      </c>
      <c r="N398">
        <v>-5.2742578971343157E-2</v>
      </c>
      <c r="O398">
        <v>36.306671312671888</v>
      </c>
      <c r="P398">
        <v>0</v>
      </c>
      <c r="Q398">
        <v>0</v>
      </c>
      <c r="R398">
        <v>0</v>
      </c>
      <c r="S398">
        <v>-45.191847504786637</v>
      </c>
      <c r="T398">
        <v>-22.797473607736119</v>
      </c>
      <c r="U398">
        <v>1685</v>
      </c>
      <c r="V398">
        <v>501</v>
      </c>
      <c r="W398">
        <v>10</v>
      </c>
      <c r="X398">
        <v>30</v>
      </c>
      <c r="Y398">
        <v>50.421903354528773</v>
      </c>
      <c r="Z398">
        <v>-10.976393545137141</v>
      </c>
      <c r="AA398">
        <v>-6.3666306220200308E-2</v>
      </c>
      <c r="AB398">
        <v>383</v>
      </c>
      <c r="AC398">
        <v>129</v>
      </c>
      <c r="AD398">
        <v>1.237443534027477</v>
      </c>
      <c r="AE398">
        <v>1.2185948098747901</v>
      </c>
      <c r="AF398">
        <v>-1.4028555619679049E-2</v>
      </c>
    </row>
    <row r="399" spans="1:32" x14ac:dyDescent="0.35">
      <c r="A399">
        <v>398</v>
      </c>
      <c r="B399" t="s">
        <v>32</v>
      </c>
      <c r="C399" t="s">
        <v>389</v>
      </c>
      <c r="D399">
        <v>33</v>
      </c>
      <c r="E399">
        <v>188</v>
      </c>
      <c r="F399" s="1">
        <v>40737</v>
      </c>
      <c r="G399" s="1">
        <v>45029</v>
      </c>
      <c r="H399">
        <v>4292</v>
      </c>
      <c r="I399">
        <v>52.227553118574363</v>
      </c>
      <c r="J399">
        <v>11628457.209199989</v>
      </c>
      <c r="K399">
        <v>18458767.847199991</v>
      </c>
      <c r="L399">
        <v>16.284572091999891</v>
      </c>
      <c r="M399">
        <v>-0.72463768115942029</v>
      </c>
      <c r="N399">
        <v>1.311448006496208</v>
      </c>
      <c r="O399">
        <v>39.097873227239738</v>
      </c>
      <c r="P399">
        <v>3.3542694224669829E-2</v>
      </c>
      <c r="Q399">
        <v>6.2015479924171307E-2</v>
      </c>
      <c r="R399">
        <v>2.7120596221345921E-2</v>
      </c>
      <c r="S399">
        <v>-48.356164289043193</v>
      </c>
      <c r="T399">
        <v>-15.31429607353261</v>
      </c>
      <c r="U399">
        <v>1009</v>
      </c>
      <c r="V399">
        <v>175</v>
      </c>
      <c r="W399">
        <v>10</v>
      </c>
      <c r="X399">
        <v>30</v>
      </c>
      <c r="Y399">
        <v>30.052270608602981</v>
      </c>
      <c r="Z399">
        <v>-12.385838747888499</v>
      </c>
      <c r="AA399">
        <v>1.5201415694804381</v>
      </c>
      <c r="AB399">
        <v>562</v>
      </c>
      <c r="AC399">
        <v>220</v>
      </c>
      <c r="AD399">
        <v>1.6136892178282529</v>
      </c>
      <c r="AE399">
        <v>2.3183152344549911</v>
      </c>
      <c r="AF399">
        <v>0.37551322147509758</v>
      </c>
    </row>
    <row r="400" spans="1:32" x14ac:dyDescent="0.35">
      <c r="A400">
        <v>399</v>
      </c>
      <c r="B400" t="s">
        <v>32</v>
      </c>
      <c r="C400" t="s">
        <v>390</v>
      </c>
      <c r="D400">
        <v>22</v>
      </c>
      <c r="E400">
        <v>70</v>
      </c>
      <c r="F400" s="1">
        <v>40891</v>
      </c>
      <c r="G400" s="1">
        <v>45029</v>
      </c>
      <c r="H400">
        <v>4138</v>
      </c>
      <c r="I400">
        <v>37.122557726465367</v>
      </c>
      <c r="J400">
        <v>11480193.277199989</v>
      </c>
      <c r="K400">
        <v>17447062.29759999</v>
      </c>
      <c r="L400">
        <v>14.80193277199985</v>
      </c>
      <c r="M400">
        <v>167.6767676767677</v>
      </c>
      <c r="N400">
        <v>1.2433898643618551</v>
      </c>
      <c r="O400">
        <v>32.494170319052607</v>
      </c>
      <c r="P400">
        <v>3.8265013451745412E-2</v>
      </c>
      <c r="Q400">
        <v>6.3214266440858854E-2</v>
      </c>
      <c r="R400">
        <v>1.8454360917781128E-2</v>
      </c>
      <c r="S400">
        <v>-67.376479191095953</v>
      </c>
      <c r="T400">
        <v>-22.392903060291751</v>
      </c>
      <c r="U400">
        <v>1721</v>
      </c>
      <c r="V400">
        <v>416</v>
      </c>
      <c r="W400">
        <v>19</v>
      </c>
      <c r="X400">
        <v>15.789473684210529</v>
      </c>
      <c r="Y400">
        <v>192.5061354945494</v>
      </c>
      <c r="Z400">
        <v>-23.280469234020629</v>
      </c>
      <c r="AA400">
        <v>0.72915876887662545</v>
      </c>
      <c r="AB400">
        <v>408</v>
      </c>
      <c r="AC400">
        <v>79</v>
      </c>
      <c r="AD400">
        <v>1.898632697303551</v>
      </c>
      <c r="AE400">
        <v>7.9837759916685256</v>
      </c>
      <c r="AF400">
        <v>0.122120025662596</v>
      </c>
    </row>
    <row r="401" spans="1:32" x14ac:dyDescent="0.35">
      <c r="A401">
        <v>400</v>
      </c>
      <c r="B401" t="s">
        <v>32</v>
      </c>
      <c r="C401" t="s">
        <v>391</v>
      </c>
      <c r="D401">
        <v>35</v>
      </c>
      <c r="E401">
        <v>122</v>
      </c>
      <c r="F401" s="1">
        <v>40864</v>
      </c>
      <c r="G401" s="1">
        <v>45029</v>
      </c>
      <c r="H401">
        <v>4165</v>
      </c>
      <c r="I401">
        <v>33.450952717007773</v>
      </c>
      <c r="J401">
        <v>8746955.7279999983</v>
      </c>
      <c r="K401">
        <v>14056242.528000001</v>
      </c>
      <c r="L401">
        <v>-12.530442720000019</v>
      </c>
      <c r="M401">
        <v>138.53211009174311</v>
      </c>
      <c r="N401">
        <v>-1.183400833716175</v>
      </c>
      <c r="O401">
        <v>34.788210498130113</v>
      </c>
      <c r="P401">
        <v>0</v>
      </c>
      <c r="Q401">
        <v>0</v>
      </c>
      <c r="R401">
        <v>0</v>
      </c>
      <c r="S401">
        <v>-50.558675164031719</v>
      </c>
      <c r="T401">
        <v>-41.221767311133583</v>
      </c>
      <c r="U401">
        <v>3174</v>
      </c>
      <c r="V401">
        <v>1220</v>
      </c>
      <c r="W401">
        <v>8</v>
      </c>
      <c r="X401">
        <v>37.5</v>
      </c>
      <c r="Y401">
        <v>51.39065825412019</v>
      </c>
      <c r="Z401">
        <v>-16.766546810494081</v>
      </c>
      <c r="AA401">
        <v>-1.658841092933738</v>
      </c>
      <c r="AB401">
        <v>338</v>
      </c>
      <c r="AC401">
        <v>173</v>
      </c>
      <c r="AD401">
        <v>1.053361198494678</v>
      </c>
      <c r="AE401">
        <v>0.47400970913113599</v>
      </c>
      <c r="AF401">
        <v>-0.31021037238162452</v>
      </c>
    </row>
    <row r="402" spans="1:32" x14ac:dyDescent="0.35">
      <c r="A402">
        <v>401</v>
      </c>
      <c r="B402" t="s">
        <v>32</v>
      </c>
      <c r="C402" t="s">
        <v>392</v>
      </c>
      <c r="D402">
        <v>26</v>
      </c>
      <c r="E402">
        <v>165</v>
      </c>
      <c r="F402" s="1">
        <v>40714</v>
      </c>
      <c r="G402" s="1">
        <v>45029</v>
      </c>
      <c r="H402">
        <v>4315</v>
      </c>
      <c r="I402">
        <v>49.113837764144513</v>
      </c>
      <c r="J402">
        <v>5517209.7184102498</v>
      </c>
      <c r="K402">
        <v>10172087.07121025</v>
      </c>
      <c r="L402">
        <v>-44.827902815897502</v>
      </c>
      <c r="M402">
        <v>56.549998905150098</v>
      </c>
      <c r="N402">
        <v>-4.9796998067695766</v>
      </c>
      <c r="O402">
        <v>25.491577055692321</v>
      </c>
      <c r="P402">
        <v>0</v>
      </c>
      <c r="Q402">
        <v>0</v>
      </c>
      <c r="R402">
        <v>0</v>
      </c>
      <c r="S402">
        <v>-48.094096310344923</v>
      </c>
      <c r="T402">
        <v>-46.408017019121203</v>
      </c>
      <c r="U402">
        <v>2103</v>
      </c>
      <c r="V402">
        <v>1652</v>
      </c>
      <c r="W402">
        <v>10</v>
      </c>
      <c r="X402">
        <v>30</v>
      </c>
      <c r="Y402">
        <v>21.475850600900539</v>
      </c>
      <c r="Z402">
        <v>-23.0335362271157</v>
      </c>
      <c r="AA402">
        <v>-5.77393319873668</v>
      </c>
      <c r="AB402">
        <v>595</v>
      </c>
      <c r="AC402">
        <v>208</v>
      </c>
      <c r="AD402">
        <v>0.45246894488230588</v>
      </c>
      <c r="AE402">
        <v>-4.7953224938930692</v>
      </c>
      <c r="AF402">
        <v>-1.3716897464685751</v>
      </c>
    </row>
    <row r="403" spans="1:32" x14ac:dyDescent="0.35">
      <c r="A403">
        <v>402</v>
      </c>
      <c r="B403" t="s">
        <v>32</v>
      </c>
      <c r="C403" t="s">
        <v>392</v>
      </c>
      <c r="D403">
        <v>22</v>
      </c>
      <c r="E403">
        <v>170</v>
      </c>
      <c r="F403" s="1">
        <v>40714</v>
      </c>
      <c r="G403" s="1">
        <v>45029</v>
      </c>
      <c r="H403">
        <v>4315</v>
      </c>
      <c r="I403">
        <v>49.079754601226988</v>
      </c>
      <c r="J403">
        <v>5987191.5379773518</v>
      </c>
      <c r="K403">
        <v>11259782.727577349</v>
      </c>
      <c r="L403">
        <v>-40.128084620226481</v>
      </c>
      <c r="M403">
        <v>56.549998905150098</v>
      </c>
      <c r="N403">
        <v>-4.3101679794776526</v>
      </c>
      <c r="O403">
        <v>25.855920639360189</v>
      </c>
      <c r="P403">
        <v>0</v>
      </c>
      <c r="Q403">
        <v>0</v>
      </c>
      <c r="R403">
        <v>0</v>
      </c>
      <c r="S403">
        <v>-49.11369360667809</v>
      </c>
      <c r="T403">
        <v>-46.425800268183728</v>
      </c>
      <c r="U403">
        <v>2103</v>
      </c>
      <c r="V403">
        <v>1652</v>
      </c>
      <c r="W403">
        <v>11</v>
      </c>
      <c r="X403">
        <v>36.363636363636367</v>
      </c>
      <c r="Y403">
        <v>21.475850600900539</v>
      </c>
      <c r="Z403">
        <v>-26.077407675760849</v>
      </c>
      <c r="AA403">
        <v>-4.5563080424886877</v>
      </c>
      <c r="AB403">
        <v>594</v>
      </c>
      <c r="AC403">
        <v>190</v>
      </c>
      <c r="AD403">
        <v>0.50389139611164069</v>
      </c>
      <c r="AE403">
        <v>-3.6144686205491681</v>
      </c>
      <c r="AF403">
        <v>-1.1131152852081621</v>
      </c>
    </row>
    <row r="404" spans="1:32" x14ac:dyDescent="0.35">
      <c r="A404">
        <v>403</v>
      </c>
      <c r="B404" t="s">
        <v>32</v>
      </c>
      <c r="C404" t="s">
        <v>393</v>
      </c>
      <c r="D404">
        <v>21</v>
      </c>
      <c r="E404">
        <v>146</v>
      </c>
      <c r="F404" s="1">
        <v>40898</v>
      </c>
      <c r="G404" s="1">
        <v>45029</v>
      </c>
      <c r="H404">
        <v>4131</v>
      </c>
      <c r="I404">
        <v>31.683873264506939</v>
      </c>
      <c r="J404">
        <v>103919728.814</v>
      </c>
      <c r="K404">
        <v>198432495.51800001</v>
      </c>
      <c r="L404">
        <v>939.19728813999973</v>
      </c>
      <c r="M404">
        <v>-59.411764705882362</v>
      </c>
      <c r="N404">
        <v>23.370023245121448</v>
      </c>
      <c r="O404">
        <v>56.79251275400398</v>
      </c>
      <c r="P404">
        <v>0.41149831398283782</v>
      </c>
      <c r="Q404">
        <v>1.0498874118485091</v>
      </c>
      <c r="R404">
        <v>0.3942244468396055</v>
      </c>
      <c r="S404">
        <v>-59.281009669676322</v>
      </c>
      <c r="T404">
        <v>-9.8011371355018948</v>
      </c>
      <c r="U404">
        <v>1627</v>
      </c>
      <c r="V404">
        <v>98</v>
      </c>
      <c r="W404">
        <v>5</v>
      </c>
      <c r="X404">
        <v>80</v>
      </c>
      <c r="Y404">
        <v>191.39344712949961</v>
      </c>
      <c r="Z404">
        <v>-20.95047440397726</v>
      </c>
      <c r="AA404">
        <v>59.713153588165312</v>
      </c>
      <c r="AB404">
        <v>463</v>
      </c>
      <c r="AC404">
        <v>263</v>
      </c>
      <c r="AD404">
        <v>19.438507497176928</v>
      </c>
      <c r="AE404">
        <v>77.259095873429601</v>
      </c>
      <c r="AF404">
        <v>0.99066999816009371</v>
      </c>
    </row>
    <row r="405" spans="1:32" x14ac:dyDescent="0.35">
      <c r="A405">
        <v>404</v>
      </c>
      <c r="B405" t="s">
        <v>32</v>
      </c>
      <c r="C405" t="s">
        <v>394</v>
      </c>
      <c r="D405">
        <v>28</v>
      </c>
      <c r="E405">
        <v>59</v>
      </c>
      <c r="F405" s="1">
        <v>40868</v>
      </c>
      <c r="G405" s="1">
        <v>45029</v>
      </c>
      <c r="H405">
        <v>4161</v>
      </c>
      <c r="I405">
        <v>33.415754150476857</v>
      </c>
      <c r="J405">
        <v>6412910.5231999895</v>
      </c>
      <c r="K405">
        <v>13707378.84159999</v>
      </c>
      <c r="L405">
        <v>-35.870894768000113</v>
      </c>
      <c r="M405">
        <v>-88.888888888888886</v>
      </c>
      <c r="N405">
        <v>-3.8774869163664238</v>
      </c>
      <c r="O405">
        <v>32.468128278430683</v>
      </c>
      <c r="P405">
        <v>0</v>
      </c>
      <c r="Q405">
        <v>0</v>
      </c>
      <c r="R405">
        <v>0</v>
      </c>
      <c r="S405">
        <v>-58.824369060311973</v>
      </c>
      <c r="T405">
        <v>-30.730757462259181</v>
      </c>
      <c r="U405">
        <v>1819</v>
      </c>
      <c r="V405">
        <v>796</v>
      </c>
      <c r="W405">
        <v>14</v>
      </c>
      <c r="X405">
        <v>35.714285714285722</v>
      </c>
      <c r="Y405">
        <v>47.505113069614467</v>
      </c>
      <c r="Z405">
        <v>-18.13102964966631</v>
      </c>
      <c r="AA405">
        <v>-3.1236085389911068</v>
      </c>
      <c r="AB405">
        <v>255</v>
      </c>
      <c r="AC405">
        <v>98</v>
      </c>
      <c r="AD405">
        <v>0.73303247541679672</v>
      </c>
      <c r="AE405">
        <v>-1.888850150101212</v>
      </c>
      <c r="AF405">
        <v>-0.77086005796587587</v>
      </c>
    </row>
    <row r="406" spans="1:32" x14ac:dyDescent="0.35">
      <c r="A406">
        <v>405</v>
      </c>
      <c r="B406" t="s">
        <v>32</v>
      </c>
      <c r="C406" t="s">
        <v>395</v>
      </c>
      <c r="D406">
        <v>25</v>
      </c>
      <c r="E406">
        <v>151</v>
      </c>
      <c r="F406" s="1">
        <v>40900</v>
      </c>
      <c r="G406" s="1">
        <v>45029</v>
      </c>
      <c r="H406">
        <v>4129</v>
      </c>
      <c r="I406">
        <v>38.475240470252942</v>
      </c>
      <c r="J406">
        <v>10011524.872799991</v>
      </c>
      <c r="K406">
        <v>16658442.620399989</v>
      </c>
      <c r="L406">
        <v>0.1152487279998884</v>
      </c>
      <c r="M406">
        <v>-27.31707317073171</v>
      </c>
      <c r="N406">
        <v>1.034109633575309E-2</v>
      </c>
      <c r="O406">
        <v>32.678315464595691</v>
      </c>
      <c r="P406">
        <v>3.1645132831148622E-4</v>
      </c>
      <c r="Q406">
        <v>5.7391793482217774E-4</v>
      </c>
      <c r="R406">
        <v>2.5916758185156051E-4</v>
      </c>
      <c r="S406">
        <v>-39.901195442244777</v>
      </c>
      <c r="T406">
        <v>-16.475350099231552</v>
      </c>
      <c r="U406">
        <v>2895</v>
      </c>
      <c r="V406">
        <v>411</v>
      </c>
      <c r="W406">
        <v>11</v>
      </c>
      <c r="X406">
        <v>36.363636363636367</v>
      </c>
      <c r="Y406">
        <v>15.29788414975852</v>
      </c>
      <c r="Z406">
        <v>-10.987643842932529</v>
      </c>
      <c r="AA406">
        <v>1.048234544700488E-2</v>
      </c>
      <c r="AB406">
        <v>247</v>
      </c>
      <c r="AC406">
        <v>142</v>
      </c>
      <c r="AD406">
        <v>1.1030928660951549</v>
      </c>
      <c r="AE406">
        <v>0.3344238591494797</v>
      </c>
      <c r="AF406">
        <v>4.5620648511774612E-3</v>
      </c>
    </row>
    <row r="407" spans="1:32" x14ac:dyDescent="0.35">
      <c r="A407">
        <v>406</v>
      </c>
      <c r="B407" t="s">
        <v>32</v>
      </c>
      <c r="C407" t="s">
        <v>395</v>
      </c>
      <c r="D407">
        <v>34</v>
      </c>
      <c r="E407">
        <v>103</v>
      </c>
      <c r="F407" s="1">
        <v>40900</v>
      </c>
      <c r="G407" s="1">
        <v>45029</v>
      </c>
      <c r="H407">
        <v>4129</v>
      </c>
      <c r="I407">
        <v>38.368364802280013</v>
      </c>
      <c r="J407">
        <v>13523848.190399989</v>
      </c>
      <c r="K407">
        <v>20982809.388799991</v>
      </c>
      <c r="L407">
        <v>35.238481903999897</v>
      </c>
      <c r="M407">
        <v>-27.31707317073171</v>
      </c>
      <c r="N407">
        <v>2.7471068401861092</v>
      </c>
      <c r="O407">
        <v>33.52169444877687</v>
      </c>
      <c r="P407">
        <v>8.1950118732328714E-2</v>
      </c>
      <c r="Q407">
        <v>0.15363710806200159</v>
      </c>
      <c r="R407">
        <v>7.7278883299001955E-2</v>
      </c>
      <c r="S407">
        <v>-35.547962430528379</v>
      </c>
      <c r="T407">
        <v>-14.929758637399861</v>
      </c>
      <c r="U407">
        <v>2202</v>
      </c>
      <c r="V407">
        <v>308</v>
      </c>
      <c r="W407">
        <v>12</v>
      </c>
      <c r="X407">
        <v>41.666666666666671</v>
      </c>
      <c r="Y407">
        <v>26.990468580560471</v>
      </c>
      <c r="Z407">
        <v>-4.5344481649644894</v>
      </c>
      <c r="AA407">
        <v>2.547499903570261</v>
      </c>
      <c r="AB407">
        <v>244</v>
      </c>
      <c r="AC407">
        <v>130</v>
      </c>
      <c r="AD407">
        <v>2.4664505269210402</v>
      </c>
      <c r="AE407">
        <v>3.0057575877094118</v>
      </c>
      <c r="AF407">
        <v>1.019241383943988</v>
      </c>
    </row>
    <row r="408" spans="1:32" x14ac:dyDescent="0.35">
      <c r="A408">
        <v>407</v>
      </c>
      <c r="B408" t="s">
        <v>32</v>
      </c>
      <c r="C408" t="s">
        <v>396</v>
      </c>
      <c r="D408">
        <v>34</v>
      </c>
      <c r="E408">
        <v>125</v>
      </c>
      <c r="F408" s="1">
        <v>40686</v>
      </c>
      <c r="G408" s="1">
        <v>45029</v>
      </c>
      <c r="H408">
        <v>4343</v>
      </c>
      <c r="I408">
        <v>31.95666892349357</v>
      </c>
      <c r="J408">
        <v>15233816.44464053</v>
      </c>
      <c r="K408">
        <v>28970827.808640528</v>
      </c>
      <c r="L408">
        <v>52.338164446405337</v>
      </c>
      <c r="M408">
        <v>-89.499339361672014</v>
      </c>
      <c r="N408">
        <v>3.6561457804492381</v>
      </c>
      <c r="O408">
        <v>34.411191853748967</v>
      </c>
      <c r="P408">
        <v>0.1062487401188609</v>
      </c>
      <c r="Q408">
        <v>0.19843145461974249</v>
      </c>
      <c r="R408">
        <v>7.6628430319273036E-2</v>
      </c>
      <c r="S408">
        <v>-47.712653974717668</v>
      </c>
      <c r="T408">
        <v>-22.653328229287968</v>
      </c>
      <c r="U408">
        <v>861</v>
      </c>
      <c r="V408">
        <v>256</v>
      </c>
      <c r="W408">
        <v>6</v>
      </c>
      <c r="X408">
        <v>50</v>
      </c>
      <c r="Y408">
        <v>51.27478094248066</v>
      </c>
      <c r="Z408">
        <v>-20.09588493807432</v>
      </c>
      <c r="AA408">
        <v>7.2675160971594099</v>
      </c>
      <c r="AB408">
        <v>472</v>
      </c>
      <c r="AC408">
        <v>228</v>
      </c>
      <c r="AD408">
        <v>2.3127475771314701</v>
      </c>
      <c r="AE408">
        <v>10.965444793008389</v>
      </c>
      <c r="AF408">
        <v>0.58472637331163169</v>
      </c>
    </row>
    <row r="409" spans="1:32" x14ac:dyDescent="0.35">
      <c r="A409">
        <v>408</v>
      </c>
      <c r="B409" t="s">
        <v>32</v>
      </c>
      <c r="C409" t="s">
        <v>397</v>
      </c>
      <c r="D409">
        <v>32</v>
      </c>
      <c r="E409">
        <v>111</v>
      </c>
      <c r="F409" s="1">
        <v>40693</v>
      </c>
      <c r="G409" s="1">
        <v>45029</v>
      </c>
      <c r="H409">
        <v>4336</v>
      </c>
      <c r="I409">
        <v>28.086838534599728</v>
      </c>
      <c r="J409">
        <v>16976914.754799999</v>
      </c>
      <c r="K409">
        <v>26665270.754799999</v>
      </c>
      <c r="L409">
        <v>69.76914754799995</v>
      </c>
      <c r="M409">
        <v>-82.222222222222214</v>
      </c>
      <c r="N409">
        <v>4.6281904460065526</v>
      </c>
      <c r="O409">
        <v>36.476431979003557</v>
      </c>
      <c r="P409">
        <v>0.1268816656374345</v>
      </c>
      <c r="Q409">
        <v>0.29010186643749242</v>
      </c>
      <c r="R409">
        <v>0.1229584453122467</v>
      </c>
      <c r="S409">
        <v>-37.640281106787739</v>
      </c>
      <c r="T409">
        <v>-14.012400517424711</v>
      </c>
      <c r="U409">
        <v>1933</v>
      </c>
      <c r="V409">
        <v>250</v>
      </c>
      <c r="W409">
        <v>9</v>
      </c>
      <c r="X409">
        <v>22.222222222222221</v>
      </c>
      <c r="Y409">
        <v>100.8116575898395</v>
      </c>
      <c r="Z409">
        <v>-18.279882323030549</v>
      </c>
      <c r="AA409">
        <v>6.0570664545480213</v>
      </c>
      <c r="AB409">
        <v>519</v>
      </c>
      <c r="AC409">
        <v>135</v>
      </c>
      <c r="AD409">
        <v>3.0452050929948209</v>
      </c>
      <c r="AE409">
        <v>10.20130858556357</v>
      </c>
      <c r="AF409">
        <v>0.75145343310526991</v>
      </c>
    </row>
    <row r="410" spans="1:32" x14ac:dyDescent="0.35">
      <c r="A410">
        <v>409</v>
      </c>
      <c r="B410" t="s">
        <v>32</v>
      </c>
      <c r="C410" t="s">
        <v>398</v>
      </c>
      <c r="D410">
        <v>33</v>
      </c>
      <c r="E410">
        <v>144</v>
      </c>
      <c r="F410" s="1">
        <v>40457</v>
      </c>
      <c r="G410" s="1">
        <v>45029</v>
      </c>
      <c r="H410">
        <v>4572</v>
      </c>
      <c r="I410">
        <v>32.872306207783851</v>
      </c>
      <c r="J410">
        <v>71874390.902799994</v>
      </c>
      <c r="K410">
        <v>120791790.90279999</v>
      </c>
      <c r="L410">
        <v>618.74390902799985</v>
      </c>
      <c r="M410">
        <v>44.4954128440367</v>
      </c>
      <c r="N410">
        <v>17.335552141529149</v>
      </c>
      <c r="O410">
        <v>41.183409301437671</v>
      </c>
      <c r="P410">
        <v>0.42093533380501319</v>
      </c>
      <c r="Q410">
        <v>0.9126166642148984</v>
      </c>
      <c r="R410">
        <v>0.42068651899006271</v>
      </c>
      <c r="S410">
        <v>-41.207767206675449</v>
      </c>
      <c r="T410">
        <v>-10.695133568672571</v>
      </c>
      <c r="U410">
        <v>1682</v>
      </c>
      <c r="V410">
        <v>131</v>
      </c>
      <c r="W410">
        <v>9</v>
      </c>
      <c r="X410">
        <v>33.333333333333329</v>
      </c>
      <c r="Y410">
        <v>493.25971954222302</v>
      </c>
      <c r="Z410">
        <v>-15.694387074493671</v>
      </c>
      <c r="AA410">
        <v>24.50138705228251</v>
      </c>
      <c r="AB410">
        <v>679</v>
      </c>
      <c r="AC410">
        <v>166</v>
      </c>
      <c r="AD410">
        <v>9.8566710902186543</v>
      </c>
      <c r="AE410">
        <v>62.073106606986578</v>
      </c>
      <c r="AF410">
        <v>1.028433048018311</v>
      </c>
    </row>
    <row r="411" spans="1:32" x14ac:dyDescent="0.35">
      <c r="A411">
        <v>410</v>
      </c>
      <c r="B411" t="s">
        <v>32</v>
      </c>
      <c r="C411" t="s">
        <v>399</v>
      </c>
      <c r="D411">
        <v>30</v>
      </c>
      <c r="E411">
        <v>131</v>
      </c>
      <c r="F411" s="1">
        <v>40366</v>
      </c>
      <c r="G411" s="1">
        <v>45029</v>
      </c>
      <c r="H411">
        <v>4663</v>
      </c>
      <c r="I411">
        <v>43.087121212121211</v>
      </c>
      <c r="J411">
        <v>3036695.360844505</v>
      </c>
      <c r="K411">
        <v>13776510.811844351</v>
      </c>
      <c r="L411">
        <v>-69.633046391554956</v>
      </c>
      <c r="M411">
        <v>50.11085340518828</v>
      </c>
      <c r="N411">
        <v>-9.044834118903001</v>
      </c>
      <c r="O411">
        <v>43.944520044894283</v>
      </c>
      <c r="P411">
        <v>0</v>
      </c>
      <c r="Q411">
        <v>0</v>
      </c>
      <c r="R411">
        <v>0</v>
      </c>
      <c r="S411">
        <v>-84.921663759312878</v>
      </c>
      <c r="T411">
        <v>-46.184179413196887</v>
      </c>
      <c r="U411">
        <v>4237</v>
      </c>
      <c r="V411">
        <v>2131</v>
      </c>
      <c r="W411">
        <v>20</v>
      </c>
      <c r="X411">
        <v>10</v>
      </c>
      <c r="Y411">
        <v>81.512953686345611</v>
      </c>
      <c r="Z411">
        <v>-38.494858801017728</v>
      </c>
      <c r="AA411">
        <v>-5.7852245745535598</v>
      </c>
      <c r="AB411">
        <v>454</v>
      </c>
      <c r="AC411">
        <v>100</v>
      </c>
      <c r="AD411">
        <v>0.71159473034562515</v>
      </c>
      <c r="AE411">
        <v>-2.9987694979723272</v>
      </c>
      <c r="AF411">
        <v>-1.5394624792666101</v>
      </c>
    </row>
    <row r="412" spans="1:32" x14ac:dyDescent="0.35">
      <c r="A412">
        <v>411</v>
      </c>
      <c r="B412" t="s">
        <v>32</v>
      </c>
      <c r="C412" t="s">
        <v>400</v>
      </c>
      <c r="D412">
        <v>21</v>
      </c>
      <c r="E412">
        <v>96</v>
      </c>
      <c r="F412" s="1">
        <v>36801</v>
      </c>
      <c r="G412" s="1">
        <v>45029</v>
      </c>
      <c r="H412">
        <v>8228</v>
      </c>
      <c r="I412">
        <v>60.939716312056738</v>
      </c>
      <c r="J412">
        <v>200905954.41599959</v>
      </c>
      <c r="K412">
        <v>276171718.26599991</v>
      </c>
      <c r="L412">
        <v>1909.059544159996</v>
      </c>
      <c r="M412">
        <v>2340.4761904761899</v>
      </c>
      <c r="N412">
        <v>14.345434108559569</v>
      </c>
      <c r="O412">
        <v>32.258270282172568</v>
      </c>
      <c r="P412">
        <v>0.44470562070054742</v>
      </c>
      <c r="Q412">
        <v>0.80693013235125466</v>
      </c>
      <c r="R412">
        <v>0.39344922677419431</v>
      </c>
      <c r="S412">
        <v>-36.460699710035541</v>
      </c>
      <c r="T412">
        <v>-7.8947153213718684</v>
      </c>
      <c r="U412">
        <v>2415</v>
      </c>
      <c r="V412">
        <v>100</v>
      </c>
      <c r="W412">
        <v>36</v>
      </c>
      <c r="X412">
        <v>38.888888888888893</v>
      </c>
      <c r="Y412">
        <v>183.55803544221499</v>
      </c>
      <c r="Z412">
        <v>-8.6681567704340541</v>
      </c>
      <c r="AA412">
        <v>8.6912740899967478</v>
      </c>
      <c r="AB412">
        <v>479</v>
      </c>
      <c r="AC412">
        <v>138</v>
      </c>
      <c r="AD412">
        <v>5.8237598308528504</v>
      </c>
      <c r="AE412">
        <v>12.38311970069806</v>
      </c>
      <c r="AF412">
        <v>1.547432632830841</v>
      </c>
    </row>
    <row r="413" spans="1:32" x14ac:dyDescent="0.35">
      <c r="A413">
        <v>412</v>
      </c>
      <c r="B413" t="s">
        <v>32</v>
      </c>
      <c r="C413" t="s">
        <v>401</v>
      </c>
      <c r="D413">
        <v>31</v>
      </c>
      <c r="E413">
        <v>54</v>
      </c>
      <c r="F413" s="1">
        <v>40367</v>
      </c>
      <c r="G413" s="1">
        <v>45029</v>
      </c>
      <c r="H413">
        <v>4662</v>
      </c>
      <c r="I413">
        <v>42.040429564118767</v>
      </c>
      <c r="J413">
        <v>309474.30625754519</v>
      </c>
      <c r="K413">
        <v>30795386.841999989</v>
      </c>
      <c r="L413">
        <v>-96.905256937424539</v>
      </c>
      <c r="M413">
        <v>53.333333333333343</v>
      </c>
      <c r="N413">
        <v>-24.16665698136207</v>
      </c>
      <c r="O413">
        <v>30.095025734105061</v>
      </c>
      <c r="P413">
        <v>0</v>
      </c>
      <c r="Q413">
        <v>0</v>
      </c>
      <c r="R413">
        <v>0</v>
      </c>
      <c r="S413">
        <v>-99.005380553168422</v>
      </c>
      <c r="T413">
        <v>-13.64604313508233</v>
      </c>
      <c r="U413">
        <v>2297</v>
      </c>
      <c r="V413">
        <v>218</v>
      </c>
      <c r="W413">
        <v>23</v>
      </c>
      <c r="X413">
        <v>34.782608695652172</v>
      </c>
      <c r="Y413">
        <v>94.32463356896892</v>
      </c>
      <c r="Z413">
        <v>-98.470371056629176</v>
      </c>
      <c r="AA413">
        <v>-14.03599425425978</v>
      </c>
      <c r="AB413">
        <v>336</v>
      </c>
      <c r="AC413">
        <v>84</v>
      </c>
      <c r="AD413">
        <v>1.1073335590801729</v>
      </c>
      <c r="AE413">
        <v>0.81981458893414971</v>
      </c>
      <c r="AF413">
        <v>-0.37436773646139732</v>
      </c>
    </row>
    <row r="414" spans="1:32" x14ac:dyDescent="0.35">
      <c r="A414">
        <v>413</v>
      </c>
      <c r="B414" t="s">
        <v>32</v>
      </c>
      <c r="C414" t="s">
        <v>402</v>
      </c>
      <c r="D414">
        <v>22</v>
      </c>
      <c r="E414">
        <v>55</v>
      </c>
      <c r="F414" s="1">
        <v>40245</v>
      </c>
      <c r="G414" s="1">
        <v>45029</v>
      </c>
      <c r="H414">
        <v>4784</v>
      </c>
      <c r="I414">
        <v>54.215384615384622</v>
      </c>
      <c r="J414">
        <v>145514808.68759969</v>
      </c>
      <c r="K414">
        <v>189405689.32159981</v>
      </c>
      <c r="L414">
        <v>1355.148086875997</v>
      </c>
      <c r="M414">
        <v>2941.4013108344752</v>
      </c>
      <c r="N414">
        <v>23.075053897025779</v>
      </c>
      <c r="O414">
        <v>40.223111137115531</v>
      </c>
      <c r="P414">
        <v>0.57367650698042272</v>
      </c>
      <c r="Q414">
        <v>1.298810529561597</v>
      </c>
      <c r="R414">
        <v>0.6562269643187002</v>
      </c>
      <c r="S414">
        <v>-35.163221189763917</v>
      </c>
      <c r="T414">
        <v>-8.2734232963369312</v>
      </c>
      <c r="U414">
        <v>1518</v>
      </c>
      <c r="V414">
        <v>119</v>
      </c>
      <c r="W414">
        <v>23</v>
      </c>
      <c r="X414">
        <v>39.130434782608702</v>
      </c>
      <c r="Y414">
        <v>316.52145085471898</v>
      </c>
      <c r="Z414">
        <v>-11.57108285344213</v>
      </c>
      <c r="AA414">
        <v>12.3469490099023</v>
      </c>
      <c r="AB414">
        <v>503</v>
      </c>
      <c r="AC414">
        <v>113</v>
      </c>
      <c r="AD414">
        <v>9.2642621280794781</v>
      </c>
      <c r="AE414">
        <v>21.83101485030069</v>
      </c>
      <c r="AF414">
        <v>1.52309134349547</v>
      </c>
    </row>
    <row r="415" spans="1:32" x14ac:dyDescent="0.35">
      <c r="A415">
        <v>414</v>
      </c>
      <c r="B415" t="s">
        <v>32</v>
      </c>
      <c r="C415" t="s">
        <v>403</v>
      </c>
      <c r="D415">
        <v>25</v>
      </c>
      <c r="E415">
        <v>85</v>
      </c>
      <c r="F415" s="1">
        <v>40521</v>
      </c>
      <c r="G415" s="1">
        <v>45029</v>
      </c>
      <c r="H415">
        <v>4508</v>
      </c>
      <c r="I415">
        <v>35.86814621409922</v>
      </c>
      <c r="J415">
        <v>17103473.874145929</v>
      </c>
      <c r="K415">
        <v>26889907.874145929</v>
      </c>
      <c r="L415">
        <v>71.034738741459321</v>
      </c>
      <c r="M415">
        <v>-76.857142857142861</v>
      </c>
      <c r="N415">
        <v>4.5129535228029649</v>
      </c>
      <c r="O415">
        <v>49.770176645213773</v>
      </c>
      <c r="P415">
        <v>9.0675859058598707E-2</v>
      </c>
      <c r="Q415">
        <v>0.17723789659670269</v>
      </c>
      <c r="R415">
        <v>7.8908459357254379E-2</v>
      </c>
      <c r="S415">
        <v>-57.19226505704259</v>
      </c>
      <c r="T415">
        <v>-17.47764123126932</v>
      </c>
      <c r="U415">
        <v>1821</v>
      </c>
      <c r="V415">
        <v>337</v>
      </c>
      <c r="W415">
        <v>15</v>
      </c>
      <c r="X415">
        <v>26.666666666666671</v>
      </c>
      <c r="Y415">
        <v>92.552442223970388</v>
      </c>
      <c r="Z415">
        <v>-23.169120132763769</v>
      </c>
      <c r="AA415">
        <v>3.6426277269426381</v>
      </c>
      <c r="AB415">
        <v>344</v>
      </c>
      <c r="AC415">
        <v>106</v>
      </c>
      <c r="AD415">
        <v>2.068257145109786</v>
      </c>
      <c r="AE415">
        <v>7.3962396283558913</v>
      </c>
      <c r="AF415">
        <v>0.72253481709149958</v>
      </c>
    </row>
    <row r="416" spans="1:32" x14ac:dyDescent="0.35">
      <c r="A416">
        <v>415</v>
      </c>
      <c r="B416" t="s">
        <v>32</v>
      </c>
      <c r="C416" t="s">
        <v>404</v>
      </c>
      <c r="D416">
        <v>33</v>
      </c>
      <c r="E416">
        <v>95</v>
      </c>
      <c r="F416" s="1">
        <v>40218</v>
      </c>
      <c r="G416" s="1">
        <v>45029</v>
      </c>
      <c r="H416">
        <v>4811</v>
      </c>
      <c r="I416">
        <v>43.053855569155438</v>
      </c>
      <c r="J416">
        <v>22673851.379222229</v>
      </c>
      <c r="K416">
        <v>53895989.19584325</v>
      </c>
      <c r="L416">
        <v>126.73851379222219</v>
      </c>
      <c r="M416">
        <v>7.0244778015128686</v>
      </c>
      <c r="N416">
        <v>6.516048631279836</v>
      </c>
      <c r="O416">
        <v>31.116515329179979</v>
      </c>
      <c r="P416">
        <v>0.20940804464596699</v>
      </c>
      <c r="Q416">
        <v>0.34816593428091919</v>
      </c>
      <c r="R416">
        <v>0.1098648452735998</v>
      </c>
      <c r="S416">
        <v>-59.309678314775937</v>
      </c>
      <c r="T416">
        <v>-8.3116913046656613</v>
      </c>
      <c r="U416">
        <v>2879</v>
      </c>
      <c r="V416">
        <v>123</v>
      </c>
      <c r="W416">
        <v>13</v>
      </c>
      <c r="X416">
        <v>38.461538461538467</v>
      </c>
      <c r="Y416">
        <v>170.57085617180189</v>
      </c>
      <c r="Z416">
        <v>-21.85993676122747</v>
      </c>
      <c r="AA416">
        <v>6.4998453724809613</v>
      </c>
      <c r="AB416">
        <v>522</v>
      </c>
      <c r="AC416">
        <v>159</v>
      </c>
      <c r="AD416">
        <v>2.811526376561492</v>
      </c>
      <c r="AE416">
        <v>13.43933278619788</v>
      </c>
      <c r="AF416">
        <v>0.3596730204528924</v>
      </c>
    </row>
    <row r="417" spans="1:32" x14ac:dyDescent="0.35">
      <c r="A417">
        <v>416</v>
      </c>
      <c r="B417" t="s">
        <v>32</v>
      </c>
      <c r="C417" t="s">
        <v>405</v>
      </c>
      <c r="D417">
        <v>20</v>
      </c>
      <c r="E417">
        <v>182</v>
      </c>
      <c r="F417" s="1">
        <v>40368</v>
      </c>
      <c r="G417" s="1">
        <v>45029</v>
      </c>
      <c r="H417">
        <v>4661</v>
      </c>
      <c r="I417">
        <v>32.195892575039487</v>
      </c>
      <c r="J417">
        <v>23524239.6184</v>
      </c>
      <c r="K417">
        <v>30135618.6184</v>
      </c>
      <c r="L417">
        <v>135.242396184</v>
      </c>
      <c r="M417">
        <v>-36.170212765957451</v>
      </c>
      <c r="N417">
        <v>7.0484512876608729</v>
      </c>
      <c r="O417">
        <v>31.947825110336751</v>
      </c>
      <c r="P417">
        <v>0.22062382222633181</v>
      </c>
      <c r="Q417">
        <v>0.47226267891394852</v>
      </c>
      <c r="R417">
        <v>0.2381459332515844</v>
      </c>
      <c r="S417">
        <v>-29.59719358387985</v>
      </c>
      <c r="T417">
        <v>-11.16768701835735</v>
      </c>
      <c r="U417">
        <v>1298</v>
      </c>
      <c r="V417">
        <v>175</v>
      </c>
      <c r="W417">
        <v>5</v>
      </c>
      <c r="X417">
        <v>40</v>
      </c>
      <c r="Y417">
        <v>91.12867028701362</v>
      </c>
      <c r="Z417">
        <v>-19.943396168872169</v>
      </c>
      <c r="AA417">
        <v>18.659606937609059</v>
      </c>
      <c r="AB417">
        <v>595</v>
      </c>
      <c r="AC417">
        <v>300</v>
      </c>
      <c r="AD417">
        <v>5.0068315145207896</v>
      </c>
      <c r="AE417">
        <v>27.020800239310169</v>
      </c>
      <c r="AF417">
        <v>1.076683113188913</v>
      </c>
    </row>
    <row r="418" spans="1:32" x14ac:dyDescent="0.35">
      <c r="A418">
        <v>417</v>
      </c>
      <c r="B418" t="s">
        <v>32</v>
      </c>
      <c r="C418" t="s">
        <v>406</v>
      </c>
      <c r="D418">
        <v>27</v>
      </c>
      <c r="E418">
        <v>90</v>
      </c>
      <c r="F418" s="1">
        <v>40492</v>
      </c>
      <c r="G418" s="1">
        <v>45029</v>
      </c>
      <c r="H418">
        <v>4537</v>
      </c>
      <c r="I418">
        <v>26.921829386960759</v>
      </c>
      <c r="J418">
        <v>22697986.382008899</v>
      </c>
      <c r="K418">
        <v>34438857.913208902</v>
      </c>
      <c r="L418">
        <v>126.97986382008899</v>
      </c>
      <c r="M418">
        <v>-76.681577515028948</v>
      </c>
      <c r="N418">
        <v>6.9295881449251251</v>
      </c>
      <c r="O418">
        <v>28.214832444330249</v>
      </c>
      <c r="P418">
        <v>0.2456008965708964</v>
      </c>
      <c r="Q418">
        <v>0.48471891829208741</v>
      </c>
      <c r="R418">
        <v>0.18687266499951891</v>
      </c>
      <c r="S418">
        <v>-37.081871470837989</v>
      </c>
      <c r="T418">
        <v>-9.8246074219943367</v>
      </c>
      <c r="U418">
        <v>1470</v>
      </c>
      <c r="V418">
        <v>175</v>
      </c>
      <c r="W418">
        <v>11</v>
      </c>
      <c r="X418">
        <v>27.27272727272727</v>
      </c>
      <c r="Y418">
        <v>114.212280555291</v>
      </c>
      <c r="Z418">
        <v>-15.829160347388971</v>
      </c>
      <c r="AA418">
        <v>7.7364369508953201</v>
      </c>
      <c r="AB418">
        <v>377</v>
      </c>
      <c r="AC418">
        <v>110</v>
      </c>
      <c r="AD418">
        <v>3.3823277410258661</v>
      </c>
      <c r="AE418">
        <v>13.46658788358727</v>
      </c>
      <c r="AF418">
        <v>0.94377868186561753</v>
      </c>
    </row>
    <row r="419" spans="1:32" x14ac:dyDescent="0.35">
      <c r="A419">
        <v>418</v>
      </c>
      <c r="B419" t="s">
        <v>32</v>
      </c>
      <c r="C419" t="s">
        <v>407</v>
      </c>
      <c r="D419">
        <v>34</v>
      </c>
      <c r="E419">
        <v>117</v>
      </c>
      <c r="F419" s="1">
        <v>40220</v>
      </c>
      <c r="G419" s="1">
        <v>45029</v>
      </c>
      <c r="H419">
        <v>4809</v>
      </c>
      <c r="I419">
        <v>30.853994490358129</v>
      </c>
      <c r="J419">
        <v>10745308.27879999</v>
      </c>
      <c r="K419">
        <v>16831810.278799988</v>
      </c>
      <c r="L419">
        <v>7.4530827879999206</v>
      </c>
      <c r="M419">
        <v>-26.178010471204189</v>
      </c>
      <c r="N419">
        <v>0.55601819065913549</v>
      </c>
      <c r="O419">
        <v>44.876403251621191</v>
      </c>
      <c r="P419">
        <v>1.2389990069871499E-2</v>
      </c>
      <c r="Q419">
        <v>2.5075671484908139E-2</v>
      </c>
      <c r="R419">
        <v>7.7638743656280552E-3</v>
      </c>
      <c r="S419">
        <v>-71.61607265577598</v>
      </c>
      <c r="T419">
        <v>-16.315118214250351</v>
      </c>
      <c r="U419">
        <v>3822</v>
      </c>
      <c r="V419">
        <v>394</v>
      </c>
      <c r="W419">
        <v>13</v>
      </c>
      <c r="X419">
        <v>23.07692307692308</v>
      </c>
      <c r="Y419">
        <v>169.48793523243799</v>
      </c>
      <c r="Z419">
        <v>-35.587499082733373</v>
      </c>
      <c r="AA419">
        <v>0.55439490714457307</v>
      </c>
      <c r="AB419">
        <v>426</v>
      </c>
      <c r="AC419">
        <v>113</v>
      </c>
      <c r="AD419">
        <v>1.8138743128576691</v>
      </c>
      <c r="AE419">
        <v>8.0873623631018958</v>
      </c>
      <c r="AF419">
        <v>8.1307069582613578E-2</v>
      </c>
    </row>
    <row r="420" spans="1:32" x14ac:dyDescent="0.35">
      <c r="A420">
        <v>419</v>
      </c>
      <c r="B420" t="s">
        <v>32</v>
      </c>
      <c r="C420" t="s">
        <v>408</v>
      </c>
      <c r="D420">
        <v>24</v>
      </c>
      <c r="E420">
        <v>97</v>
      </c>
      <c r="F420" s="1">
        <v>40493</v>
      </c>
      <c r="G420" s="1">
        <v>45029</v>
      </c>
      <c r="H420">
        <v>4536</v>
      </c>
      <c r="I420">
        <v>40.246673158065569</v>
      </c>
      <c r="J420">
        <v>10087277.164399991</v>
      </c>
      <c r="K420">
        <v>13660892.987599989</v>
      </c>
      <c r="L420">
        <v>0.87277164399985219</v>
      </c>
      <c r="M420">
        <v>-67.073170731707322</v>
      </c>
      <c r="N420">
        <v>7.1100961679704255E-2</v>
      </c>
      <c r="O420">
        <v>32.566635494515587</v>
      </c>
      <c r="P420">
        <v>2.1832455394932659E-3</v>
      </c>
      <c r="Q420">
        <v>4.2409872168127126E-3</v>
      </c>
      <c r="R420">
        <v>1.796443347936357E-3</v>
      </c>
      <c r="S420">
        <v>-39.578738601125742</v>
      </c>
      <c r="T420">
        <v>-19.309263463783999</v>
      </c>
      <c r="U420">
        <v>2136</v>
      </c>
      <c r="V420">
        <v>475</v>
      </c>
      <c r="W420">
        <v>16</v>
      </c>
      <c r="X420">
        <v>50</v>
      </c>
      <c r="Y420">
        <v>30.935314597273191</v>
      </c>
      <c r="Z420">
        <v>-12.433846507478711</v>
      </c>
      <c r="AA420">
        <v>5.4277692148563261E-2</v>
      </c>
      <c r="AB420">
        <v>286</v>
      </c>
      <c r="AC420">
        <v>112</v>
      </c>
      <c r="AD420">
        <v>1.1566612093093449</v>
      </c>
      <c r="AE420">
        <v>0.63726169998658266</v>
      </c>
      <c r="AF420">
        <v>2.244335084650095E-2</v>
      </c>
    </row>
    <row r="421" spans="1:32" x14ac:dyDescent="0.35">
      <c r="A421">
        <v>420</v>
      </c>
      <c r="B421" t="s">
        <v>32</v>
      </c>
      <c r="C421" t="s">
        <v>408</v>
      </c>
      <c r="D421">
        <v>26</v>
      </c>
      <c r="E421">
        <v>92</v>
      </c>
      <c r="F421" s="1">
        <v>40493</v>
      </c>
      <c r="G421" s="1">
        <v>45029</v>
      </c>
      <c r="H421">
        <v>4536</v>
      </c>
      <c r="I421">
        <v>40.376501135994808</v>
      </c>
      <c r="J421">
        <v>9926970.341999989</v>
      </c>
      <c r="K421">
        <v>12582712.890399991</v>
      </c>
      <c r="L421">
        <v>-0.73029658000011</v>
      </c>
      <c r="M421">
        <v>-67.073170731707322</v>
      </c>
      <c r="N421">
        <v>-5.9933356254870951E-2</v>
      </c>
      <c r="O421">
        <v>32.490409205748442</v>
      </c>
      <c r="P421">
        <v>0</v>
      </c>
      <c r="Q421">
        <v>0</v>
      </c>
      <c r="R421">
        <v>0</v>
      </c>
      <c r="S421">
        <v>-41.223555500394554</v>
      </c>
      <c r="T421">
        <v>-19.49574946328573</v>
      </c>
      <c r="U421">
        <v>2136</v>
      </c>
      <c r="V421">
        <v>611</v>
      </c>
      <c r="W421">
        <v>16</v>
      </c>
      <c r="X421">
        <v>50</v>
      </c>
      <c r="Y421">
        <v>34.292630356177632</v>
      </c>
      <c r="Z421">
        <v>-12.433846507478711</v>
      </c>
      <c r="AA421">
        <v>-4.5852902416965158E-2</v>
      </c>
      <c r="AB421">
        <v>281</v>
      </c>
      <c r="AC421">
        <v>112</v>
      </c>
      <c r="AD421">
        <v>1.148950164451833</v>
      </c>
      <c r="AE421">
        <v>0.65887854359154774</v>
      </c>
      <c r="AF421">
        <v>-1.7893662230458782E-2</v>
      </c>
    </row>
    <row r="422" spans="1:32" x14ac:dyDescent="0.35">
      <c r="A422">
        <v>421</v>
      </c>
      <c r="B422" t="s">
        <v>32</v>
      </c>
      <c r="C422" t="s">
        <v>409</v>
      </c>
      <c r="D422">
        <v>30</v>
      </c>
      <c r="E422">
        <v>185</v>
      </c>
      <c r="F422" s="1">
        <v>40371</v>
      </c>
      <c r="G422" s="1">
        <v>45029</v>
      </c>
      <c r="H422">
        <v>4658</v>
      </c>
      <c r="I422">
        <v>27.654867256637171</v>
      </c>
      <c r="J422">
        <v>2584271.0247999919</v>
      </c>
      <c r="K422">
        <v>10436904.637</v>
      </c>
      <c r="L422">
        <v>-74.157289752000082</v>
      </c>
      <c r="M422">
        <v>-61.29032258064516</v>
      </c>
      <c r="N422">
        <v>-10.21680281662044</v>
      </c>
      <c r="O422">
        <v>19.67733413071608</v>
      </c>
      <c r="P422">
        <v>0</v>
      </c>
      <c r="Q422">
        <v>0</v>
      </c>
      <c r="R422">
        <v>0</v>
      </c>
      <c r="S422">
        <v>-75.651774992835044</v>
      </c>
      <c r="T422">
        <v>-26.31224371469029</v>
      </c>
      <c r="U422">
        <v>4011</v>
      </c>
      <c r="V422">
        <v>1339</v>
      </c>
      <c r="W422">
        <v>12</v>
      </c>
      <c r="X422">
        <v>8.3333333333333321</v>
      </c>
      <c r="Y422">
        <v>28.734407599769149</v>
      </c>
      <c r="Z422">
        <v>-42.435489626189039</v>
      </c>
      <c r="AA422">
        <v>-10.66397234067583</v>
      </c>
      <c r="AB422">
        <v>396</v>
      </c>
      <c r="AC422">
        <v>108</v>
      </c>
      <c r="AD422">
        <v>0.20525708112518129</v>
      </c>
      <c r="AE422">
        <v>-9.2714897024071892</v>
      </c>
      <c r="AF422">
        <v>-1.9383041582340459</v>
      </c>
    </row>
    <row r="423" spans="1:32" x14ac:dyDescent="0.35">
      <c r="A423">
        <v>422</v>
      </c>
      <c r="B423" t="s">
        <v>32</v>
      </c>
      <c r="C423" t="s">
        <v>410</v>
      </c>
      <c r="D423">
        <v>25</v>
      </c>
      <c r="E423">
        <v>124</v>
      </c>
      <c r="F423" s="1">
        <v>40582</v>
      </c>
      <c r="G423" s="1">
        <v>45029</v>
      </c>
      <c r="H423">
        <v>4447</v>
      </c>
      <c r="I423">
        <v>47.270922924247436</v>
      </c>
      <c r="J423">
        <v>19475914.670799989</v>
      </c>
      <c r="K423">
        <v>26488720.99279999</v>
      </c>
      <c r="L423">
        <v>94.759146707999903</v>
      </c>
      <c r="M423">
        <v>151.03300532991051</v>
      </c>
      <c r="N423">
        <v>5.7140721494072899</v>
      </c>
      <c r="O423">
        <v>36.935080090646153</v>
      </c>
      <c r="P423">
        <v>0.15470582804704369</v>
      </c>
      <c r="Q423">
        <v>0.28751677883752752</v>
      </c>
      <c r="R423">
        <v>0.1037018766169993</v>
      </c>
      <c r="S423">
        <v>-55.100952227807717</v>
      </c>
      <c r="T423">
        <v>-11.994555947182841</v>
      </c>
      <c r="U423">
        <v>1582</v>
      </c>
      <c r="V423">
        <v>201</v>
      </c>
      <c r="W423">
        <v>13</v>
      </c>
      <c r="X423">
        <v>38.461538461538467</v>
      </c>
      <c r="Y423">
        <v>60.591603800929072</v>
      </c>
      <c r="Z423">
        <v>-17.745763906841219</v>
      </c>
      <c r="AA423">
        <v>5.2613876492139999</v>
      </c>
      <c r="AB423">
        <v>383</v>
      </c>
      <c r="AC423">
        <v>161</v>
      </c>
      <c r="AD423">
        <v>2.6708368899600852</v>
      </c>
      <c r="AE423">
        <v>7.2909100278684056</v>
      </c>
      <c r="AF423">
        <v>0.91531150593226651</v>
      </c>
    </row>
    <row r="424" spans="1:32" x14ac:dyDescent="0.35">
      <c r="A424">
        <v>423</v>
      </c>
      <c r="B424" t="s">
        <v>32</v>
      </c>
      <c r="C424" t="s">
        <v>411</v>
      </c>
      <c r="D424">
        <v>31</v>
      </c>
      <c r="E424">
        <v>138</v>
      </c>
      <c r="F424" s="1">
        <v>40477</v>
      </c>
      <c r="G424" s="1">
        <v>45029</v>
      </c>
      <c r="H424">
        <v>4552</v>
      </c>
      <c r="I424">
        <v>57.35056542810986</v>
      </c>
      <c r="J424">
        <v>51167542.171999983</v>
      </c>
      <c r="K424">
        <v>70397469.203999981</v>
      </c>
      <c r="L424">
        <v>411.67542171999992</v>
      </c>
      <c r="M424">
        <v>339.58333333333343</v>
      </c>
      <c r="N424">
        <v>14.216146893914351</v>
      </c>
      <c r="O424">
        <v>32.926022493319472</v>
      </c>
      <c r="P424">
        <v>0.43176022542044779</v>
      </c>
      <c r="Q424">
        <v>0.81549800271310435</v>
      </c>
      <c r="R424">
        <v>0.37897061933411458</v>
      </c>
      <c r="S424">
        <v>-37.512530440732839</v>
      </c>
      <c r="T424">
        <v>-5.7711047459536164</v>
      </c>
      <c r="U424">
        <v>1719</v>
      </c>
      <c r="V424">
        <v>66</v>
      </c>
      <c r="W424">
        <v>11</v>
      </c>
      <c r="X424">
        <v>45.454545454545453</v>
      </c>
      <c r="Y424">
        <v>143.65380377627559</v>
      </c>
      <c r="Z424">
        <v>-11.870461328758431</v>
      </c>
      <c r="AA424">
        <v>15.99909993496496</v>
      </c>
      <c r="AB424">
        <v>674</v>
      </c>
      <c r="AC424">
        <v>238</v>
      </c>
      <c r="AD424">
        <v>6.7961297690793439</v>
      </c>
      <c r="AE424">
        <v>24.020410411414609</v>
      </c>
      <c r="AF424">
        <v>1.128753466603061</v>
      </c>
    </row>
    <row r="425" spans="1:32" x14ac:dyDescent="0.35">
      <c r="A425">
        <v>424</v>
      </c>
      <c r="B425" t="s">
        <v>32</v>
      </c>
      <c r="C425" t="s">
        <v>412</v>
      </c>
      <c r="D425">
        <v>28</v>
      </c>
      <c r="E425">
        <v>171</v>
      </c>
      <c r="F425" s="1">
        <v>40357</v>
      </c>
      <c r="G425" s="1">
        <v>45029</v>
      </c>
      <c r="H425">
        <v>4672</v>
      </c>
      <c r="I425">
        <v>36.704473850031498</v>
      </c>
      <c r="J425">
        <v>9142697.8399999943</v>
      </c>
      <c r="K425">
        <v>11665915</v>
      </c>
      <c r="L425">
        <v>-8.5730216000000574</v>
      </c>
      <c r="M425">
        <v>436.91275167785238</v>
      </c>
      <c r="N425">
        <v>-0.7090888503829218</v>
      </c>
      <c r="O425">
        <v>15.846366780879521</v>
      </c>
      <c r="P425">
        <v>0</v>
      </c>
      <c r="Q425">
        <v>0</v>
      </c>
      <c r="R425">
        <v>0</v>
      </c>
      <c r="S425">
        <v>-35.830189076467668</v>
      </c>
      <c r="T425">
        <v>-13.97118036239212</v>
      </c>
      <c r="U425">
        <v>3207</v>
      </c>
      <c r="V425">
        <v>1075</v>
      </c>
      <c r="W425">
        <v>10</v>
      </c>
      <c r="X425">
        <v>40</v>
      </c>
      <c r="Y425">
        <v>22.120661683712321</v>
      </c>
      <c r="Z425">
        <v>-15.65000048722022</v>
      </c>
      <c r="AA425">
        <v>-0.89238537287623654</v>
      </c>
      <c r="AB425">
        <v>511</v>
      </c>
      <c r="AC425">
        <v>170</v>
      </c>
      <c r="AD425">
        <v>0.95668176589598908</v>
      </c>
      <c r="AE425">
        <v>-0.2225981032940183</v>
      </c>
      <c r="AF425">
        <v>-0.25380917474257247</v>
      </c>
    </row>
    <row r="426" spans="1:32" x14ac:dyDescent="0.35">
      <c r="A426">
        <v>425</v>
      </c>
      <c r="B426" t="s">
        <v>32</v>
      </c>
      <c r="C426" t="s">
        <v>413</v>
      </c>
      <c r="D426">
        <v>33</v>
      </c>
      <c r="E426">
        <v>182</v>
      </c>
      <c r="F426" s="1">
        <v>40541</v>
      </c>
      <c r="G426" s="1">
        <v>45029</v>
      </c>
      <c r="H426">
        <v>4488</v>
      </c>
      <c r="I426">
        <v>43.85447394296952</v>
      </c>
      <c r="J426">
        <v>772108.9123999963</v>
      </c>
      <c r="K426">
        <v>20635072.348000001</v>
      </c>
      <c r="L426">
        <v>-92.27891087600004</v>
      </c>
      <c r="M426">
        <v>119.11764705882349</v>
      </c>
      <c r="N426">
        <v>-19.06677559425605</v>
      </c>
      <c r="O426">
        <v>47.915078229141571</v>
      </c>
      <c r="P426">
        <v>0</v>
      </c>
      <c r="Q426">
        <v>0</v>
      </c>
      <c r="R426">
        <v>0</v>
      </c>
      <c r="S426">
        <v>-97.183892091096453</v>
      </c>
      <c r="T426">
        <v>-24.75037410276229</v>
      </c>
      <c r="U426">
        <v>3104</v>
      </c>
      <c r="V426">
        <v>735</v>
      </c>
      <c r="W426">
        <v>16</v>
      </c>
      <c r="X426">
        <v>12.5</v>
      </c>
      <c r="Y426">
        <v>142.66654662292569</v>
      </c>
      <c r="Z426">
        <v>-37.112502034595508</v>
      </c>
      <c r="AA426">
        <v>-14.793830403854139</v>
      </c>
      <c r="AB426">
        <v>756</v>
      </c>
      <c r="AC426">
        <v>123</v>
      </c>
      <c r="AD426">
        <v>0.50798861331852119</v>
      </c>
      <c r="AE426">
        <v>-9.282597541956747</v>
      </c>
      <c r="AF426">
        <v>-1.907640455474054</v>
      </c>
    </row>
    <row r="427" spans="1:32" x14ac:dyDescent="0.35">
      <c r="A427">
        <v>426</v>
      </c>
      <c r="B427" t="s">
        <v>32</v>
      </c>
      <c r="C427" t="s">
        <v>414</v>
      </c>
      <c r="D427">
        <v>30</v>
      </c>
      <c r="E427">
        <v>64</v>
      </c>
      <c r="F427" s="1">
        <v>40511</v>
      </c>
      <c r="G427" s="1">
        <v>45029</v>
      </c>
      <c r="H427">
        <v>4518</v>
      </c>
      <c r="I427">
        <v>54.13680781758957</v>
      </c>
      <c r="J427">
        <v>58374269.599444129</v>
      </c>
      <c r="K427">
        <v>85552467.621844128</v>
      </c>
      <c r="L427">
        <v>483.74269599444119</v>
      </c>
      <c r="M427">
        <v>1.4130504260692349</v>
      </c>
      <c r="N427">
        <v>15.58328978677037</v>
      </c>
      <c r="O427">
        <v>43.677200090760827</v>
      </c>
      <c r="P427">
        <v>0.35678316729067883</v>
      </c>
      <c r="Q427">
        <v>0.70256302674159943</v>
      </c>
      <c r="R427">
        <v>0.4363328669273448</v>
      </c>
      <c r="S427">
        <v>-35.714224088842691</v>
      </c>
      <c r="T427">
        <v>-12.15169675288918</v>
      </c>
      <c r="U427">
        <v>998</v>
      </c>
      <c r="V427">
        <v>112</v>
      </c>
      <c r="W427">
        <v>14</v>
      </c>
      <c r="X427">
        <v>57.142857142857139</v>
      </c>
      <c r="Y427">
        <v>183.5082151412378</v>
      </c>
      <c r="Z427">
        <v>-10.726597110016661</v>
      </c>
      <c r="AA427">
        <v>13.43058125967711</v>
      </c>
      <c r="AB427">
        <v>567</v>
      </c>
      <c r="AC427">
        <v>174</v>
      </c>
      <c r="AD427">
        <v>8.703668465480856</v>
      </c>
      <c r="AE427">
        <v>19.49842238907766</v>
      </c>
      <c r="AF427">
        <v>1.946645962790678</v>
      </c>
    </row>
    <row r="428" spans="1:32" x14ac:dyDescent="0.35">
      <c r="A428">
        <v>427</v>
      </c>
      <c r="B428" t="s">
        <v>32</v>
      </c>
      <c r="C428" t="s">
        <v>415</v>
      </c>
      <c r="D428">
        <v>28</v>
      </c>
      <c r="E428">
        <v>195</v>
      </c>
      <c r="F428" s="1">
        <v>40512</v>
      </c>
      <c r="G428" s="1">
        <v>45029</v>
      </c>
      <c r="H428">
        <v>4517</v>
      </c>
      <c r="I428">
        <v>70.921523933572132</v>
      </c>
      <c r="J428">
        <v>35344470.117199987</v>
      </c>
      <c r="K428">
        <v>44577696.117199987</v>
      </c>
      <c r="L428">
        <v>253.4447011719999</v>
      </c>
      <c r="M428">
        <v>782.92682926829264</v>
      </c>
      <c r="N428">
        <v>10.91598555816296</v>
      </c>
      <c r="O428">
        <v>47.469563654170798</v>
      </c>
      <c r="P428">
        <v>0.22995757108047171</v>
      </c>
      <c r="Q428">
        <v>0.44600733350753258</v>
      </c>
      <c r="R428">
        <v>0.23825937130505651</v>
      </c>
      <c r="S428">
        <v>-45.815555956397702</v>
      </c>
      <c r="T428">
        <v>-15.66839643785146</v>
      </c>
      <c r="U428">
        <v>1074</v>
      </c>
      <c r="V428">
        <v>183</v>
      </c>
      <c r="W428">
        <v>14</v>
      </c>
      <c r="X428">
        <v>42.857142857142847</v>
      </c>
      <c r="Y428">
        <v>79.58248082099459</v>
      </c>
      <c r="Z428">
        <v>-7.5023015859229876</v>
      </c>
      <c r="AA428">
        <v>9.437431750080826</v>
      </c>
      <c r="AB428">
        <v>617</v>
      </c>
      <c r="AC428">
        <v>226</v>
      </c>
      <c r="AD428">
        <v>5.8070502307483887</v>
      </c>
      <c r="AE428">
        <v>12.04365380468322</v>
      </c>
      <c r="AF428">
        <v>1.462664987174308</v>
      </c>
    </row>
    <row r="429" spans="1:32" x14ac:dyDescent="0.35">
      <c r="A429">
        <v>428</v>
      </c>
      <c r="B429" t="s">
        <v>32</v>
      </c>
      <c r="C429" t="s">
        <v>416</v>
      </c>
      <c r="D429">
        <v>30</v>
      </c>
      <c r="E429">
        <v>69</v>
      </c>
      <c r="F429" s="1">
        <v>39965</v>
      </c>
      <c r="G429" s="1">
        <v>45029</v>
      </c>
      <c r="H429">
        <v>5064</v>
      </c>
      <c r="I429">
        <v>58.874963567473038</v>
      </c>
      <c r="J429">
        <v>20860117.92850529</v>
      </c>
      <c r="K429">
        <v>57355071.223964028</v>
      </c>
      <c r="L429">
        <v>108.60117928505289</v>
      </c>
      <c r="M429">
        <v>349.24675030604078</v>
      </c>
      <c r="N429">
        <v>5.5487681705370218</v>
      </c>
      <c r="O429">
        <v>33.986127216325542</v>
      </c>
      <c r="P429">
        <v>0.1632656799999154</v>
      </c>
      <c r="Q429">
        <v>0.26675688717426549</v>
      </c>
      <c r="R429">
        <v>8.5810871100482577E-2</v>
      </c>
      <c r="S429">
        <v>-64.662764745034934</v>
      </c>
      <c r="T429">
        <v>-6.8946872675055264</v>
      </c>
      <c r="U429">
        <v>1870</v>
      </c>
      <c r="V429">
        <v>122</v>
      </c>
      <c r="W429">
        <v>19</v>
      </c>
      <c r="X429">
        <v>31.578947368421051</v>
      </c>
      <c r="Y429">
        <v>203.1151984930018</v>
      </c>
      <c r="Z429">
        <v>-23.16911594286011</v>
      </c>
      <c r="AA429">
        <v>3.9455665531539901</v>
      </c>
      <c r="AB429">
        <v>861</v>
      </c>
      <c r="AC429">
        <v>155</v>
      </c>
      <c r="AD429">
        <v>2.4924945376589078</v>
      </c>
      <c r="AE429">
        <v>10.538515932321801</v>
      </c>
      <c r="AF429">
        <v>0.25468382725791677</v>
      </c>
    </row>
    <row r="430" spans="1:32" x14ac:dyDescent="0.35">
      <c r="A430">
        <v>429</v>
      </c>
      <c r="B430" t="s">
        <v>32</v>
      </c>
      <c r="C430" t="s">
        <v>417</v>
      </c>
      <c r="D430">
        <v>21</v>
      </c>
      <c r="E430">
        <v>160</v>
      </c>
      <c r="F430" s="1">
        <v>40003</v>
      </c>
      <c r="G430" s="1">
        <v>45029</v>
      </c>
      <c r="H430">
        <v>5026</v>
      </c>
      <c r="I430">
        <v>22.205925491346441</v>
      </c>
      <c r="J430">
        <v>787584212.9000001</v>
      </c>
      <c r="K430">
        <v>1226238692.9000001</v>
      </c>
      <c r="L430">
        <v>7775.8421290000006</v>
      </c>
      <c r="M430">
        <v>52.380952380952387</v>
      </c>
      <c r="N430">
        <v>38.095018473526942</v>
      </c>
      <c r="O430">
        <v>67.211684722375807</v>
      </c>
      <c r="P430">
        <v>0.56679160224716885</v>
      </c>
      <c r="Q430">
        <v>1.6258824827736109</v>
      </c>
      <c r="R430">
        <v>0.62150122151008746</v>
      </c>
      <c r="S430">
        <v>-61.295162672353051</v>
      </c>
      <c r="T430">
        <v>-13.702199061018391</v>
      </c>
      <c r="U430">
        <v>3763</v>
      </c>
      <c r="V430">
        <v>138</v>
      </c>
      <c r="W430">
        <v>4</v>
      </c>
      <c r="X430">
        <v>50</v>
      </c>
      <c r="Y430">
        <v>6178.1804691513034</v>
      </c>
      <c r="Z430">
        <v>-25.089892129444671</v>
      </c>
      <c r="AA430">
        <v>197.90302963742559</v>
      </c>
      <c r="AB430">
        <v>742</v>
      </c>
      <c r="AC430">
        <v>276</v>
      </c>
      <c r="AD430">
        <v>164.6998123997848</v>
      </c>
      <c r="AE430">
        <v>1558.139838360159</v>
      </c>
      <c r="AF430">
        <v>1.065933536951617</v>
      </c>
    </row>
    <row r="431" spans="1:32" x14ac:dyDescent="0.35">
      <c r="A431">
        <v>430</v>
      </c>
      <c r="B431" t="s">
        <v>32</v>
      </c>
      <c r="C431" t="s">
        <v>418</v>
      </c>
      <c r="D431">
        <v>21</v>
      </c>
      <c r="E431">
        <v>86</v>
      </c>
      <c r="F431" s="1">
        <v>40157</v>
      </c>
      <c r="G431" s="1">
        <v>45029</v>
      </c>
      <c r="H431">
        <v>4872</v>
      </c>
      <c r="I431">
        <v>33.444209253099487</v>
      </c>
      <c r="J431">
        <v>27251020.699999992</v>
      </c>
      <c r="K431">
        <v>38902465.899999991</v>
      </c>
      <c r="L431">
        <v>172.51020699999989</v>
      </c>
      <c r="M431">
        <v>1433.333333333333</v>
      </c>
      <c r="N431">
        <v>7.9386634896431829</v>
      </c>
      <c r="O431">
        <v>31.767154638327291</v>
      </c>
      <c r="P431">
        <v>0.24990162260440951</v>
      </c>
      <c r="Q431">
        <v>0.44742923982198302</v>
      </c>
      <c r="R431">
        <v>0.15710768687335369</v>
      </c>
      <c r="S431">
        <v>-50.530076838586687</v>
      </c>
      <c r="T431">
        <v>-19.004566570020099</v>
      </c>
      <c r="U431">
        <v>2305</v>
      </c>
      <c r="V431">
        <v>506</v>
      </c>
      <c r="W431">
        <v>13</v>
      </c>
      <c r="X431">
        <v>30.76923076923077</v>
      </c>
      <c r="Y431">
        <v>197.68964742309231</v>
      </c>
      <c r="Z431">
        <v>-28.65704012328063</v>
      </c>
      <c r="AA431">
        <v>8.0178569716238499</v>
      </c>
      <c r="AB431">
        <v>258</v>
      </c>
      <c r="AC431">
        <v>122</v>
      </c>
      <c r="AD431">
        <v>4.3865762374881578</v>
      </c>
      <c r="AE431">
        <v>15.528875648105711</v>
      </c>
      <c r="AF431">
        <v>0.92413700091810647</v>
      </c>
    </row>
    <row r="432" spans="1:32" x14ac:dyDescent="0.35">
      <c r="A432">
        <v>431</v>
      </c>
      <c r="B432" t="s">
        <v>32</v>
      </c>
      <c r="C432" t="s">
        <v>419</v>
      </c>
      <c r="D432">
        <v>32</v>
      </c>
      <c r="E432">
        <v>95</v>
      </c>
      <c r="F432" s="1">
        <v>40007</v>
      </c>
      <c r="G432" s="1">
        <v>45029</v>
      </c>
      <c r="H432">
        <v>5022</v>
      </c>
      <c r="I432">
        <v>64.250073378338712</v>
      </c>
      <c r="J432">
        <v>52970803.449999943</v>
      </c>
      <c r="K432">
        <v>81349607.349999964</v>
      </c>
      <c r="L432">
        <v>429.70803449999943</v>
      </c>
      <c r="M432">
        <v>852.21238938053091</v>
      </c>
      <c r="N432">
        <v>13.12370712765045</v>
      </c>
      <c r="O432">
        <v>22.69536827029442</v>
      </c>
      <c r="P432">
        <v>0.57825486554575301</v>
      </c>
      <c r="Q432">
        <v>1.139176819827781</v>
      </c>
      <c r="R432">
        <v>0.3634064770276309</v>
      </c>
      <c r="S432">
        <v>-36.113024828263093</v>
      </c>
      <c r="T432">
        <v>-8.0330558045936762</v>
      </c>
      <c r="U432">
        <v>1071</v>
      </c>
      <c r="V432">
        <v>171</v>
      </c>
      <c r="W432">
        <v>12</v>
      </c>
      <c r="X432">
        <v>33.333333333333329</v>
      </c>
      <c r="Y432">
        <v>389.06829046523478</v>
      </c>
      <c r="Z432">
        <v>-25.755292807116749</v>
      </c>
      <c r="AA432">
        <v>14.90658541064238</v>
      </c>
      <c r="AB432">
        <v>1239</v>
      </c>
      <c r="AC432">
        <v>270</v>
      </c>
      <c r="AD432">
        <v>6.5349889155894489</v>
      </c>
      <c r="AE432">
        <v>35.817420326410129</v>
      </c>
      <c r="AF432">
        <v>0.82253810170879837</v>
      </c>
    </row>
    <row r="433" spans="1:32" x14ac:dyDescent="0.35">
      <c r="A433">
        <v>432</v>
      </c>
      <c r="B433" t="s">
        <v>32</v>
      </c>
      <c r="C433" t="s">
        <v>419</v>
      </c>
      <c r="D433">
        <v>32</v>
      </c>
      <c r="E433">
        <v>97</v>
      </c>
      <c r="F433" s="1">
        <v>40007</v>
      </c>
      <c r="G433" s="1">
        <v>45029</v>
      </c>
      <c r="H433">
        <v>5022</v>
      </c>
      <c r="I433">
        <v>64.514235397710593</v>
      </c>
      <c r="J433">
        <v>53739842.289999947</v>
      </c>
      <c r="K433">
        <v>81349607.349999964</v>
      </c>
      <c r="L433">
        <v>437.3984228999995</v>
      </c>
      <c r="M433">
        <v>852.21238938053091</v>
      </c>
      <c r="N433">
        <v>13.244374985375179</v>
      </c>
      <c r="O433">
        <v>22.71626068598572</v>
      </c>
      <c r="P433">
        <v>0.58303499719678786</v>
      </c>
      <c r="Q433">
        <v>1.150073884953094</v>
      </c>
      <c r="R433">
        <v>0.37641572420125302</v>
      </c>
      <c r="S433">
        <v>-35.185498728777873</v>
      </c>
      <c r="T433">
        <v>-7.9927285828769259</v>
      </c>
      <c r="U433">
        <v>1071</v>
      </c>
      <c r="V433">
        <v>171</v>
      </c>
      <c r="W433">
        <v>11</v>
      </c>
      <c r="X433">
        <v>36.363636363636367</v>
      </c>
      <c r="Y433">
        <v>389.06829046523478</v>
      </c>
      <c r="Z433">
        <v>-25.755292807116749</v>
      </c>
      <c r="AA433">
        <v>16.519860842042782</v>
      </c>
      <c r="AB433">
        <v>1243</v>
      </c>
      <c r="AC433">
        <v>295</v>
      </c>
      <c r="AD433">
        <v>6.6576941832217473</v>
      </c>
      <c r="AE433">
        <v>39.203657888178341</v>
      </c>
      <c r="AF433">
        <v>0.83567454774071592</v>
      </c>
    </row>
    <row r="434" spans="1:32" x14ac:dyDescent="0.35">
      <c r="A434">
        <v>433</v>
      </c>
      <c r="B434" t="s">
        <v>32</v>
      </c>
      <c r="C434" t="s">
        <v>420</v>
      </c>
      <c r="D434">
        <v>24</v>
      </c>
      <c r="E434">
        <v>56</v>
      </c>
      <c r="F434" s="1">
        <v>40158</v>
      </c>
      <c r="G434" s="1">
        <v>45029</v>
      </c>
      <c r="H434">
        <v>4871</v>
      </c>
      <c r="I434">
        <v>47.594553706505287</v>
      </c>
      <c r="J434">
        <v>18644512.550799951</v>
      </c>
      <c r="K434">
        <v>46538290.451999992</v>
      </c>
      <c r="L434">
        <v>86.445125507999549</v>
      </c>
      <c r="M434">
        <v>-67.052023121387279</v>
      </c>
      <c r="N434">
        <v>4.8646241640282417</v>
      </c>
      <c r="O434">
        <v>38.980234419536707</v>
      </c>
      <c r="P434">
        <v>0.12479720136290701</v>
      </c>
      <c r="Q434">
        <v>0.23584877158825759</v>
      </c>
      <c r="R434">
        <v>7.1892963018332368E-2</v>
      </c>
      <c r="S434">
        <v>-67.664816691277352</v>
      </c>
      <c r="T434">
        <v>-8.9234428753992479</v>
      </c>
      <c r="U434">
        <v>2423</v>
      </c>
      <c r="V434">
        <v>159</v>
      </c>
      <c r="W434">
        <v>22</v>
      </c>
      <c r="X434">
        <v>27.27272727272727</v>
      </c>
      <c r="Y434">
        <v>106.41896390997471</v>
      </c>
      <c r="Z434">
        <v>-21.88860546830983</v>
      </c>
      <c r="AA434">
        <v>2.8722249949469258</v>
      </c>
      <c r="AB434">
        <v>681</v>
      </c>
      <c r="AC434">
        <v>104</v>
      </c>
      <c r="AD434">
        <v>2.22077858808739</v>
      </c>
      <c r="AE434">
        <v>5.9634540588755502</v>
      </c>
      <c r="AF434">
        <v>0.46059036573924828</v>
      </c>
    </row>
    <row r="435" spans="1:32" x14ac:dyDescent="0.35">
      <c r="A435">
        <v>434</v>
      </c>
      <c r="B435" t="s">
        <v>32</v>
      </c>
      <c r="C435" t="s">
        <v>420</v>
      </c>
      <c r="D435">
        <v>20</v>
      </c>
      <c r="E435">
        <v>68</v>
      </c>
      <c r="F435" s="1">
        <v>40158</v>
      </c>
      <c r="G435" s="1">
        <v>45029</v>
      </c>
      <c r="H435">
        <v>4871</v>
      </c>
      <c r="I435">
        <v>46.989409984871408</v>
      </c>
      <c r="J435">
        <v>25507157.35319997</v>
      </c>
      <c r="K435">
        <v>47065166.105999969</v>
      </c>
      <c r="L435">
        <v>155.07157353199969</v>
      </c>
      <c r="M435">
        <v>-67.052023121387279</v>
      </c>
      <c r="N435">
        <v>7.4007250258973034</v>
      </c>
      <c r="O435">
        <v>39.944713550904901</v>
      </c>
      <c r="P435">
        <v>0.18527420446928319</v>
      </c>
      <c r="Q435">
        <v>0.36113365022120453</v>
      </c>
      <c r="R435">
        <v>0.11712098091476821</v>
      </c>
      <c r="S435">
        <v>-63.188721338348373</v>
      </c>
      <c r="T435">
        <v>-9.0190487375695767</v>
      </c>
      <c r="U435">
        <v>1912</v>
      </c>
      <c r="V435">
        <v>133</v>
      </c>
      <c r="W435">
        <v>18</v>
      </c>
      <c r="X435">
        <v>33.333333333333329</v>
      </c>
      <c r="Y435">
        <v>109.08243441203889</v>
      </c>
      <c r="Z435">
        <v>-21.88860546830983</v>
      </c>
      <c r="AA435">
        <v>5.3398614202643913</v>
      </c>
      <c r="AB435">
        <v>835</v>
      </c>
      <c r="AC435">
        <v>126</v>
      </c>
      <c r="AD435">
        <v>2.9822851146558751</v>
      </c>
      <c r="AE435">
        <v>9.0923320570264039</v>
      </c>
      <c r="AF435">
        <v>0.8019245642112931</v>
      </c>
    </row>
    <row r="436" spans="1:32" x14ac:dyDescent="0.35">
      <c r="A436">
        <v>435</v>
      </c>
      <c r="B436" t="s">
        <v>32</v>
      </c>
      <c r="C436" t="s">
        <v>421</v>
      </c>
      <c r="D436">
        <v>34</v>
      </c>
      <c r="E436">
        <v>62</v>
      </c>
      <c r="F436" s="1">
        <v>40161</v>
      </c>
      <c r="G436" s="1">
        <v>45029</v>
      </c>
      <c r="H436">
        <v>4868</v>
      </c>
      <c r="I436">
        <v>36.894673123486683</v>
      </c>
      <c r="J436">
        <v>335210154.04959983</v>
      </c>
      <c r="K436">
        <v>717951925.71159983</v>
      </c>
      <c r="L436">
        <v>3252.1015404959981</v>
      </c>
      <c r="M436">
        <v>85</v>
      </c>
      <c r="N436">
        <v>30.718708962932521</v>
      </c>
      <c r="O436">
        <v>76.62749934134348</v>
      </c>
      <c r="P436">
        <v>0.40088361524227112</v>
      </c>
      <c r="Q436">
        <v>1.2613925636478069</v>
      </c>
      <c r="R436">
        <v>0.512639366867919</v>
      </c>
      <c r="S436">
        <v>-59.92264923120343</v>
      </c>
      <c r="T436">
        <v>-13.79671751194822</v>
      </c>
      <c r="U436">
        <v>1995</v>
      </c>
      <c r="V436">
        <v>151</v>
      </c>
      <c r="W436">
        <v>18</v>
      </c>
      <c r="X436">
        <v>22.222222222222221</v>
      </c>
      <c r="Y436">
        <v>2425.7047864401789</v>
      </c>
      <c r="Z436">
        <v>-21.68488722623761</v>
      </c>
      <c r="AA436">
        <v>21.545808914294849</v>
      </c>
      <c r="AB436">
        <v>383</v>
      </c>
      <c r="AC436">
        <v>99</v>
      </c>
      <c r="AD436">
        <v>22.448701123404291</v>
      </c>
      <c r="AE436">
        <v>140.5212716013537</v>
      </c>
      <c r="AF436">
        <v>0.93063607034916362</v>
      </c>
    </row>
    <row r="437" spans="1:32" x14ac:dyDescent="0.35">
      <c r="A437">
        <v>436</v>
      </c>
      <c r="B437" t="s">
        <v>32</v>
      </c>
      <c r="C437" t="s">
        <v>422</v>
      </c>
      <c r="D437">
        <v>32</v>
      </c>
      <c r="E437">
        <v>161</v>
      </c>
      <c r="F437" s="1">
        <v>39828</v>
      </c>
      <c r="G437" s="1">
        <v>45029</v>
      </c>
      <c r="H437">
        <v>5201</v>
      </c>
      <c r="I437">
        <v>43.394077448747147</v>
      </c>
      <c r="J437">
        <v>18472276.905999999</v>
      </c>
      <c r="K437">
        <v>20385406.905999999</v>
      </c>
      <c r="L437">
        <v>84.722769059999962</v>
      </c>
      <c r="M437">
        <v>6836.7088607594933</v>
      </c>
      <c r="N437">
        <v>4.5018318230049648</v>
      </c>
      <c r="O437">
        <v>29.040533757332859</v>
      </c>
      <c r="P437">
        <v>0.1550189077316195</v>
      </c>
      <c r="Q437">
        <v>0.26017191883946472</v>
      </c>
      <c r="R437">
        <v>0.1101827487631853</v>
      </c>
      <c r="S437">
        <v>-40.857864534499022</v>
      </c>
      <c r="T437">
        <v>-8.0488667118199348</v>
      </c>
      <c r="U437">
        <v>2337</v>
      </c>
      <c r="V437">
        <v>137</v>
      </c>
      <c r="W437">
        <v>12</v>
      </c>
      <c r="X437">
        <v>33.333333333333329</v>
      </c>
      <c r="Y437">
        <v>107.9289239529665</v>
      </c>
      <c r="Z437">
        <v>-14.27609703002067</v>
      </c>
      <c r="AA437">
        <v>5.247414858795163</v>
      </c>
      <c r="AB437">
        <v>537</v>
      </c>
      <c r="AC437">
        <v>184</v>
      </c>
      <c r="AD437">
        <v>2.5288542580131681</v>
      </c>
      <c r="AE437">
        <v>9.1670699156713127</v>
      </c>
      <c r="AF437">
        <v>0.7954603498462125</v>
      </c>
    </row>
    <row r="438" spans="1:32" x14ac:dyDescent="0.35">
      <c r="A438">
        <v>437</v>
      </c>
      <c r="B438" t="s">
        <v>32</v>
      </c>
      <c r="C438" t="s">
        <v>423</v>
      </c>
      <c r="D438">
        <v>22</v>
      </c>
      <c r="E438">
        <v>134</v>
      </c>
      <c r="F438" s="1">
        <v>40164</v>
      </c>
      <c r="G438" s="1">
        <v>45029</v>
      </c>
      <c r="H438">
        <v>4865</v>
      </c>
      <c r="I438">
        <v>46.016358679188123</v>
      </c>
      <c r="J438">
        <v>7091401.1039388534</v>
      </c>
      <c r="K438">
        <v>15610760.19993886</v>
      </c>
      <c r="L438">
        <v>-29.085988960611459</v>
      </c>
      <c r="M438">
        <v>57.275898428199447</v>
      </c>
      <c r="N438">
        <v>-2.5897159668366032</v>
      </c>
      <c r="O438">
        <v>22.214133518731259</v>
      </c>
      <c r="P438">
        <v>0</v>
      </c>
      <c r="Q438">
        <v>0</v>
      </c>
      <c r="R438">
        <v>0</v>
      </c>
      <c r="S438">
        <v>-55.080525649440723</v>
      </c>
      <c r="T438">
        <v>-10.237417198805771</v>
      </c>
      <c r="U438">
        <v>1879</v>
      </c>
      <c r="V438">
        <v>182</v>
      </c>
      <c r="W438">
        <v>18</v>
      </c>
      <c r="X438">
        <v>22.222222222222221</v>
      </c>
      <c r="Y438">
        <v>41.602229223665773</v>
      </c>
      <c r="Z438">
        <v>-21.129127805254399</v>
      </c>
      <c r="AA438">
        <v>-1.891589182650844</v>
      </c>
      <c r="AB438">
        <v>473</v>
      </c>
      <c r="AC438">
        <v>124</v>
      </c>
      <c r="AD438">
        <v>0.89167836687898683</v>
      </c>
      <c r="AE438">
        <v>-0.700953658491547</v>
      </c>
      <c r="AF438">
        <v>-0.55871175824169783</v>
      </c>
    </row>
    <row r="439" spans="1:32" x14ac:dyDescent="0.35">
      <c r="A439">
        <v>438</v>
      </c>
      <c r="B439" t="s">
        <v>32</v>
      </c>
      <c r="C439" t="s">
        <v>424</v>
      </c>
      <c r="D439">
        <v>33</v>
      </c>
      <c r="E439">
        <v>91</v>
      </c>
      <c r="F439" s="1">
        <v>40170</v>
      </c>
      <c r="G439" s="1">
        <v>45029</v>
      </c>
      <c r="H439">
        <v>4859</v>
      </c>
      <c r="I439">
        <v>30.624620982413589</v>
      </c>
      <c r="J439">
        <v>19957466.143599991</v>
      </c>
      <c r="K439">
        <v>36958261.143599987</v>
      </c>
      <c r="L439">
        <v>99.574661435999914</v>
      </c>
      <c r="M439">
        <v>41.984732824427482</v>
      </c>
      <c r="N439">
        <v>5.4219481031340564</v>
      </c>
      <c r="O439">
        <v>50.472606630882431</v>
      </c>
      <c r="P439">
        <v>0.1074235801369639</v>
      </c>
      <c r="Q439">
        <v>0.24541037735923291</v>
      </c>
      <c r="R439">
        <v>9.7704842750382312E-2</v>
      </c>
      <c r="S439">
        <v>-55.493135759771128</v>
      </c>
      <c r="T439">
        <v>-18.382388858789341</v>
      </c>
      <c r="U439">
        <v>1815</v>
      </c>
      <c r="V439">
        <v>218</v>
      </c>
      <c r="W439">
        <v>13</v>
      </c>
      <c r="X439">
        <v>30.76923076923077</v>
      </c>
      <c r="Y439">
        <v>69.151856481899117</v>
      </c>
      <c r="Z439">
        <v>-17.895136006283991</v>
      </c>
      <c r="AA439">
        <v>5.4593233382207451</v>
      </c>
      <c r="AB439">
        <v>322</v>
      </c>
      <c r="AC439">
        <v>113</v>
      </c>
      <c r="AD439">
        <v>2.578074550673227</v>
      </c>
      <c r="AE439">
        <v>8.4614855363299544</v>
      </c>
      <c r="AF439">
        <v>0.99698208463608529</v>
      </c>
    </row>
    <row r="440" spans="1:32" x14ac:dyDescent="0.35">
      <c r="A440">
        <v>439</v>
      </c>
      <c r="B440" t="s">
        <v>32</v>
      </c>
      <c r="C440" t="s">
        <v>425</v>
      </c>
      <c r="D440">
        <v>33</v>
      </c>
      <c r="E440">
        <v>185</v>
      </c>
      <c r="F440" s="1">
        <v>40113</v>
      </c>
      <c r="G440" s="1">
        <v>45029</v>
      </c>
      <c r="H440">
        <v>4916</v>
      </c>
      <c r="I440">
        <v>22.744980521426431</v>
      </c>
      <c r="J440">
        <v>4374761.5955981379</v>
      </c>
      <c r="K440">
        <v>14768200.568232231</v>
      </c>
      <c r="L440">
        <v>-56.252384044018619</v>
      </c>
      <c r="M440">
        <v>-87.75997535693449</v>
      </c>
      <c r="N440">
        <v>-6.0523378382803976</v>
      </c>
      <c r="O440">
        <v>20.455324349743439</v>
      </c>
      <c r="P440">
        <v>0</v>
      </c>
      <c r="Q440">
        <v>0</v>
      </c>
      <c r="R440">
        <v>0</v>
      </c>
      <c r="S440">
        <v>-70.901440729061449</v>
      </c>
      <c r="T440">
        <v>-6.8109068961538686</v>
      </c>
      <c r="U440">
        <v>4020</v>
      </c>
      <c r="V440">
        <v>244</v>
      </c>
      <c r="W440">
        <v>7</v>
      </c>
      <c r="X440">
        <v>14.285714285714279</v>
      </c>
      <c r="Y440">
        <v>18.661023108539879</v>
      </c>
      <c r="Z440">
        <v>-37.138371017715812</v>
      </c>
      <c r="AA440">
        <v>-11.13978353005114</v>
      </c>
      <c r="AB440">
        <v>393</v>
      </c>
      <c r="AC440">
        <v>160</v>
      </c>
      <c r="AD440">
        <v>0.2173380593475415</v>
      </c>
      <c r="AE440">
        <v>-9.6001018640439479</v>
      </c>
      <c r="AF440">
        <v>-1.2312016296635631</v>
      </c>
    </row>
    <row r="441" spans="1:32" x14ac:dyDescent="0.35">
      <c r="A441">
        <v>440</v>
      </c>
      <c r="B441" t="s">
        <v>32</v>
      </c>
      <c r="C441" t="s">
        <v>426</v>
      </c>
      <c r="D441">
        <v>35</v>
      </c>
      <c r="E441">
        <v>84</v>
      </c>
      <c r="F441" s="1">
        <v>39512</v>
      </c>
      <c r="G441" s="1">
        <v>45029</v>
      </c>
      <c r="H441">
        <v>5517</v>
      </c>
      <c r="I441">
        <v>50.96722192369694</v>
      </c>
      <c r="J441">
        <v>349699.69519997481</v>
      </c>
      <c r="K441">
        <v>22595609.598000001</v>
      </c>
      <c r="L441">
        <v>-96.503003048000252</v>
      </c>
      <c r="M441">
        <v>-10.15625</v>
      </c>
      <c r="N441">
        <v>-20.31068227810859</v>
      </c>
      <c r="O441">
        <v>43.84603159068341</v>
      </c>
      <c r="P441">
        <v>0</v>
      </c>
      <c r="Q441">
        <v>0</v>
      </c>
      <c r="R441">
        <v>0</v>
      </c>
      <c r="S441">
        <v>-98.538168692606504</v>
      </c>
      <c r="T441">
        <v>-7.4203101768298572</v>
      </c>
      <c r="U441">
        <v>4482</v>
      </c>
      <c r="V441">
        <v>173</v>
      </c>
      <c r="W441">
        <v>29</v>
      </c>
      <c r="X441">
        <v>6.8965517241379306</v>
      </c>
      <c r="Y441">
        <v>106.3098052828409</v>
      </c>
      <c r="Z441">
        <v>-45.15672102567828</v>
      </c>
      <c r="AA441">
        <v>-10.92350363024303</v>
      </c>
      <c r="AB441">
        <v>785</v>
      </c>
      <c r="AC441">
        <v>96</v>
      </c>
      <c r="AD441">
        <v>0.31210590614085709</v>
      </c>
      <c r="AE441">
        <v>-8.526046708852304</v>
      </c>
      <c r="AF441">
        <v>-0.80456134860960715</v>
      </c>
    </row>
    <row r="442" spans="1:32" x14ac:dyDescent="0.35">
      <c r="A442">
        <v>441</v>
      </c>
      <c r="B442" t="s">
        <v>32</v>
      </c>
      <c r="C442" t="s">
        <v>427</v>
      </c>
      <c r="D442">
        <v>20</v>
      </c>
      <c r="E442">
        <v>75</v>
      </c>
      <c r="F442" s="1">
        <v>39484</v>
      </c>
      <c r="G442" s="1">
        <v>45029</v>
      </c>
      <c r="H442">
        <v>5545</v>
      </c>
      <c r="I442">
        <v>42.248268513585508</v>
      </c>
      <c r="J442">
        <v>89825000.773599893</v>
      </c>
      <c r="K442">
        <v>158742539.77359989</v>
      </c>
      <c r="L442">
        <v>798.25000773599891</v>
      </c>
      <c r="M442">
        <v>-39.417475728155338</v>
      </c>
      <c r="N442">
        <v>15.877742855535271</v>
      </c>
      <c r="O442">
        <v>35.975616325881852</v>
      </c>
      <c r="P442">
        <v>0.44134734792889102</v>
      </c>
      <c r="Q442">
        <v>0.9217611003415922</v>
      </c>
      <c r="R442">
        <v>0.3540885550023688</v>
      </c>
      <c r="S442">
        <v>-44.841163689769779</v>
      </c>
      <c r="T442">
        <v>-7.8945941200356629</v>
      </c>
      <c r="U442">
        <v>1302</v>
      </c>
      <c r="V442">
        <v>106</v>
      </c>
      <c r="W442">
        <v>21</v>
      </c>
      <c r="X442">
        <v>33.333333333333329</v>
      </c>
      <c r="Y442">
        <v>195.34451131760159</v>
      </c>
      <c r="Z442">
        <v>-12.21061042538428</v>
      </c>
      <c r="AA442">
        <v>11.01971378469511</v>
      </c>
      <c r="AB442">
        <v>606</v>
      </c>
      <c r="AC442">
        <v>110</v>
      </c>
      <c r="AD442">
        <v>5.1888885750494271</v>
      </c>
      <c r="AE442">
        <v>17.660680922814489</v>
      </c>
      <c r="AF442">
        <v>1.1658230945069059</v>
      </c>
    </row>
    <row r="443" spans="1:32" x14ac:dyDescent="0.35">
      <c r="A443">
        <v>442</v>
      </c>
      <c r="B443" t="s">
        <v>32</v>
      </c>
      <c r="C443" t="s">
        <v>428</v>
      </c>
      <c r="D443">
        <v>34</v>
      </c>
      <c r="E443">
        <v>95</v>
      </c>
      <c r="F443" s="1">
        <v>39605</v>
      </c>
      <c r="G443" s="1">
        <v>45029</v>
      </c>
      <c r="H443">
        <v>5424</v>
      </c>
      <c r="I443">
        <v>49.700761697497278</v>
      </c>
      <c r="J443">
        <v>25609328.87370728</v>
      </c>
      <c r="K443">
        <v>61925025.670424208</v>
      </c>
      <c r="L443">
        <v>156.09328873707281</v>
      </c>
      <c r="M443">
        <v>97.195353575087552</v>
      </c>
      <c r="N443">
        <v>6.6588335066613213</v>
      </c>
      <c r="O443">
        <v>35.710531506617272</v>
      </c>
      <c r="P443">
        <v>0.1864669391836809</v>
      </c>
      <c r="Q443">
        <v>0.32188886549409818</v>
      </c>
      <c r="R443">
        <v>0.1015795485319215</v>
      </c>
      <c r="S443">
        <v>-65.552895271716793</v>
      </c>
      <c r="T443">
        <v>-10.788393950577699</v>
      </c>
      <c r="U443">
        <v>4818</v>
      </c>
      <c r="V443">
        <v>267</v>
      </c>
      <c r="W443">
        <v>22</v>
      </c>
      <c r="X443">
        <v>31.81818181818182</v>
      </c>
      <c r="Y443">
        <v>299.52057530962838</v>
      </c>
      <c r="Z443">
        <v>-27.673001119615009</v>
      </c>
      <c r="AA443">
        <v>4.3670451502474839</v>
      </c>
      <c r="AB443">
        <v>336</v>
      </c>
      <c r="AC443">
        <v>122</v>
      </c>
      <c r="AD443">
        <v>3.0837504782920249</v>
      </c>
      <c r="AE443">
        <v>12.574794996413249</v>
      </c>
      <c r="AF443">
        <v>0.42427757561905349</v>
      </c>
    </row>
    <row r="444" spans="1:32" x14ac:dyDescent="0.35">
      <c r="A444">
        <v>443</v>
      </c>
      <c r="B444" t="s">
        <v>32</v>
      </c>
      <c r="C444" t="s">
        <v>428</v>
      </c>
      <c r="D444">
        <v>35</v>
      </c>
      <c r="E444">
        <v>89</v>
      </c>
      <c r="F444" s="1">
        <v>39605</v>
      </c>
      <c r="G444" s="1">
        <v>45029</v>
      </c>
      <c r="H444">
        <v>5424</v>
      </c>
      <c r="I444">
        <v>50</v>
      </c>
      <c r="J444">
        <v>28540561.709813468</v>
      </c>
      <c r="K444">
        <v>61514984.648763411</v>
      </c>
      <c r="L444">
        <v>185.40561709813471</v>
      </c>
      <c r="M444">
        <v>97.195353575087552</v>
      </c>
      <c r="N444">
        <v>7.4541564810499672</v>
      </c>
      <c r="O444">
        <v>36.244363052890058</v>
      </c>
      <c r="P444">
        <v>0.20566388406860381</v>
      </c>
      <c r="Q444">
        <v>0.35707852020573222</v>
      </c>
      <c r="R444">
        <v>0.12086854732194351</v>
      </c>
      <c r="S444">
        <v>-61.671598163542043</v>
      </c>
      <c r="T444">
        <v>-11.141128541063109</v>
      </c>
      <c r="U444">
        <v>4818</v>
      </c>
      <c r="V444">
        <v>267</v>
      </c>
      <c r="W444">
        <v>22</v>
      </c>
      <c r="X444">
        <v>31.81818181818182</v>
      </c>
      <c r="Y444">
        <v>296.87475146238057</v>
      </c>
      <c r="Z444">
        <v>-25.971188788810789</v>
      </c>
      <c r="AA444">
        <v>4.8825152168161523</v>
      </c>
      <c r="AB444">
        <v>350</v>
      </c>
      <c r="AC444">
        <v>123</v>
      </c>
      <c r="AD444">
        <v>3.3747038343601869</v>
      </c>
      <c r="AE444">
        <v>12.899894549007721</v>
      </c>
      <c r="AF444">
        <v>0.51027472250013761</v>
      </c>
    </row>
    <row r="445" spans="1:32" x14ac:dyDescent="0.35">
      <c r="A445">
        <v>444</v>
      </c>
      <c r="B445" t="s">
        <v>32</v>
      </c>
      <c r="C445" t="s">
        <v>429</v>
      </c>
      <c r="D445">
        <v>24</v>
      </c>
      <c r="E445">
        <v>161</v>
      </c>
      <c r="F445" s="1">
        <v>39637</v>
      </c>
      <c r="G445" s="1">
        <v>45029</v>
      </c>
      <c r="H445">
        <v>5392</v>
      </c>
      <c r="I445">
        <v>45.621237000547353</v>
      </c>
      <c r="J445">
        <v>2791439.127999994</v>
      </c>
      <c r="K445">
        <v>11087719.170799989</v>
      </c>
      <c r="L445">
        <v>-72.085608720000067</v>
      </c>
      <c r="M445">
        <v>-12.352941176470591</v>
      </c>
      <c r="N445">
        <v>-8.4240879872407035</v>
      </c>
      <c r="O445">
        <v>33.492494356509823</v>
      </c>
      <c r="P445">
        <v>0</v>
      </c>
      <c r="Q445">
        <v>0</v>
      </c>
      <c r="R445">
        <v>0</v>
      </c>
      <c r="S445">
        <v>-78.077868767279853</v>
      </c>
      <c r="T445">
        <v>-76.450957158570148</v>
      </c>
      <c r="U445">
        <v>3449</v>
      </c>
      <c r="V445">
        <v>2517</v>
      </c>
      <c r="W445">
        <v>16</v>
      </c>
      <c r="X445">
        <v>18.75</v>
      </c>
      <c r="Y445">
        <v>248.15364419839051</v>
      </c>
      <c r="Z445">
        <v>-47.831197604197271</v>
      </c>
      <c r="AA445">
        <v>-7.6659190832243151</v>
      </c>
      <c r="AB445">
        <v>558</v>
      </c>
      <c r="AC445">
        <v>151</v>
      </c>
      <c r="AD445">
        <v>1.1729375305410179</v>
      </c>
      <c r="AE445">
        <v>2.3559341265612139</v>
      </c>
      <c r="AF445">
        <v>-0.82983927711356842</v>
      </c>
    </row>
    <row r="446" spans="1:32" x14ac:dyDescent="0.35">
      <c r="A446">
        <v>445</v>
      </c>
      <c r="B446" t="s">
        <v>32</v>
      </c>
      <c r="C446" t="s">
        <v>430</v>
      </c>
      <c r="D446">
        <v>33</v>
      </c>
      <c r="E446">
        <v>141</v>
      </c>
      <c r="F446" s="1">
        <v>39547</v>
      </c>
      <c r="G446" s="1">
        <v>45029</v>
      </c>
      <c r="H446">
        <v>5482</v>
      </c>
      <c r="I446">
        <v>41.060850834679592</v>
      </c>
      <c r="J446">
        <v>2813000.2080340758</v>
      </c>
      <c r="K446">
        <v>24485003.14003408</v>
      </c>
      <c r="L446">
        <v>-71.869997919659241</v>
      </c>
      <c r="M446">
        <v>-38.938054540291908</v>
      </c>
      <c r="N446">
        <v>-8.2459142691209681</v>
      </c>
      <c r="O446">
        <v>49.948875813275251</v>
      </c>
      <c r="P446">
        <v>0</v>
      </c>
      <c r="Q446">
        <v>0</v>
      </c>
      <c r="R446">
        <v>0</v>
      </c>
      <c r="S446">
        <v>-89.508199747649698</v>
      </c>
      <c r="T446">
        <v>-15.29142764669748</v>
      </c>
      <c r="U446">
        <v>4284</v>
      </c>
      <c r="V446">
        <v>230</v>
      </c>
      <c r="W446">
        <v>13</v>
      </c>
      <c r="X446">
        <v>30.76923076923077</v>
      </c>
      <c r="Y446">
        <v>71.945577396715365</v>
      </c>
      <c r="Z446">
        <v>-40.071913703555737</v>
      </c>
      <c r="AA446">
        <v>-9.2958970845775433</v>
      </c>
      <c r="AB446">
        <v>371</v>
      </c>
      <c r="AC446">
        <v>172</v>
      </c>
      <c r="AD446">
        <v>0.592618015030145</v>
      </c>
      <c r="AE446">
        <v>-5.5932281835852748</v>
      </c>
      <c r="AF446">
        <v>-0.70549367160260124</v>
      </c>
    </row>
    <row r="447" spans="1:32" x14ac:dyDescent="0.35">
      <c r="A447">
        <v>446</v>
      </c>
      <c r="B447" t="s">
        <v>32</v>
      </c>
      <c r="C447" t="s">
        <v>431</v>
      </c>
      <c r="D447">
        <v>24</v>
      </c>
      <c r="E447">
        <v>59</v>
      </c>
      <c r="F447" s="1">
        <v>39701</v>
      </c>
      <c r="G447" s="1">
        <v>45029</v>
      </c>
      <c r="H447">
        <v>5328</v>
      </c>
      <c r="I447">
        <v>39.97229916897507</v>
      </c>
      <c r="J447">
        <v>308253704.3289932</v>
      </c>
      <c r="K447">
        <v>565906588.57219326</v>
      </c>
      <c r="L447">
        <v>2982.5370432899322</v>
      </c>
      <c r="M447">
        <v>-67.550093453908715</v>
      </c>
      <c r="N447">
        <v>27.03835845480771</v>
      </c>
      <c r="O447">
        <v>58.708112029535378</v>
      </c>
      <c r="P447">
        <v>0.46055574809159289</v>
      </c>
      <c r="Q447">
        <v>1.1401109600857551</v>
      </c>
      <c r="R447">
        <v>0.3824079096851456</v>
      </c>
      <c r="S447">
        <v>-70.705541831155273</v>
      </c>
      <c r="T447">
        <v>-8.5595715392387</v>
      </c>
      <c r="U447">
        <v>1871</v>
      </c>
      <c r="V447">
        <v>89</v>
      </c>
      <c r="W447">
        <v>12</v>
      </c>
      <c r="X447">
        <v>58.333333333333343</v>
      </c>
      <c r="Y447">
        <v>217.44641638569121</v>
      </c>
      <c r="Z447">
        <v>-19.907431836513179</v>
      </c>
      <c r="AA447">
        <v>33.068701848329297</v>
      </c>
      <c r="AB447">
        <v>507</v>
      </c>
      <c r="AC447">
        <v>176</v>
      </c>
      <c r="AD447">
        <v>16.554382027011659</v>
      </c>
      <c r="AE447">
        <v>47.446165008235262</v>
      </c>
      <c r="AF447">
        <v>0.96441779651002157</v>
      </c>
    </row>
    <row r="448" spans="1:32" x14ac:dyDescent="0.35">
      <c r="A448">
        <v>447</v>
      </c>
      <c r="B448" t="s">
        <v>32</v>
      </c>
      <c r="C448" t="s">
        <v>432</v>
      </c>
      <c r="D448">
        <v>23</v>
      </c>
      <c r="E448">
        <v>184</v>
      </c>
      <c r="F448" s="1">
        <v>39640</v>
      </c>
      <c r="G448" s="1">
        <v>45029</v>
      </c>
      <c r="H448">
        <v>5389</v>
      </c>
      <c r="I448">
        <v>5.1381215469613259</v>
      </c>
      <c r="J448">
        <v>7226909.0359999966</v>
      </c>
      <c r="K448">
        <v>10000000</v>
      </c>
      <c r="L448">
        <v>-27.730909640000039</v>
      </c>
      <c r="M448">
        <v>-92.957746478873233</v>
      </c>
      <c r="N448">
        <v>-2.2354895508147949</v>
      </c>
      <c r="O448">
        <v>13.557945413042489</v>
      </c>
      <c r="P448">
        <v>0</v>
      </c>
      <c r="Q448">
        <v>0</v>
      </c>
      <c r="R448">
        <v>0</v>
      </c>
      <c r="S448">
        <v>-27.730909640000039</v>
      </c>
      <c r="T448">
        <v>-27.730909640000039</v>
      </c>
      <c r="U448">
        <v>4959</v>
      </c>
      <c r="V448">
        <v>4959</v>
      </c>
      <c r="W448">
        <v>4</v>
      </c>
      <c r="X448">
        <v>0</v>
      </c>
      <c r="Y448">
        <v>-2.0782903652871609</v>
      </c>
      <c r="Z448">
        <v>-21.522744135608711</v>
      </c>
      <c r="AA448">
        <v>-7.7987305162511067</v>
      </c>
      <c r="AB448">
        <v>149</v>
      </c>
      <c r="AC448">
        <v>71</v>
      </c>
      <c r="AD448">
        <v>0</v>
      </c>
      <c r="AE448">
        <v>-7.4101812580344344</v>
      </c>
      <c r="AF448">
        <v>-1.4224752476223019</v>
      </c>
    </row>
    <row r="449" spans="1:32" x14ac:dyDescent="0.35">
      <c r="A449">
        <v>448</v>
      </c>
      <c r="B449" t="s">
        <v>32</v>
      </c>
      <c r="C449" t="s">
        <v>433</v>
      </c>
      <c r="D449">
        <v>33</v>
      </c>
      <c r="E449">
        <v>109</v>
      </c>
      <c r="F449" s="1">
        <v>39610</v>
      </c>
      <c r="G449" s="1">
        <v>45029</v>
      </c>
      <c r="H449">
        <v>5419</v>
      </c>
      <c r="I449">
        <v>45.12527233115469</v>
      </c>
      <c r="J449">
        <v>153850061.00799999</v>
      </c>
      <c r="K449">
        <v>188352881.00799999</v>
      </c>
      <c r="L449">
        <v>1438.5006100799999</v>
      </c>
      <c r="M449">
        <v>-21.167883211678831</v>
      </c>
      <c r="N449">
        <v>20.6333774875479</v>
      </c>
      <c r="O449">
        <v>47.316247445710843</v>
      </c>
      <c r="P449">
        <v>0.43607383512866232</v>
      </c>
      <c r="Q449">
        <v>0.93364947581905899</v>
      </c>
      <c r="R449">
        <v>0.48039629785719778</v>
      </c>
      <c r="S449">
        <v>-42.950742084364187</v>
      </c>
      <c r="T449">
        <v>-11.12682972284283</v>
      </c>
      <c r="U449">
        <v>1940</v>
      </c>
      <c r="V449">
        <v>137</v>
      </c>
      <c r="W449">
        <v>12</v>
      </c>
      <c r="X449">
        <v>50</v>
      </c>
      <c r="Y449">
        <v>271.7760909131265</v>
      </c>
      <c r="Z449">
        <v>-11.98680395406701</v>
      </c>
      <c r="AA449">
        <v>25.58180153898979</v>
      </c>
      <c r="AB449">
        <v>439</v>
      </c>
      <c r="AC449">
        <v>202</v>
      </c>
      <c r="AD449">
        <v>12.74562166012967</v>
      </c>
      <c r="AE449">
        <v>41.086789650560902</v>
      </c>
      <c r="AF449">
        <v>1.8882020257239811</v>
      </c>
    </row>
    <row r="450" spans="1:32" x14ac:dyDescent="0.35">
      <c r="A450">
        <v>449</v>
      </c>
      <c r="B450" t="s">
        <v>32</v>
      </c>
      <c r="C450" t="s">
        <v>434</v>
      </c>
      <c r="D450">
        <v>23</v>
      </c>
      <c r="E450">
        <v>80</v>
      </c>
      <c r="F450" s="1">
        <v>39672</v>
      </c>
      <c r="G450" s="1">
        <v>45029</v>
      </c>
      <c r="H450">
        <v>5357</v>
      </c>
      <c r="I450">
        <v>55.659597906912687</v>
      </c>
      <c r="J450">
        <v>3473330383.7312002</v>
      </c>
      <c r="K450">
        <v>3907496583.7312002</v>
      </c>
      <c r="L450">
        <v>34633.303837312</v>
      </c>
      <c r="M450">
        <v>3588.0733944954131</v>
      </c>
      <c r="N450">
        <v>50.083792952189953</v>
      </c>
      <c r="O450">
        <v>47.160470124614463</v>
      </c>
      <c r="P450">
        <v>1.0619867193828021</v>
      </c>
      <c r="Q450">
        <v>3.139812080883233</v>
      </c>
      <c r="R450">
        <v>1.818840550523257</v>
      </c>
      <c r="S450">
        <v>-27.536109714390012</v>
      </c>
      <c r="T450">
        <v>-6.1240081120857948</v>
      </c>
      <c r="U450">
        <v>1623</v>
      </c>
      <c r="V450">
        <v>85</v>
      </c>
      <c r="W450">
        <v>11</v>
      </c>
      <c r="X450">
        <v>63.636363636363633</v>
      </c>
      <c r="Y450">
        <v>1373.4092139078491</v>
      </c>
      <c r="Z450">
        <v>-10.950233214118979</v>
      </c>
      <c r="AA450">
        <v>70.207104536707845</v>
      </c>
      <c r="AB450">
        <v>918</v>
      </c>
      <c r="AC450">
        <v>270</v>
      </c>
      <c r="AD450">
        <v>122.78455713429371</v>
      </c>
      <c r="AE450">
        <v>239.18001324217411</v>
      </c>
      <c r="AF450">
        <v>1.0758141340151921</v>
      </c>
    </row>
    <row r="451" spans="1:32" x14ac:dyDescent="0.35">
      <c r="A451">
        <v>450</v>
      </c>
      <c r="B451" t="s">
        <v>32</v>
      </c>
      <c r="C451" t="s">
        <v>435</v>
      </c>
      <c r="D451">
        <v>33</v>
      </c>
      <c r="E451">
        <v>109</v>
      </c>
      <c r="F451" s="1">
        <v>39519</v>
      </c>
      <c r="G451" s="1">
        <v>45029</v>
      </c>
      <c r="H451">
        <v>5510</v>
      </c>
      <c r="I451">
        <v>48.379120879120883</v>
      </c>
      <c r="J451">
        <v>75703380.306762293</v>
      </c>
      <c r="K451">
        <v>136496240.58276239</v>
      </c>
      <c r="L451">
        <v>657.0338030676229</v>
      </c>
      <c r="M451">
        <v>397.04955703006578</v>
      </c>
      <c r="N451">
        <v>15.043431292564071</v>
      </c>
      <c r="O451">
        <v>30.809702616385</v>
      </c>
      <c r="P451">
        <v>0.48826927931994302</v>
      </c>
      <c r="Q451">
        <v>1.0496889003289429</v>
      </c>
      <c r="R451">
        <v>0.30048159728694429</v>
      </c>
      <c r="S451">
        <v>-50.06440137563024</v>
      </c>
      <c r="T451">
        <v>-7.0677826215296804</v>
      </c>
      <c r="U451">
        <v>3629</v>
      </c>
      <c r="V451">
        <v>112</v>
      </c>
      <c r="W451">
        <v>18</v>
      </c>
      <c r="X451">
        <v>27.777777777777779</v>
      </c>
      <c r="Y451">
        <v>577.28504810629136</v>
      </c>
      <c r="Z451">
        <v>-14.83903526294762</v>
      </c>
      <c r="AA451">
        <v>11.90257243237234</v>
      </c>
      <c r="AB451">
        <v>652</v>
      </c>
      <c r="AC451">
        <v>143</v>
      </c>
      <c r="AD451">
        <v>7.8577277332339666</v>
      </c>
      <c r="AE451">
        <v>33.781164815657917</v>
      </c>
      <c r="AF451">
        <v>0.82747425091926297</v>
      </c>
    </row>
    <row r="452" spans="1:32" x14ac:dyDescent="0.35">
      <c r="A452">
        <v>451</v>
      </c>
      <c r="B452" t="s">
        <v>32</v>
      </c>
      <c r="C452" t="s">
        <v>436</v>
      </c>
      <c r="D452">
        <v>31</v>
      </c>
      <c r="E452">
        <v>69</v>
      </c>
      <c r="F452" s="1">
        <v>39461</v>
      </c>
      <c r="G452" s="1">
        <v>45029</v>
      </c>
      <c r="H452">
        <v>5568</v>
      </c>
      <c r="I452">
        <v>28.440111420612809</v>
      </c>
      <c r="J452">
        <v>18414689.604399972</v>
      </c>
      <c r="K452">
        <v>31351129.48239997</v>
      </c>
      <c r="L452">
        <v>84.146896043999675</v>
      </c>
      <c r="M452">
        <v>-69.411764705882348</v>
      </c>
      <c r="N452">
        <v>4.3790191722293814</v>
      </c>
      <c r="O452">
        <v>50.986365778579817</v>
      </c>
      <c r="P452">
        <v>8.5886081609469728E-2</v>
      </c>
      <c r="Q452">
        <v>0.1828491564800073</v>
      </c>
      <c r="R452">
        <v>8.6801776043943818E-2</v>
      </c>
      <c r="S452">
        <v>-50.448497390335447</v>
      </c>
      <c r="T452">
        <v>-17.40424418704302</v>
      </c>
      <c r="U452">
        <v>1770</v>
      </c>
      <c r="V452">
        <v>223</v>
      </c>
      <c r="W452">
        <v>17</v>
      </c>
      <c r="X452">
        <v>17.647058823529409</v>
      </c>
      <c r="Y452">
        <v>63.982325686787767</v>
      </c>
      <c r="Z452">
        <v>-16.184494690287739</v>
      </c>
      <c r="AA452">
        <v>3.6568498419529138</v>
      </c>
      <c r="AB452">
        <v>424</v>
      </c>
      <c r="AC452">
        <v>88</v>
      </c>
      <c r="AD452">
        <v>2.5594981611958518</v>
      </c>
      <c r="AE452">
        <v>5.5490523787557882</v>
      </c>
      <c r="AF452">
        <v>0.68555816268296776</v>
      </c>
    </row>
    <row r="453" spans="1:32" x14ac:dyDescent="0.35">
      <c r="A453">
        <v>452</v>
      </c>
      <c r="B453" t="s">
        <v>32</v>
      </c>
      <c r="C453" t="s">
        <v>436</v>
      </c>
      <c r="D453">
        <v>32</v>
      </c>
      <c r="E453">
        <v>129</v>
      </c>
      <c r="F453" s="1">
        <v>39461</v>
      </c>
      <c r="G453" s="1">
        <v>45029</v>
      </c>
      <c r="H453">
        <v>5568</v>
      </c>
      <c r="I453">
        <v>30.194986072423401</v>
      </c>
      <c r="J453">
        <v>21232455.856399991</v>
      </c>
      <c r="K453">
        <v>38926135.856399991</v>
      </c>
      <c r="L453">
        <v>112.3245585639999</v>
      </c>
      <c r="M453">
        <v>-69.411764705882348</v>
      </c>
      <c r="N453">
        <v>5.4274680422282007</v>
      </c>
      <c r="O453">
        <v>53.165491352651067</v>
      </c>
      <c r="P453">
        <v>0.1020862951538877</v>
      </c>
      <c r="Q453">
        <v>0.22213875934166399</v>
      </c>
      <c r="R453">
        <v>0.1018546923041818</v>
      </c>
      <c r="S453">
        <v>-53.286381996221188</v>
      </c>
      <c r="T453">
        <v>-17.644611504771969</v>
      </c>
      <c r="U453">
        <v>1770</v>
      </c>
      <c r="V453">
        <v>212</v>
      </c>
      <c r="W453">
        <v>13</v>
      </c>
      <c r="X453">
        <v>30.76923076923077</v>
      </c>
      <c r="Y453">
        <v>59.808230123851366</v>
      </c>
      <c r="Z453">
        <v>-19.327576139401948</v>
      </c>
      <c r="AA453">
        <v>5.9629272716754436</v>
      </c>
      <c r="AB453">
        <v>472</v>
      </c>
      <c r="AC453">
        <v>121</v>
      </c>
      <c r="AD453">
        <v>3.2162605881905009</v>
      </c>
      <c r="AE453">
        <v>8.2555319564307492</v>
      </c>
      <c r="AF453">
        <v>1.0411995098217821</v>
      </c>
    </row>
    <row r="454" spans="1:32" x14ac:dyDescent="0.35">
      <c r="A454">
        <v>453</v>
      </c>
      <c r="B454" t="s">
        <v>32</v>
      </c>
      <c r="C454" t="s">
        <v>437</v>
      </c>
      <c r="D454">
        <v>23</v>
      </c>
      <c r="E454">
        <v>163</v>
      </c>
      <c r="F454" s="1">
        <v>39583</v>
      </c>
      <c r="G454" s="1">
        <v>45029</v>
      </c>
      <c r="H454">
        <v>5446</v>
      </c>
      <c r="I454">
        <v>27.0189701897019</v>
      </c>
      <c r="J454">
        <v>18087005.89562377</v>
      </c>
      <c r="K454">
        <v>33040790.89562377</v>
      </c>
      <c r="L454">
        <v>80.870058956237727</v>
      </c>
      <c r="M454">
        <v>-58.981819092200404</v>
      </c>
      <c r="N454">
        <v>4.1300941551269066</v>
      </c>
      <c r="O454">
        <v>37.198550530871962</v>
      </c>
      <c r="P454">
        <v>0.11102836256211771</v>
      </c>
      <c r="Q454">
        <v>0.22655104337133489</v>
      </c>
      <c r="R454">
        <v>5.8207033260861643E-2</v>
      </c>
      <c r="S454">
        <v>-70.955242412328516</v>
      </c>
      <c r="T454">
        <v>-12.739965373842811</v>
      </c>
      <c r="U454">
        <v>4331</v>
      </c>
      <c r="V454">
        <v>267</v>
      </c>
      <c r="W454">
        <v>9</v>
      </c>
      <c r="X454">
        <v>33.333333333333329</v>
      </c>
      <c r="Y454">
        <v>143.938043578475</v>
      </c>
      <c r="Z454">
        <v>-29.032527106047169</v>
      </c>
      <c r="AA454">
        <v>6.8061904828845332</v>
      </c>
      <c r="AB454">
        <v>675</v>
      </c>
      <c r="AC454">
        <v>163</v>
      </c>
      <c r="AD454">
        <v>2.6526470113880141</v>
      </c>
      <c r="AE454">
        <v>16.396846029914052</v>
      </c>
      <c r="AF454">
        <v>0.52056304348777271</v>
      </c>
    </row>
    <row r="455" spans="1:32" x14ac:dyDescent="0.35">
      <c r="A455">
        <v>454</v>
      </c>
      <c r="B455" t="s">
        <v>32</v>
      </c>
      <c r="C455" t="s">
        <v>438</v>
      </c>
      <c r="D455">
        <v>20</v>
      </c>
      <c r="E455">
        <v>128</v>
      </c>
      <c r="F455" s="1">
        <v>39645</v>
      </c>
      <c r="G455" s="1">
        <v>45029</v>
      </c>
      <c r="H455">
        <v>5384</v>
      </c>
      <c r="I455">
        <v>50.850246845858472</v>
      </c>
      <c r="J455">
        <v>86358316.329999983</v>
      </c>
      <c r="K455">
        <v>117994426.33</v>
      </c>
      <c r="L455">
        <v>763.58316329999991</v>
      </c>
      <c r="M455">
        <v>71.098265895953759</v>
      </c>
      <c r="N455">
        <v>16.068503663761049</v>
      </c>
      <c r="O455">
        <v>37.306459207693827</v>
      </c>
      <c r="P455">
        <v>0.43071639616892898</v>
      </c>
      <c r="Q455">
        <v>0.78602397976782534</v>
      </c>
      <c r="R455">
        <v>0.39428840587154129</v>
      </c>
      <c r="S455">
        <v>-40.753173120175759</v>
      </c>
      <c r="T455">
        <v>-7.8222227131583333</v>
      </c>
      <c r="U455">
        <v>2025</v>
      </c>
      <c r="V455">
        <v>89</v>
      </c>
      <c r="W455">
        <v>11</v>
      </c>
      <c r="X455">
        <v>45.454545454545453</v>
      </c>
      <c r="Y455">
        <v>134.41258245207791</v>
      </c>
      <c r="Z455">
        <v>-11.295256880554531</v>
      </c>
      <c r="AA455">
        <v>21.65229143444585</v>
      </c>
      <c r="AB455">
        <v>707</v>
      </c>
      <c r="AC455">
        <v>248</v>
      </c>
      <c r="AD455">
        <v>10.63153217827718</v>
      </c>
      <c r="AE455">
        <v>31.82145333007022</v>
      </c>
      <c r="AF455">
        <v>1.45256036975673</v>
      </c>
    </row>
    <row r="456" spans="1:32" x14ac:dyDescent="0.35">
      <c r="A456">
        <v>455</v>
      </c>
      <c r="B456" t="s">
        <v>32</v>
      </c>
      <c r="C456" t="s">
        <v>439</v>
      </c>
      <c r="D456">
        <v>35</v>
      </c>
      <c r="E456">
        <v>189</v>
      </c>
      <c r="F456" s="1">
        <v>39646</v>
      </c>
      <c r="G456" s="1">
        <v>45029</v>
      </c>
      <c r="H456">
        <v>5383</v>
      </c>
      <c r="I456">
        <v>29.151797968707111</v>
      </c>
      <c r="J456">
        <v>1958133.7328359829</v>
      </c>
      <c r="K456">
        <v>13615729.351235989</v>
      </c>
      <c r="L456">
        <v>-80.418662671640178</v>
      </c>
      <c r="M456">
        <v>-70.411748760639824</v>
      </c>
      <c r="N456">
        <v>-10.666556660080939</v>
      </c>
      <c r="O456">
        <v>35.533976784724842</v>
      </c>
      <c r="P456">
        <v>0</v>
      </c>
      <c r="Q456">
        <v>0</v>
      </c>
      <c r="R456">
        <v>0</v>
      </c>
      <c r="S456">
        <v>-85.618590952248681</v>
      </c>
      <c r="T456">
        <v>-33.583069031128836</v>
      </c>
      <c r="U456">
        <v>3346</v>
      </c>
      <c r="V456">
        <v>781</v>
      </c>
      <c r="W456">
        <v>14</v>
      </c>
      <c r="X456">
        <v>7.1428571428571423</v>
      </c>
      <c r="Y456">
        <v>198.49691355348531</v>
      </c>
      <c r="Z456">
        <v>-34.744972699427358</v>
      </c>
      <c r="AA456">
        <v>-10.994704290070899</v>
      </c>
      <c r="AB456">
        <v>645</v>
      </c>
      <c r="AC456">
        <v>112</v>
      </c>
      <c r="AD456">
        <v>0.82429124052228697</v>
      </c>
      <c r="AE456">
        <v>-3.0223061189720308</v>
      </c>
      <c r="AF456">
        <v>-0.92451558258824074</v>
      </c>
    </row>
    <row r="457" spans="1:32" x14ac:dyDescent="0.35">
      <c r="A457">
        <v>456</v>
      </c>
      <c r="B457" t="s">
        <v>32</v>
      </c>
      <c r="C457" t="s">
        <v>440</v>
      </c>
      <c r="D457">
        <v>32</v>
      </c>
      <c r="E457">
        <v>72</v>
      </c>
      <c r="F457" s="1">
        <v>39624</v>
      </c>
      <c r="G457" s="1">
        <v>45029</v>
      </c>
      <c r="H457">
        <v>5405</v>
      </c>
      <c r="I457">
        <v>43.461643461643462</v>
      </c>
      <c r="J457">
        <v>9477259.2615353186</v>
      </c>
      <c r="K457">
        <v>35726248.281895712</v>
      </c>
      <c r="L457">
        <v>-5.2274073846468143</v>
      </c>
      <c r="M457">
        <v>18.71566202570088</v>
      </c>
      <c r="N457">
        <v>-0.36868426843231772</v>
      </c>
      <c r="O457">
        <v>53.829614891261507</v>
      </c>
      <c r="P457">
        <v>0</v>
      </c>
      <c r="Q457">
        <v>0</v>
      </c>
      <c r="R457">
        <v>0</v>
      </c>
      <c r="S457">
        <v>-74.972319525455447</v>
      </c>
      <c r="T457">
        <v>-13.892411835676629</v>
      </c>
      <c r="U457">
        <v>4272</v>
      </c>
      <c r="V457">
        <v>242</v>
      </c>
      <c r="W457">
        <v>18</v>
      </c>
      <c r="X457">
        <v>22.222222222222221</v>
      </c>
      <c r="Y457">
        <v>140.0965035520077</v>
      </c>
      <c r="Z457">
        <v>-28.657040123280641</v>
      </c>
      <c r="AA457">
        <v>-0.29783518806263398</v>
      </c>
      <c r="AB457">
        <v>874</v>
      </c>
      <c r="AC457">
        <v>129</v>
      </c>
      <c r="AD457">
        <v>1.4958832456850091</v>
      </c>
      <c r="AE457">
        <v>4.1361916633050413</v>
      </c>
      <c r="AF457">
        <v>-2.6230082686244119E-2</v>
      </c>
    </row>
    <row r="458" spans="1:32" x14ac:dyDescent="0.35">
      <c r="A458">
        <v>457</v>
      </c>
      <c r="B458" t="s">
        <v>32</v>
      </c>
      <c r="C458" t="s">
        <v>441</v>
      </c>
      <c r="D458">
        <v>23</v>
      </c>
      <c r="E458">
        <v>148</v>
      </c>
      <c r="F458" s="1">
        <v>37491</v>
      </c>
      <c r="G458" s="1">
        <v>45029</v>
      </c>
      <c r="H458">
        <v>7538</v>
      </c>
      <c r="I458">
        <v>41.286186127841461</v>
      </c>
      <c r="J458">
        <v>66258743.607437223</v>
      </c>
      <c r="K458">
        <v>126599662.5974372</v>
      </c>
      <c r="L458">
        <v>562.58743607437225</v>
      </c>
      <c r="M458">
        <v>123</v>
      </c>
      <c r="N458">
        <v>9.7004796397265771</v>
      </c>
      <c r="O458">
        <v>30.048732473186899</v>
      </c>
      <c r="P458">
        <v>0.3228249194332079</v>
      </c>
      <c r="Q458">
        <v>0.564915014897865</v>
      </c>
      <c r="R458">
        <v>0.1696651504433255</v>
      </c>
      <c r="S458">
        <v>-57.17426126921039</v>
      </c>
      <c r="T458">
        <v>-8.4713995168006058</v>
      </c>
      <c r="U458">
        <v>1313</v>
      </c>
      <c r="V458">
        <v>107</v>
      </c>
      <c r="W458">
        <v>17</v>
      </c>
      <c r="X458">
        <v>29.411764705882359</v>
      </c>
      <c r="Y458">
        <v>697.02527388590295</v>
      </c>
      <c r="Z458">
        <v>-17.745768204556779</v>
      </c>
      <c r="AA458">
        <v>11.765655060939119</v>
      </c>
      <c r="AB458">
        <v>1140</v>
      </c>
      <c r="AC458">
        <v>184</v>
      </c>
      <c r="AD458">
        <v>8.0800218737414173</v>
      </c>
      <c r="AE458">
        <v>40.980154295556098</v>
      </c>
      <c r="AF458">
        <v>0.98245496118603348</v>
      </c>
    </row>
    <row r="459" spans="1:32" x14ac:dyDescent="0.35">
      <c r="A459">
        <v>458</v>
      </c>
      <c r="B459" t="s">
        <v>32</v>
      </c>
      <c r="C459" t="s">
        <v>442</v>
      </c>
      <c r="D459">
        <v>33</v>
      </c>
      <c r="E459">
        <v>133</v>
      </c>
      <c r="F459" s="1">
        <v>39266</v>
      </c>
      <c r="G459" s="1">
        <v>45029</v>
      </c>
      <c r="H459">
        <v>5763</v>
      </c>
      <c r="I459">
        <v>37.758575543335951</v>
      </c>
      <c r="J459">
        <v>2418376.3175023948</v>
      </c>
      <c r="K459">
        <v>10000000</v>
      </c>
      <c r="L459">
        <v>-75.816236824976059</v>
      </c>
      <c r="M459">
        <v>-45.510639977145132</v>
      </c>
      <c r="N459">
        <v>-8.9413320334075124</v>
      </c>
      <c r="O459">
        <v>42.444902818693421</v>
      </c>
      <c r="P459">
        <v>0</v>
      </c>
      <c r="Q459">
        <v>0</v>
      </c>
      <c r="R459">
        <v>0</v>
      </c>
      <c r="S459">
        <v>-77.530016824976045</v>
      </c>
      <c r="T459">
        <v>-77.530016824976045</v>
      </c>
      <c r="U459">
        <v>5336</v>
      </c>
      <c r="V459">
        <v>5336</v>
      </c>
      <c r="W459">
        <v>16</v>
      </c>
      <c r="X459">
        <v>12.5</v>
      </c>
      <c r="Y459">
        <v>63.596795849086931</v>
      </c>
      <c r="Z459">
        <v>-32.561935813944551</v>
      </c>
      <c r="AA459">
        <v>-8.4897382095456599</v>
      </c>
      <c r="AB459">
        <v>643</v>
      </c>
      <c r="AC459">
        <v>137</v>
      </c>
      <c r="AD459">
        <v>0.43682846185632102</v>
      </c>
      <c r="AE459">
        <v>-6.3772002083605344</v>
      </c>
      <c r="AF459">
        <v>-1.8613077964611719</v>
      </c>
    </row>
    <row r="460" spans="1:32" x14ac:dyDescent="0.35">
      <c r="A460">
        <v>459</v>
      </c>
      <c r="B460" t="s">
        <v>32</v>
      </c>
      <c r="C460" t="s">
        <v>443</v>
      </c>
      <c r="D460">
        <v>20</v>
      </c>
      <c r="E460">
        <v>144</v>
      </c>
      <c r="F460" s="1">
        <v>39420</v>
      </c>
      <c r="G460" s="1">
        <v>45029</v>
      </c>
      <c r="H460">
        <v>5609</v>
      </c>
      <c r="I460">
        <v>41.030482870245493</v>
      </c>
      <c r="J460">
        <v>40052094.756086953</v>
      </c>
      <c r="K460">
        <v>69920552.096886948</v>
      </c>
      <c r="L460">
        <v>300.52094756086939</v>
      </c>
      <c r="M460">
        <v>-36.149254766986658</v>
      </c>
      <c r="N460">
        <v>9.8920211597012919</v>
      </c>
      <c r="O460">
        <v>41.693428181332017</v>
      </c>
      <c r="P460">
        <v>0.237256123835132</v>
      </c>
      <c r="Q460">
        <v>0.41760895192456837</v>
      </c>
      <c r="R460">
        <v>0.21082077524038559</v>
      </c>
      <c r="S460">
        <v>-46.921472271516151</v>
      </c>
      <c r="T460">
        <v>-10.137183486458881</v>
      </c>
      <c r="U460">
        <v>2613</v>
      </c>
      <c r="V460">
        <v>113</v>
      </c>
      <c r="W460">
        <v>9</v>
      </c>
      <c r="X460">
        <v>33.333333333333329</v>
      </c>
      <c r="Y460">
        <v>204.20327452576339</v>
      </c>
      <c r="Z460">
        <v>-21.354217458734571</v>
      </c>
      <c r="AA460">
        <v>16.669895056100678</v>
      </c>
      <c r="AB460">
        <v>865</v>
      </c>
      <c r="AC460">
        <v>249</v>
      </c>
      <c r="AD460">
        <v>5.7632721374502074</v>
      </c>
      <c r="AE460">
        <v>30.42554221190753</v>
      </c>
      <c r="AF460">
        <v>0.84788754346010053</v>
      </c>
    </row>
    <row r="461" spans="1:32" x14ac:dyDescent="0.35">
      <c r="A461">
        <v>460</v>
      </c>
      <c r="B461" t="s">
        <v>32</v>
      </c>
      <c r="C461" t="s">
        <v>444</v>
      </c>
      <c r="D461">
        <v>20</v>
      </c>
      <c r="E461">
        <v>185</v>
      </c>
      <c r="F461" s="1">
        <v>39359</v>
      </c>
      <c r="G461" s="1">
        <v>45029</v>
      </c>
      <c r="H461">
        <v>5670</v>
      </c>
      <c r="I461">
        <v>55.529411764705877</v>
      </c>
      <c r="J461">
        <v>9463583.719515359</v>
      </c>
      <c r="K461">
        <v>22371392.855515361</v>
      </c>
      <c r="L461">
        <v>-5.3641628048464094</v>
      </c>
      <c r="M461">
        <v>-32.953673182838592</v>
      </c>
      <c r="N461">
        <v>-0.36257655288861601</v>
      </c>
      <c r="O461">
        <v>39.233517798914278</v>
      </c>
      <c r="P461">
        <v>0</v>
      </c>
      <c r="Q461">
        <v>0</v>
      </c>
      <c r="R461">
        <v>0</v>
      </c>
      <c r="S461">
        <v>-58.288087917535279</v>
      </c>
      <c r="T461">
        <v>-16.458509318456379</v>
      </c>
      <c r="U461">
        <v>1776</v>
      </c>
      <c r="V461">
        <v>295</v>
      </c>
      <c r="W461">
        <v>21</v>
      </c>
      <c r="X461">
        <v>28.571428571428569</v>
      </c>
      <c r="Y461">
        <v>66.799840191769874</v>
      </c>
      <c r="Z461">
        <v>-19.722501222831681</v>
      </c>
      <c r="AA461">
        <v>-0.26221436943724141</v>
      </c>
      <c r="AB461">
        <v>519</v>
      </c>
      <c r="AC461">
        <v>148</v>
      </c>
      <c r="AD461">
        <v>1.225897037152015</v>
      </c>
      <c r="AE461">
        <v>1.1831275235495189</v>
      </c>
      <c r="AF461">
        <v>-7.5767327498585349E-2</v>
      </c>
    </row>
    <row r="462" spans="1:32" x14ac:dyDescent="0.35">
      <c r="A462">
        <v>461</v>
      </c>
      <c r="B462" t="s">
        <v>32</v>
      </c>
      <c r="C462" t="s">
        <v>445</v>
      </c>
      <c r="D462">
        <v>25</v>
      </c>
      <c r="E462">
        <v>79</v>
      </c>
      <c r="F462" s="1">
        <v>39392</v>
      </c>
      <c r="G462" s="1">
        <v>45029</v>
      </c>
      <c r="H462">
        <v>5637</v>
      </c>
      <c r="I462">
        <v>58.741442864665608</v>
      </c>
      <c r="J462">
        <v>155108763.0911999</v>
      </c>
      <c r="K462">
        <v>193973239.09319991</v>
      </c>
      <c r="L462">
        <v>1451.087630911999</v>
      </c>
      <c r="M462">
        <v>355.10204081632651</v>
      </c>
      <c r="N462">
        <v>19.94981078453095</v>
      </c>
      <c r="O462">
        <v>35.659767175303223</v>
      </c>
      <c r="P462">
        <v>0.5594487111050892</v>
      </c>
      <c r="Q462">
        <v>1.0719885483247269</v>
      </c>
      <c r="R462">
        <v>0.63890883468623805</v>
      </c>
      <c r="S462">
        <v>-31.224815969758989</v>
      </c>
      <c r="T462">
        <v>-6.3140944122606113</v>
      </c>
      <c r="U462">
        <v>1508</v>
      </c>
      <c r="V462">
        <v>63</v>
      </c>
      <c r="W462">
        <v>16</v>
      </c>
      <c r="X462">
        <v>56.25</v>
      </c>
      <c r="Y462">
        <v>215.00660745566859</v>
      </c>
      <c r="Z462">
        <v>-10.41053765784091</v>
      </c>
      <c r="AA462">
        <v>18.69023022950245</v>
      </c>
      <c r="AB462">
        <v>832</v>
      </c>
      <c r="AC462">
        <v>204</v>
      </c>
      <c r="AD462">
        <v>12.404612036152381</v>
      </c>
      <c r="AE462">
        <v>26.22900070996106</v>
      </c>
      <c r="AF462">
        <v>1.824668049070616</v>
      </c>
    </row>
    <row r="463" spans="1:32" x14ac:dyDescent="0.35">
      <c r="A463">
        <v>462</v>
      </c>
      <c r="B463" t="s">
        <v>32</v>
      </c>
      <c r="C463" t="s">
        <v>446</v>
      </c>
      <c r="D463">
        <v>35</v>
      </c>
      <c r="E463">
        <v>155</v>
      </c>
      <c r="F463" s="1">
        <v>39365</v>
      </c>
      <c r="G463" s="1">
        <v>45029</v>
      </c>
      <c r="H463">
        <v>5664</v>
      </c>
      <c r="I463">
        <v>35.12440444679725</v>
      </c>
      <c r="J463">
        <v>5718894.4033269752</v>
      </c>
      <c r="K463">
        <v>15371347.912126981</v>
      </c>
      <c r="L463">
        <v>-42.811055966730251</v>
      </c>
      <c r="M463">
        <v>-62.51217014412871</v>
      </c>
      <c r="N463">
        <v>-3.658758128271677</v>
      </c>
      <c r="O463">
        <v>32.202374494385303</v>
      </c>
      <c r="P463">
        <v>0</v>
      </c>
      <c r="Q463">
        <v>0</v>
      </c>
      <c r="R463">
        <v>0</v>
      </c>
      <c r="S463">
        <v>-71.47151017597271</v>
      </c>
      <c r="T463">
        <v>-21.959371469613622</v>
      </c>
      <c r="U463">
        <v>3145</v>
      </c>
      <c r="V463">
        <v>449</v>
      </c>
      <c r="W463">
        <v>18</v>
      </c>
      <c r="X463">
        <v>22.222222222222221</v>
      </c>
      <c r="Y463">
        <v>50.11226294528435</v>
      </c>
      <c r="Z463">
        <v>-21.57062568285475</v>
      </c>
      <c r="AA463">
        <v>-3.056864840579177</v>
      </c>
      <c r="AB463">
        <v>330</v>
      </c>
      <c r="AC463">
        <v>108</v>
      </c>
      <c r="AD463">
        <v>0.74226305318262487</v>
      </c>
      <c r="AE463">
        <v>-1.853045118025435</v>
      </c>
      <c r="AF463">
        <v>-0.82596609779911023</v>
      </c>
    </row>
    <row r="464" spans="1:32" x14ac:dyDescent="0.35">
      <c r="A464">
        <v>463</v>
      </c>
      <c r="B464" t="s">
        <v>32</v>
      </c>
      <c r="C464" t="s">
        <v>446</v>
      </c>
      <c r="D464">
        <v>35</v>
      </c>
      <c r="E464">
        <v>159</v>
      </c>
      <c r="F464" s="1">
        <v>39365</v>
      </c>
      <c r="G464" s="1">
        <v>45029</v>
      </c>
      <c r="H464">
        <v>5664</v>
      </c>
      <c r="I464">
        <v>35.097935415563789</v>
      </c>
      <c r="J464">
        <v>6802522.2005269751</v>
      </c>
      <c r="K464">
        <v>16449882.569726979</v>
      </c>
      <c r="L464">
        <v>-31.97477799473025</v>
      </c>
      <c r="M464">
        <v>-62.51217014412871</v>
      </c>
      <c r="N464">
        <v>-2.5372280362514492</v>
      </c>
      <c r="O464">
        <v>32.628670104390309</v>
      </c>
      <c r="P464">
        <v>0</v>
      </c>
      <c r="Q464">
        <v>0</v>
      </c>
      <c r="R464">
        <v>0</v>
      </c>
      <c r="S464">
        <v>-69.299948784918328</v>
      </c>
      <c r="T464">
        <v>-21.35927084363388</v>
      </c>
      <c r="U464">
        <v>3145</v>
      </c>
      <c r="V464">
        <v>449</v>
      </c>
      <c r="W464">
        <v>15</v>
      </c>
      <c r="X464">
        <v>33.333333333333329</v>
      </c>
      <c r="Y464">
        <v>56.537301437105867</v>
      </c>
      <c r="Z464">
        <v>-21.57062568285475</v>
      </c>
      <c r="AA464">
        <v>-2.535945540235196</v>
      </c>
      <c r="AB464">
        <v>333</v>
      </c>
      <c r="AC464">
        <v>130</v>
      </c>
      <c r="AD464">
        <v>0.87088103463680355</v>
      </c>
      <c r="AE464">
        <v>-0.99198877541346597</v>
      </c>
      <c r="AF464">
        <v>-0.54024491847707501</v>
      </c>
    </row>
    <row r="465" spans="1:32" x14ac:dyDescent="0.35">
      <c r="A465">
        <v>464</v>
      </c>
      <c r="B465" t="s">
        <v>32</v>
      </c>
      <c r="C465" t="s">
        <v>447</v>
      </c>
      <c r="D465">
        <v>30</v>
      </c>
      <c r="E465">
        <v>142</v>
      </c>
      <c r="F465" s="1">
        <v>39274</v>
      </c>
      <c r="G465" s="1">
        <v>45029</v>
      </c>
      <c r="H465">
        <v>5755</v>
      </c>
      <c r="I465">
        <v>33.075734157650693</v>
      </c>
      <c r="J465">
        <v>18559356.910399999</v>
      </c>
      <c r="K465">
        <v>22961246.910399988</v>
      </c>
      <c r="L465">
        <v>85.593569103999954</v>
      </c>
      <c r="M465">
        <v>-54.117647058823529</v>
      </c>
      <c r="N465">
        <v>4.0959325301607166</v>
      </c>
      <c r="O465">
        <v>53.768807953338417</v>
      </c>
      <c r="P465">
        <v>7.6176740494512077E-2</v>
      </c>
      <c r="Q465">
        <v>0.16342407503989231</v>
      </c>
      <c r="R465">
        <v>5.7970855581944113E-2</v>
      </c>
      <c r="S465">
        <v>-70.655029825650132</v>
      </c>
      <c r="T465">
        <v>-60.117006214961819</v>
      </c>
      <c r="U465">
        <v>3219</v>
      </c>
      <c r="V465">
        <v>1680</v>
      </c>
      <c r="W465">
        <v>13</v>
      </c>
      <c r="X465">
        <v>23.07692307692308</v>
      </c>
      <c r="Y465">
        <v>315.50139832201359</v>
      </c>
      <c r="Z465">
        <v>-45.966479568779768</v>
      </c>
      <c r="AA465">
        <v>4.8714044636177567</v>
      </c>
      <c r="AB465">
        <v>580</v>
      </c>
      <c r="AC465">
        <v>144</v>
      </c>
      <c r="AD465">
        <v>3.0298630133332232</v>
      </c>
      <c r="AE465">
        <v>21.488017532354419</v>
      </c>
      <c r="AF465">
        <v>0.54510849513937087</v>
      </c>
    </row>
    <row r="466" spans="1:32" x14ac:dyDescent="0.35">
      <c r="A466">
        <v>465</v>
      </c>
      <c r="B466" t="s">
        <v>32</v>
      </c>
      <c r="C466" t="s">
        <v>448</v>
      </c>
      <c r="D466">
        <v>32</v>
      </c>
      <c r="E466">
        <v>82</v>
      </c>
      <c r="F466" s="1">
        <v>39428</v>
      </c>
      <c r="G466" s="1">
        <v>45029</v>
      </c>
      <c r="H466">
        <v>5601</v>
      </c>
      <c r="I466">
        <v>45.610787942887363</v>
      </c>
      <c r="J466">
        <v>44636057.256277993</v>
      </c>
      <c r="K466">
        <v>51503057.256277978</v>
      </c>
      <c r="L466">
        <v>346.36057256277991</v>
      </c>
      <c r="M466">
        <v>247.9628944725809</v>
      </c>
      <c r="N466">
        <v>10.481480135177421</v>
      </c>
      <c r="O466">
        <v>38.825876468517372</v>
      </c>
      <c r="P466">
        <v>0.26996119826622622</v>
      </c>
      <c r="Q466">
        <v>0.50172117146762751</v>
      </c>
      <c r="R466">
        <v>0.2084631416491784</v>
      </c>
      <c r="S466">
        <v>-50.279776330036583</v>
      </c>
      <c r="T466">
        <v>-13.867443969215911</v>
      </c>
      <c r="U466">
        <v>2934</v>
      </c>
      <c r="V466">
        <v>296</v>
      </c>
      <c r="W466">
        <v>19</v>
      </c>
      <c r="X466">
        <v>47.368421052631582</v>
      </c>
      <c r="Y466">
        <v>184.65839647584411</v>
      </c>
      <c r="Z466">
        <v>-22.248987357982202</v>
      </c>
      <c r="AA466">
        <v>8.1917394518199238</v>
      </c>
      <c r="AB466">
        <v>316</v>
      </c>
      <c r="AC466">
        <v>132</v>
      </c>
      <c r="AD466">
        <v>3.725971735691799</v>
      </c>
      <c r="AE466">
        <v>14.346805345049029</v>
      </c>
      <c r="AF466">
        <v>1.1813645545125171</v>
      </c>
    </row>
    <row r="467" spans="1:32" x14ac:dyDescent="0.35">
      <c r="A467">
        <v>466</v>
      </c>
      <c r="B467" t="s">
        <v>32</v>
      </c>
      <c r="C467" t="s">
        <v>449</v>
      </c>
      <c r="D467">
        <v>21</v>
      </c>
      <c r="E467">
        <v>50</v>
      </c>
      <c r="F467" s="1">
        <v>39398</v>
      </c>
      <c r="G467" s="1">
        <v>45029</v>
      </c>
      <c r="H467">
        <v>5631</v>
      </c>
      <c r="I467">
        <v>53.767393016539778</v>
      </c>
      <c r="J467">
        <v>50509250.21414911</v>
      </c>
      <c r="K467">
        <v>75042350.610149145</v>
      </c>
      <c r="L467">
        <v>405.09250214149108</v>
      </c>
      <c r="M467">
        <v>61.352617387198471</v>
      </c>
      <c r="N467">
        <v>11.31005182276297</v>
      </c>
      <c r="O467">
        <v>24.17998950186648</v>
      </c>
      <c r="P467">
        <v>0.46774428177026012</v>
      </c>
      <c r="Q467">
        <v>0.82139968944478547</v>
      </c>
      <c r="R467">
        <v>0.34595418459263122</v>
      </c>
      <c r="S467">
        <v>-32.692339987391129</v>
      </c>
      <c r="T467">
        <v>-4.9319040067327329</v>
      </c>
      <c r="U467">
        <v>1445</v>
      </c>
      <c r="V467">
        <v>66</v>
      </c>
      <c r="W467">
        <v>27</v>
      </c>
      <c r="X467">
        <v>48.148148148148152</v>
      </c>
      <c r="Y467">
        <v>87.275258537497365</v>
      </c>
      <c r="Z467">
        <v>-13.484100429814159</v>
      </c>
      <c r="AA467">
        <v>6.1822750793155024</v>
      </c>
      <c r="AB467">
        <v>378</v>
      </c>
      <c r="AC467">
        <v>111</v>
      </c>
      <c r="AD467">
        <v>4.1919096080777551</v>
      </c>
      <c r="AE467">
        <v>8.1798779577484257</v>
      </c>
      <c r="AF467">
        <v>1.4812946324427849</v>
      </c>
    </row>
    <row r="468" spans="1:32" x14ac:dyDescent="0.35">
      <c r="A468">
        <v>467</v>
      </c>
      <c r="B468" t="s">
        <v>32</v>
      </c>
      <c r="C468" t="s">
        <v>450</v>
      </c>
      <c r="D468">
        <v>20</v>
      </c>
      <c r="E468">
        <v>132</v>
      </c>
      <c r="F468" s="1">
        <v>39276</v>
      </c>
      <c r="G468" s="1">
        <v>45029</v>
      </c>
      <c r="H468">
        <v>5753</v>
      </c>
      <c r="I468">
        <v>28.86147519917759</v>
      </c>
      <c r="J468">
        <v>74458916.557999998</v>
      </c>
      <c r="K468">
        <v>89864204.557999998</v>
      </c>
      <c r="L468">
        <v>644.58916557999999</v>
      </c>
      <c r="M468">
        <v>-46.226415094339622</v>
      </c>
      <c r="N468">
        <v>13.885792447142631</v>
      </c>
      <c r="O468">
        <v>30.172481802641649</v>
      </c>
      <c r="P468">
        <v>0.46021379805511747</v>
      </c>
      <c r="Q468">
        <v>0.91961940956836186</v>
      </c>
      <c r="R468">
        <v>0.39082929281760193</v>
      </c>
      <c r="S468">
        <v>-35.529047341963327</v>
      </c>
      <c r="T468">
        <v>-7.5492948335417118</v>
      </c>
      <c r="U468">
        <v>1568</v>
      </c>
      <c r="V468">
        <v>119</v>
      </c>
      <c r="W468">
        <v>8</v>
      </c>
      <c r="X468">
        <v>37.5</v>
      </c>
      <c r="Y468">
        <v>418.42550843749399</v>
      </c>
      <c r="Z468">
        <v>-14.85627083565296</v>
      </c>
      <c r="AA468">
        <v>28.525685129327488</v>
      </c>
      <c r="AB468">
        <v>960</v>
      </c>
      <c r="AC468">
        <v>206</v>
      </c>
      <c r="AD468">
        <v>11.481563989419669</v>
      </c>
      <c r="AE468">
        <v>60.083270960849958</v>
      </c>
      <c r="AF468">
        <v>1.12536342224296</v>
      </c>
    </row>
    <row r="469" spans="1:32" x14ac:dyDescent="0.35">
      <c r="A469">
        <v>468</v>
      </c>
      <c r="B469" t="s">
        <v>32</v>
      </c>
      <c r="C469" t="s">
        <v>450</v>
      </c>
      <c r="D469">
        <v>20</v>
      </c>
      <c r="E469">
        <v>132</v>
      </c>
      <c r="F469" s="1">
        <v>39276</v>
      </c>
      <c r="G469" s="1">
        <v>45029</v>
      </c>
      <c r="H469">
        <v>5753</v>
      </c>
      <c r="I469">
        <v>28.86147519917759</v>
      </c>
      <c r="J469">
        <v>74458916.557999998</v>
      </c>
      <c r="K469">
        <v>89864204.557999998</v>
      </c>
      <c r="L469">
        <v>644.58916557999999</v>
      </c>
      <c r="M469">
        <v>-46.226415094339622</v>
      </c>
      <c r="N469">
        <v>13.885792447142631</v>
      </c>
      <c r="O469">
        <v>30.172481802641649</v>
      </c>
      <c r="P469">
        <v>0.46021379805511747</v>
      </c>
      <c r="Q469">
        <v>0.91961940956836186</v>
      </c>
      <c r="R469">
        <v>0.39082929281760193</v>
      </c>
      <c r="S469">
        <v>-35.529047341963327</v>
      </c>
      <c r="T469">
        <v>-7.5492948335417118</v>
      </c>
      <c r="U469">
        <v>1568</v>
      </c>
      <c r="V469">
        <v>119</v>
      </c>
      <c r="W469">
        <v>8</v>
      </c>
      <c r="X469">
        <v>37.5</v>
      </c>
      <c r="Y469">
        <v>418.42550843749399</v>
      </c>
      <c r="Z469">
        <v>-14.85627083565296</v>
      </c>
      <c r="AA469">
        <v>28.525685129327488</v>
      </c>
      <c r="AB469">
        <v>960</v>
      </c>
      <c r="AC469">
        <v>206</v>
      </c>
      <c r="AD469">
        <v>11.481563989419669</v>
      </c>
      <c r="AE469">
        <v>60.083270960849958</v>
      </c>
      <c r="AF469">
        <v>1.12536342224296</v>
      </c>
    </row>
    <row r="470" spans="1:32" x14ac:dyDescent="0.35">
      <c r="A470">
        <v>469</v>
      </c>
      <c r="B470" t="s">
        <v>32</v>
      </c>
      <c r="C470" t="s">
        <v>451</v>
      </c>
      <c r="D470">
        <v>34</v>
      </c>
      <c r="E470">
        <v>91</v>
      </c>
      <c r="F470" s="1">
        <v>39248</v>
      </c>
      <c r="G470" s="1">
        <v>45029</v>
      </c>
      <c r="H470">
        <v>5781</v>
      </c>
      <c r="I470">
        <v>34.2374616171955</v>
      </c>
      <c r="J470">
        <v>3330366.5611999859</v>
      </c>
      <c r="K470">
        <v>13886949.211999999</v>
      </c>
      <c r="L470">
        <v>-66.696334388000139</v>
      </c>
      <c r="M470">
        <v>-68.627450980392155</v>
      </c>
      <c r="N470">
        <v>-6.8444357423663611</v>
      </c>
      <c r="O470">
        <v>36.537712836938603</v>
      </c>
      <c r="P470">
        <v>0</v>
      </c>
      <c r="Q470">
        <v>0</v>
      </c>
      <c r="R470">
        <v>0</v>
      </c>
      <c r="S470">
        <v>-84.287957230270976</v>
      </c>
      <c r="T470">
        <v>-57.929732555135487</v>
      </c>
      <c r="U470">
        <v>5000</v>
      </c>
      <c r="V470">
        <v>2713</v>
      </c>
      <c r="W470">
        <v>25</v>
      </c>
      <c r="X470">
        <v>12</v>
      </c>
      <c r="Y470">
        <v>60.59160380092905</v>
      </c>
      <c r="Z470">
        <v>-39.695007500433462</v>
      </c>
      <c r="AA470">
        <v>-4.3027426380896836</v>
      </c>
      <c r="AB470">
        <v>300</v>
      </c>
      <c r="AC470">
        <v>78</v>
      </c>
      <c r="AD470">
        <v>0.63592927863042792</v>
      </c>
      <c r="AE470">
        <v>-2.73892852456067</v>
      </c>
      <c r="AF470">
        <v>-1.2050132062015411</v>
      </c>
    </row>
    <row r="471" spans="1:32" x14ac:dyDescent="0.35">
      <c r="A471">
        <v>470</v>
      </c>
      <c r="B471" t="s">
        <v>32</v>
      </c>
      <c r="C471" t="s">
        <v>451</v>
      </c>
      <c r="D471">
        <v>35</v>
      </c>
      <c r="E471">
        <v>93</v>
      </c>
      <c r="F471" s="1">
        <v>39248</v>
      </c>
      <c r="G471" s="1">
        <v>45029</v>
      </c>
      <c r="H471">
        <v>5781</v>
      </c>
      <c r="I471">
        <v>33.955987717502559</v>
      </c>
      <c r="J471">
        <v>3517856.4451999879</v>
      </c>
      <c r="K471">
        <v>14602257.742799999</v>
      </c>
      <c r="L471">
        <v>-64.82143554800011</v>
      </c>
      <c r="M471">
        <v>-68.627450980392155</v>
      </c>
      <c r="N471">
        <v>-6.5148560852540278</v>
      </c>
      <c r="O471">
        <v>36.685856731048858</v>
      </c>
      <c r="P471">
        <v>0</v>
      </c>
      <c r="Q471">
        <v>0</v>
      </c>
      <c r="R471">
        <v>0</v>
      </c>
      <c r="S471">
        <v>-84.021630584144219</v>
      </c>
      <c r="T471">
        <v>-51.025844228727721</v>
      </c>
      <c r="U471">
        <v>4678</v>
      </c>
      <c r="V471">
        <v>1808</v>
      </c>
      <c r="W471">
        <v>22</v>
      </c>
      <c r="X471">
        <v>13.63636363636363</v>
      </c>
      <c r="Y471">
        <v>58.633169608234823</v>
      </c>
      <c r="Z471">
        <v>-39.695007500433462</v>
      </c>
      <c r="AA471">
        <v>-4.6378537715739299</v>
      </c>
      <c r="AB471">
        <v>300</v>
      </c>
      <c r="AC471">
        <v>88</v>
      </c>
      <c r="AD471">
        <v>0.6465029019069265</v>
      </c>
      <c r="AE471">
        <v>-2.8894476548965811</v>
      </c>
      <c r="AF471">
        <v>-1.1223064349141449</v>
      </c>
    </row>
    <row r="472" spans="1:32" x14ac:dyDescent="0.35">
      <c r="A472">
        <v>471</v>
      </c>
      <c r="B472" t="s">
        <v>32</v>
      </c>
      <c r="C472" t="s">
        <v>452</v>
      </c>
      <c r="D472">
        <v>29</v>
      </c>
      <c r="E472">
        <v>192</v>
      </c>
      <c r="F472" s="1">
        <v>39434</v>
      </c>
      <c r="G472" s="1">
        <v>45029</v>
      </c>
      <c r="H472">
        <v>5595</v>
      </c>
      <c r="I472">
        <v>50.118953211736716</v>
      </c>
      <c r="J472">
        <v>143583741.11000001</v>
      </c>
      <c r="K472">
        <v>192883413.05000001</v>
      </c>
      <c r="L472">
        <v>1335.8374111000001</v>
      </c>
      <c r="M472">
        <v>76.530612244897952</v>
      </c>
      <c r="N472">
        <v>19.420580250444861</v>
      </c>
      <c r="O472">
        <v>36.835979695593032</v>
      </c>
      <c r="P472">
        <v>0.52721769343271452</v>
      </c>
      <c r="Q472">
        <v>1.0251544306546789</v>
      </c>
      <c r="R472">
        <v>0.48191342612606369</v>
      </c>
      <c r="S472">
        <v>-40.298898510797322</v>
      </c>
      <c r="T472">
        <v>-8.2699027524297133</v>
      </c>
      <c r="U472">
        <v>2106</v>
      </c>
      <c r="V472">
        <v>85</v>
      </c>
      <c r="W472">
        <v>9</v>
      </c>
      <c r="X472">
        <v>33.333333333333329</v>
      </c>
      <c r="Y472">
        <v>215.4696507048684</v>
      </c>
      <c r="Z472">
        <v>-8.1334956192104517</v>
      </c>
      <c r="AA472">
        <v>34.461113801248658</v>
      </c>
      <c r="AB472">
        <v>834</v>
      </c>
      <c r="AC472">
        <v>309</v>
      </c>
      <c r="AD472">
        <v>18.124624092394608</v>
      </c>
      <c r="AE472">
        <v>53.413611393045159</v>
      </c>
      <c r="AF472">
        <v>1.272649941711081</v>
      </c>
    </row>
    <row r="473" spans="1:32" x14ac:dyDescent="0.35">
      <c r="A473">
        <v>472</v>
      </c>
      <c r="B473" t="s">
        <v>32</v>
      </c>
      <c r="C473" t="s">
        <v>453</v>
      </c>
      <c r="D473">
        <v>25</v>
      </c>
      <c r="E473">
        <v>51</v>
      </c>
      <c r="F473" s="1">
        <v>39434</v>
      </c>
      <c r="G473" s="1">
        <v>45029</v>
      </c>
      <c r="H473">
        <v>5595</v>
      </c>
      <c r="I473">
        <v>47.131905894792489</v>
      </c>
      <c r="J473">
        <v>93487205.739199832</v>
      </c>
      <c r="K473">
        <v>165358149.11159989</v>
      </c>
      <c r="L473">
        <v>834.8720573919984</v>
      </c>
      <c r="M473">
        <v>1.1235955056179781</v>
      </c>
      <c r="N473">
        <v>16.05543670744019</v>
      </c>
      <c r="O473">
        <v>37.867279455022206</v>
      </c>
      <c r="P473">
        <v>0.42399234744366632</v>
      </c>
      <c r="Q473">
        <v>0.84393968771651351</v>
      </c>
      <c r="R473">
        <v>0.3665597232934566</v>
      </c>
      <c r="S473">
        <v>-43.800329624830837</v>
      </c>
      <c r="T473">
        <v>-8.6319650994904826</v>
      </c>
      <c r="U473">
        <v>2800</v>
      </c>
      <c r="V473">
        <v>109</v>
      </c>
      <c r="W473">
        <v>23</v>
      </c>
      <c r="X473">
        <v>43.478260869565219</v>
      </c>
      <c r="Y473">
        <v>96.128282424726692</v>
      </c>
      <c r="Z473">
        <v>-13.637469622918671</v>
      </c>
      <c r="AA473">
        <v>10.20636801115846</v>
      </c>
      <c r="AB473">
        <v>250</v>
      </c>
      <c r="AC473">
        <v>114</v>
      </c>
      <c r="AD473">
        <v>5.0547207474101192</v>
      </c>
      <c r="AE473">
        <v>13.222552690092989</v>
      </c>
      <c r="AF473">
        <v>1.191707931168706</v>
      </c>
    </row>
    <row r="474" spans="1:32" x14ac:dyDescent="0.35">
      <c r="A474">
        <v>473</v>
      </c>
      <c r="B474" t="s">
        <v>32</v>
      </c>
      <c r="C474" t="s">
        <v>453</v>
      </c>
      <c r="D474">
        <v>23</v>
      </c>
      <c r="E474">
        <v>68</v>
      </c>
      <c r="F474" s="1">
        <v>39434</v>
      </c>
      <c r="G474" s="1">
        <v>45029</v>
      </c>
      <c r="H474">
        <v>5595</v>
      </c>
      <c r="I474">
        <v>46.233148295003957</v>
      </c>
      <c r="J474">
        <v>87788383.410799846</v>
      </c>
      <c r="K474">
        <v>162928852.5187999</v>
      </c>
      <c r="L474">
        <v>777.88383410799838</v>
      </c>
      <c r="M474">
        <v>1.1235955056179781</v>
      </c>
      <c r="N474">
        <v>15.570216201879569</v>
      </c>
      <c r="O474">
        <v>37.506639948712319</v>
      </c>
      <c r="P474">
        <v>0.41513225986573948</v>
      </c>
      <c r="Q474">
        <v>0.82143264675745131</v>
      </c>
      <c r="R474">
        <v>0.330792568317613</v>
      </c>
      <c r="S474">
        <v>-47.069425655686771</v>
      </c>
      <c r="T474">
        <v>-9.6959663557146811</v>
      </c>
      <c r="U474">
        <v>2832</v>
      </c>
      <c r="V474">
        <v>122</v>
      </c>
      <c r="W474">
        <v>20</v>
      </c>
      <c r="X474">
        <v>30</v>
      </c>
      <c r="Y474">
        <v>123.4161111928843</v>
      </c>
      <c r="Z474">
        <v>-12.703181379195369</v>
      </c>
      <c r="AA474">
        <v>11.4735902604223</v>
      </c>
      <c r="AB474">
        <v>428</v>
      </c>
      <c r="AC474">
        <v>128</v>
      </c>
      <c r="AD474">
        <v>4.8624256274745097</v>
      </c>
      <c r="AE474">
        <v>16.573923399327938</v>
      </c>
      <c r="AF474">
        <v>0.97124987791049555</v>
      </c>
    </row>
    <row r="475" spans="1:32" x14ac:dyDescent="0.35">
      <c r="A475">
        <v>474</v>
      </c>
      <c r="B475" t="s">
        <v>32</v>
      </c>
      <c r="C475" t="s">
        <v>454</v>
      </c>
      <c r="D475">
        <v>20</v>
      </c>
      <c r="E475">
        <v>52</v>
      </c>
      <c r="F475" s="1">
        <v>39251</v>
      </c>
      <c r="G475" s="1">
        <v>45029</v>
      </c>
      <c r="H475">
        <v>5778</v>
      </c>
      <c r="I475">
        <v>50.562659846547319</v>
      </c>
      <c r="J475">
        <v>18454562.195999939</v>
      </c>
      <c r="K475">
        <v>30819195.115999971</v>
      </c>
      <c r="L475">
        <v>84.545621959999423</v>
      </c>
      <c r="M475">
        <v>-14.85148514851485</v>
      </c>
      <c r="N475">
        <v>4.0280410815503931</v>
      </c>
      <c r="O475">
        <v>25.322661854171471</v>
      </c>
      <c r="P475">
        <v>0.15906862812239631</v>
      </c>
      <c r="Q475">
        <v>0.26663472937705679</v>
      </c>
      <c r="R475">
        <v>9.8431181969164477E-2</v>
      </c>
      <c r="S475">
        <v>-40.922408945696262</v>
      </c>
      <c r="T475">
        <v>-9.4242518854052246</v>
      </c>
      <c r="U475">
        <v>2020</v>
      </c>
      <c r="V475">
        <v>187</v>
      </c>
      <c r="W475">
        <v>36</v>
      </c>
      <c r="X475">
        <v>30.555555555555561</v>
      </c>
      <c r="Y475">
        <v>104.4790346072901</v>
      </c>
      <c r="Z475">
        <v>-15.139426672954871</v>
      </c>
      <c r="AA475">
        <v>1.7166071713119011</v>
      </c>
      <c r="AB475">
        <v>357</v>
      </c>
      <c r="AC475">
        <v>81</v>
      </c>
      <c r="AD475">
        <v>1.8812940672653831</v>
      </c>
      <c r="AE475">
        <v>3.158545548173477</v>
      </c>
      <c r="AF475">
        <v>0.51771429384216239</v>
      </c>
    </row>
    <row r="476" spans="1:32" x14ac:dyDescent="0.35">
      <c r="A476">
        <v>475</v>
      </c>
      <c r="B476" t="s">
        <v>32</v>
      </c>
      <c r="C476" t="s">
        <v>455</v>
      </c>
      <c r="D476">
        <v>22</v>
      </c>
      <c r="E476">
        <v>97</v>
      </c>
      <c r="F476" s="1">
        <v>39435</v>
      </c>
      <c r="G476" s="1">
        <v>45029</v>
      </c>
      <c r="H476">
        <v>5594</v>
      </c>
      <c r="I476">
        <v>33.474352194606027</v>
      </c>
      <c r="J476">
        <v>41176503.71919997</v>
      </c>
      <c r="K476">
        <v>82293574.026799977</v>
      </c>
      <c r="L476">
        <v>311.76503719199968</v>
      </c>
      <c r="M476">
        <v>-39.512195121951223</v>
      </c>
      <c r="N476">
        <v>9.8891874009566116</v>
      </c>
      <c r="O476">
        <v>41.002236486592899</v>
      </c>
      <c r="P476">
        <v>0.24118653635369919</v>
      </c>
      <c r="Q476">
        <v>0.50408483194825671</v>
      </c>
      <c r="R476">
        <v>0.19368958131437669</v>
      </c>
      <c r="S476">
        <v>-51.056888728080409</v>
      </c>
      <c r="T476">
        <v>-13.316189432397641</v>
      </c>
      <c r="U476">
        <v>1670</v>
      </c>
      <c r="V476">
        <v>188</v>
      </c>
      <c r="W476">
        <v>19</v>
      </c>
      <c r="X476">
        <v>31.578947368421051</v>
      </c>
      <c r="Y476">
        <v>192.10230741977551</v>
      </c>
      <c r="Z476">
        <v>-18.559267340729591</v>
      </c>
      <c r="AA476">
        <v>7.7333046580053688</v>
      </c>
      <c r="AB476">
        <v>355</v>
      </c>
      <c r="AC476">
        <v>97</v>
      </c>
      <c r="AD476">
        <v>3.2017469918201158</v>
      </c>
      <c r="AE476">
        <v>15.39546846042407</v>
      </c>
      <c r="AF476">
        <v>0.7231497294164142</v>
      </c>
    </row>
    <row r="477" spans="1:32" x14ac:dyDescent="0.35">
      <c r="A477">
        <v>476</v>
      </c>
      <c r="B477" t="s">
        <v>32</v>
      </c>
      <c r="C477" t="s">
        <v>456</v>
      </c>
      <c r="D477">
        <v>35</v>
      </c>
      <c r="E477">
        <v>192</v>
      </c>
      <c r="F477" s="1">
        <v>39435</v>
      </c>
      <c r="G477" s="1">
        <v>45029</v>
      </c>
      <c r="H477">
        <v>5594</v>
      </c>
      <c r="I477">
        <v>34.911242603550299</v>
      </c>
      <c r="J477">
        <v>34383073.481599987</v>
      </c>
      <c r="K477">
        <v>44063563.481599987</v>
      </c>
      <c r="L477">
        <v>243.83073481599999</v>
      </c>
      <c r="M477">
        <v>-77.375565610859738</v>
      </c>
      <c r="N477">
        <v>8.7307971781281246</v>
      </c>
      <c r="O477">
        <v>30.411527251203459</v>
      </c>
      <c r="P477">
        <v>0.28708841571850441</v>
      </c>
      <c r="Q477">
        <v>0.56285713383017921</v>
      </c>
      <c r="R477">
        <v>0.20758703006259591</v>
      </c>
      <c r="S477">
        <v>-42.058490723121942</v>
      </c>
      <c r="T477">
        <v>-7.7153536071508988</v>
      </c>
      <c r="U477">
        <v>2229</v>
      </c>
      <c r="V477">
        <v>120</v>
      </c>
      <c r="W477">
        <v>7</v>
      </c>
      <c r="X477">
        <v>42.857142857142847</v>
      </c>
      <c r="Y477">
        <v>146.37102144093751</v>
      </c>
      <c r="Z477">
        <v>-26.461872127073889</v>
      </c>
      <c r="AA477">
        <v>19.294680559402689</v>
      </c>
      <c r="AB477">
        <v>727</v>
      </c>
      <c r="AC477">
        <v>274</v>
      </c>
      <c r="AD477">
        <v>5.0415660972621676</v>
      </c>
      <c r="AE477">
        <v>30.205692738558071</v>
      </c>
      <c r="AF477">
        <v>1.3422227517650931</v>
      </c>
    </row>
    <row r="478" spans="1:32" x14ac:dyDescent="0.35">
      <c r="A478">
        <v>477</v>
      </c>
      <c r="B478" t="s">
        <v>32</v>
      </c>
      <c r="C478" t="s">
        <v>456</v>
      </c>
      <c r="D478">
        <v>34</v>
      </c>
      <c r="E478">
        <v>190</v>
      </c>
      <c r="F478" s="1">
        <v>39435</v>
      </c>
      <c r="G478" s="1">
        <v>45029</v>
      </c>
      <c r="H478">
        <v>5594</v>
      </c>
      <c r="I478">
        <v>34.938138784292633</v>
      </c>
      <c r="J478">
        <v>34383073.481599987</v>
      </c>
      <c r="K478">
        <v>44063563.481599987</v>
      </c>
      <c r="L478">
        <v>243.83073481599999</v>
      </c>
      <c r="M478">
        <v>-77.375565610859738</v>
      </c>
      <c r="N478">
        <v>8.7307971781281246</v>
      </c>
      <c r="O478">
        <v>30.41316866604177</v>
      </c>
      <c r="P478">
        <v>0.28707292140449059</v>
      </c>
      <c r="Q478">
        <v>0.56281163015480939</v>
      </c>
      <c r="R478">
        <v>0.20758703006259591</v>
      </c>
      <c r="S478">
        <v>-42.058490723121942</v>
      </c>
      <c r="T478">
        <v>-7.7153536071508988</v>
      </c>
      <c r="U478">
        <v>2229</v>
      </c>
      <c r="V478">
        <v>120</v>
      </c>
      <c r="W478">
        <v>7</v>
      </c>
      <c r="X478">
        <v>42.857142857142847</v>
      </c>
      <c r="Y478">
        <v>146.37102144093751</v>
      </c>
      <c r="Z478">
        <v>-26.461872127073889</v>
      </c>
      <c r="AA478">
        <v>19.294680559402689</v>
      </c>
      <c r="AB478">
        <v>725</v>
      </c>
      <c r="AC478">
        <v>274</v>
      </c>
      <c r="AD478">
        <v>5.0415660972621676</v>
      </c>
      <c r="AE478">
        <v>30.205692738558071</v>
      </c>
      <c r="AF478">
        <v>1.3422227517650931</v>
      </c>
    </row>
    <row r="479" spans="1:32" x14ac:dyDescent="0.35">
      <c r="A479">
        <v>478</v>
      </c>
      <c r="B479" t="s">
        <v>32</v>
      </c>
      <c r="C479" t="s">
        <v>457</v>
      </c>
      <c r="D479">
        <v>26</v>
      </c>
      <c r="E479">
        <v>50</v>
      </c>
      <c r="F479" s="1">
        <v>39255</v>
      </c>
      <c r="G479" s="1">
        <v>45029</v>
      </c>
      <c r="H479">
        <v>5774</v>
      </c>
      <c r="I479">
        <v>47.465437788018427</v>
      </c>
      <c r="J479">
        <v>54825432.455999888</v>
      </c>
      <c r="K479">
        <v>109106165.198</v>
      </c>
      <c r="L479">
        <v>448.25432455999891</v>
      </c>
      <c r="M479">
        <v>-36.170212765957451</v>
      </c>
      <c r="N479">
        <v>11.603101067579651</v>
      </c>
      <c r="O479">
        <v>41.313226577997163</v>
      </c>
      <c r="P479">
        <v>0.2808568109700561</v>
      </c>
      <c r="Q479">
        <v>0.54351377727749106</v>
      </c>
      <c r="R479">
        <v>0.17556662292295261</v>
      </c>
      <c r="S479">
        <v>-66.089447267386745</v>
      </c>
      <c r="T479">
        <v>-12.229681449983969</v>
      </c>
      <c r="U479">
        <v>3613</v>
      </c>
      <c r="V479">
        <v>175</v>
      </c>
      <c r="W479">
        <v>26</v>
      </c>
      <c r="X479">
        <v>38.461538461538467</v>
      </c>
      <c r="Y479">
        <v>152.35674637243821</v>
      </c>
      <c r="Z479">
        <v>-14.10307630842988</v>
      </c>
      <c r="AA479">
        <v>6.7633232586347347</v>
      </c>
      <c r="AB479">
        <v>571</v>
      </c>
      <c r="AC479">
        <v>104</v>
      </c>
      <c r="AD479">
        <v>3.2990118150277539</v>
      </c>
      <c r="AE479">
        <v>11.086204132870559</v>
      </c>
      <c r="AF479">
        <v>0.75441732186818899</v>
      </c>
    </row>
    <row r="480" spans="1:32" x14ac:dyDescent="0.35">
      <c r="A480">
        <v>479</v>
      </c>
      <c r="B480" t="s">
        <v>32</v>
      </c>
      <c r="C480" t="s">
        <v>458</v>
      </c>
      <c r="D480">
        <v>32</v>
      </c>
      <c r="E480">
        <v>144</v>
      </c>
      <c r="F480" s="1">
        <v>39351</v>
      </c>
      <c r="G480" s="1">
        <v>45029</v>
      </c>
      <c r="H480">
        <v>5678</v>
      </c>
      <c r="I480">
        <v>16.462620474081788</v>
      </c>
      <c r="J480">
        <v>4773574.1915999977</v>
      </c>
      <c r="K480">
        <v>10196094.592</v>
      </c>
      <c r="L480">
        <v>-52.264258084000033</v>
      </c>
      <c r="M480">
        <v>-91.150442477876098</v>
      </c>
      <c r="N480">
        <v>-4.7382344433661627</v>
      </c>
      <c r="O480">
        <v>31.899160363712291</v>
      </c>
      <c r="P480">
        <v>0</v>
      </c>
      <c r="Q480">
        <v>0</v>
      </c>
      <c r="R480">
        <v>0</v>
      </c>
      <c r="S480">
        <v>-58.832735870326481</v>
      </c>
      <c r="T480">
        <v>-33.125367459108062</v>
      </c>
      <c r="U480">
        <v>5057</v>
      </c>
      <c r="V480">
        <v>1695</v>
      </c>
      <c r="W480">
        <v>7</v>
      </c>
      <c r="X480">
        <v>28.571428571428569</v>
      </c>
      <c r="Y480">
        <v>11.404775807492531</v>
      </c>
      <c r="Z480">
        <v>-31.332401118657611</v>
      </c>
      <c r="AA480">
        <v>-10.025412605848739</v>
      </c>
      <c r="AB480">
        <v>230</v>
      </c>
      <c r="AC480">
        <v>133</v>
      </c>
      <c r="AD480">
        <v>0.17028880798601381</v>
      </c>
      <c r="AE480">
        <v>-9.0745944688935598</v>
      </c>
      <c r="AF480">
        <v>-1.6268258166389069</v>
      </c>
    </row>
    <row r="481" spans="1:32" x14ac:dyDescent="0.35">
      <c r="A481">
        <v>480</v>
      </c>
      <c r="B481" t="s">
        <v>32</v>
      </c>
      <c r="C481" t="s">
        <v>459</v>
      </c>
      <c r="D481">
        <v>24</v>
      </c>
      <c r="E481">
        <v>57</v>
      </c>
      <c r="F481" s="1">
        <v>39230</v>
      </c>
      <c r="G481" s="1">
        <v>45029</v>
      </c>
      <c r="H481">
        <v>5799</v>
      </c>
      <c r="I481">
        <v>39.841957685444811</v>
      </c>
      <c r="J481">
        <v>25112201.443999968</v>
      </c>
      <c r="K481">
        <v>29366117.075999971</v>
      </c>
      <c r="L481">
        <v>151.1220144399997</v>
      </c>
      <c r="M481">
        <v>385.29411764705878</v>
      </c>
      <c r="N481">
        <v>6.0931197948157489</v>
      </c>
      <c r="O481">
        <v>30.53381832597757</v>
      </c>
      <c r="P481">
        <v>0.1995531554477038</v>
      </c>
      <c r="Q481">
        <v>0.38097904926756621</v>
      </c>
      <c r="R481">
        <v>0.13683196321522911</v>
      </c>
      <c r="S481">
        <v>-44.529944989765347</v>
      </c>
      <c r="T481">
        <v>-13.229700862209789</v>
      </c>
      <c r="U481">
        <v>2031</v>
      </c>
      <c r="V481">
        <v>260</v>
      </c>
      <c r="W481">
        <v>26</v>
      </c>
      <c r="X481">
        <v>30.76923076923077</v>
      </c>
      <c r="Y481">
        <v>160.63961341628141</v>
      </c>
      <c r="Z481">
        <v>-20.955068970998258</v>
      </c>
      <c r="AA481">
        <v>3.6045760451829829</v>
      </c>
      <c r="AB481">
        <v>321</v>
      </c>
      <c r="AC481">
        <v>88</v>
      </c>
      <c r="AD481">
        <v>2.2639739881270859</v>
      </c>
      <c r="AE481">
        <v>7.2605454380893457</v>
      </c>
      <c r="AF481">
        <v>0.98714974623133867</v>
      </c>
    </row>
    <row r="482" spans="1:32" x14ac:dyDescent="0.35">
      <c r="A482">
        <v>481</v>
      </c>
      <c r="B482" t="s">
        <v>32</v>
      </c>
      <c r="C482" t="s">
        <v>460</v>
      </c>
      <c r="D482">
        <v>21</v>
      </c>
      <c r="E482">
        <v>137</v>
      </c>
      <c r="F482" s="1">
        <v>39384</v>
      </c>
      <c r="G482" s="1">
        <v>45029</v>
      </c>
      <c r="H482">
        <v>5645</v>
      </c>
      <c r="I482">
        <v>44.776119402985067</v>
      </c>
      <c r="J482">
        <v>63430223.389802761</v>
      </c>
      <c r="K482">
        <v>117482066.9998028</v>
      </c>
      <c r="L482">
        <v>534.30223389802768</v>
      </c>
      <c r="M482">
        <v>-0.69439401673178758</v>
      </c>
      <c r="N482">
        <v>12.964037828840571</v>
      </c>
      <c r="O482">
        <v>33.332695611650301</v>
      </c>
      <c r="P482">
        <v>0.38892857571079348</v>
      </c>
      <c r="Q482">
        <v>0.6990869160090124</v>
      </c>
      <c r="R482">
        <v>0.28177428540366212</v>
      </c>
      <c r="S482">
        <v>-46.008590919745018</v>
      </c>
      <c r="T482">
        <v>-8.1586879266607575</v>
      </c>
      <c r="U482">
        <v>2166</v>
      </c>
      <c r="V482">
        <v>92</v>
      </c>
      <c r="W482">
        <v>14</v>
      </c>
      <c r="X482">
        <v>42.857142857142847</v>
      </c>
      <c r="Y482">
        <v>184.40448603802329</v>
      </c>
      <c r="Z482">
        <v>-14.48940516663024</v>
      </c>
      <c r="AA482">
        <v>14.105779975048801</v>
      </c>
      <c r="AB482">
        <v>603</v>
      </c>
      <c r="AC482">
        <v>179</v>
      </c>
      <c r="AD482">
        <v>5.6785715886274817</v>
      </c>
      <c r="AE482">
        <v>21.732918804725418</v>
      </c>
      <c r="AF482">
        <v>0.97023172216300846</v>
      </c>
    </row>
    <row r="483" spans="1:32" x14ac:dyDescent="0.35">
      <c r="A483">
        <v>482</v>
      </c>
      <c r="B483" t="s">
        <v>32</v>
      </c>
      <c r="C483" t="s">
        <v>461</v>
      </c>
      <c r="D483">
        <v>27</v>
      </c>
      <c r="E483">
        <v>89</v>
      </c>
      <c r="F483" s="1">
        <v>39237</v>
      </c>
      <c r="G483" s="1">
        <v>45029</v>
      </c>
      <c r="H483">
        <v>5792</v>
      </c>
      <c r="I483">
        <v>41.358822009816578</v>
      </c>
      <c r="J483">
        <v>42640919.828208417</v>
      </c>
      <c r="K483">
        <v>65777421.130608439</v>
      </c>
      <c r="L483">
        <v>326.40919828208428</v>
      </c>
      <c r="M483">
        <v>-74.019793606833233</v>
      </c>
      <c r="N483">
        <v>9.9009300403464007</v>
      </c>
      <c r="O483">
        <v>33.830520704236207</v>
      </c>
      <c r="P483">
        <v>0.29266265591669183</v>
      </c>
      <c r="Q483">
        <v>0.67271503819859446</v>
      </c>
      <c r="R483">
        <v>0.2814849299539513</v>
      </c>
      <c r="S483">
        <v>-35.173925801164962</v>
      </c>
      <c r="T483">
        <v>-7.8984059939584679</v>
      </c>
      <c r="U483">
        <v>1358</v>
      </c>
      <c r="V483">
        <v>106</v>
      </c>
      <c r="W483">
        <v>17</v>
      </c>
      <c r="X483">
        <v>35.294117647058833</v>
      </c>
      <c r="Y483">
        <v>107.4433756415378</v>
      </c>
      <c r="Z483">
        <v>-10.8213001541008</v>
      </c>
      <c r="AA483">
        <v>8.9052475463338823</v>
      </c>
      <c r="AB483">
        <v>465</v>
      </c>
      <c r="AC483">
        <v>138</v>
      </c>
      <c r="AD483">
        <v>6.5637372589866976</v>
      </c>
      <c r="AE483">
        <v>11.93083532092791</v>
      </c>
      <c r="AF483">
        <v>1.2039279748568441</v>
      </c>
    </row>
    <row r="484" spans="1:32" x14ac:dyDescent="0.35">
      <c r="A484">
        <v>483</v>
      </c>
      <c r="B484" t="s">
        <v>32</v>
      </c>
      <c r="C484" t="s">
        <v>462</v>
      </c>
      <c r="D484">
        <v>28</v>
      </c>
      <c r="E484">
        <v>164</v>
      </c>
      <c r="F484" s="1">
        <v>38869</v>
      </c>
      <c r="G484" s="1">
        <v>45029</v>
      </c>
      <c r="H484">
        <v>6160</v>
      </c>
      <c r="I484">
        <v>58.380092705537933</v>
      </c>
      <c r="J484">
        <v>28728558.767199989</v>
      </c>
      <c r="K484">
        <v>68094213.767199993</v>
      </c>
      <c r="L484">
        <v>187.28558767199979</v>
      </c>
      <c r="M484">
        <v>180.85106382978731</v>
      </c>
      <c r="N484">
        <v>6.7029449291723164</v>
      </c>
      <c r="O484">
        <v>48.587571604923554</v>
      </c>
      <c r="P484">
        <v>0.13795595679643069</v>
      </c>
      <c r="Q484">
        <v>0.28829673868606259</v>
      </c>
      <c r="R484">
        <v>8.4190258259597736E-2</v>
      </c>
      <c r="S484">
        <v>-79.61663341742009</v>
      </c>
      <c r="T484">
        <v>-47.263302732230507</v>
      </c>
      <c r="U484">
        <v>4049</v>
      </c>
      <c r="V484">
        <v>952</v>
      </c>
      <c r="W484">
        <v>16</v>
      </c>
      <c r="X484">
        <v>37.5</v>
      </c>
      <c r="Y484">
        <v>193.76512890413849</v>
      </c>
      <c r="Z484">
        <v>-18.84738314023172</v>
      </c>
      <c r="AA484">
        <v>6.8182096755579744</v>
      </c>
      <c r="AB484">
        <v>553</v>
      </c>
      <c r="AC484">
        <v>219</v>
      </c>
      <c r="AD484">
        <v>3.4549688762707271</v>
      </c>
      <c r="AE484">
        <v>13.39661437260103</v>
      </c>
      <c r="AF484">
        <v>1.161337734947981</v>
      </c>
    </row>
    <row r="485" spans="1:32" x14ac:dyDescent="0.35">
      <c r="A485">
        <v>484</v>
      </c>
      <c r="B485" t="s">
        <v>32</v>
      </c>
      <c r="C485" t="s">
        <v>463</v>
      </c>
      <c r="D485">
        <v>32</v>
      </c>
      <c r="E485">
        <v>120</v>
      </c>
      <c r="F485" s="1">
        <v>38751</v>
      </c>
      <c r="G485" s="1">
        <v>45029</v>
      </c>
      <c r="H485">
        <v>6278</v>
      </c>
      <c r="I485">
        <v>13.04654442877292</v>
      </c>
      <c r="J485">
        <v>16373108.116</v>
      </c>
      <c r="K485">
        <v>21204488.116</v>
      </c>
      <c r="L485">
        <v>63.731081159999967</v>
      </c>
      <c r="M485">
        <v>-66.707645415290827</v>
      </c>
      <c r="N485">
        <v>2.963851076106327</v>
      </c>
      <c r="O485">
        <v>17.848233436801848</v>
      </c>
      <c r="P485">
        <v>0.16605851142640629</v>
      </c>
      <c r="Q485">
        <v>0.27629473462527893</v>
      </c>
      <c r="R485">
        <v>8.7858049224625562E-2</v>
      </c>
      <c r="S485">
        <v>-33.734542278860381</v>
      </c>
      <c r="T485">
        <v>-8.251842906238565</v>
      </c>
      <c r="U485">
        <v>4381</v>
      </c>
      <c r="V485">
        <v>360</v>
      </c>
      <c r="W485">
        <v>3</v>
      </c>
      <c r="X485">
        <v>33.333333333333329</v>
      </c>
      <c r="Y485">
        <v>97.814570567267296</v>
      </c>
      <c r="Z485">
        <v>-13.5788826457896</v>
      </c>
      <c r="AA485">
        <v>17.863001832574501</v>
      </c>
      <c r="AB485">
        <v>490</v>
      </c>
      <c r="AC485">
        <v>274</v>
      </c>
      <c r="AD485">
        <v>5.4941504505944057</v>
      </c>
      <c r="AE485">
        <v>26.67038943464096</v>
      </c>
      <c r="AF485">
        <v>0.70822495194404278</v>
      </c>
    </row>
    <row r="486" spans="1:32" x14ac:dyDescent="0.35">
      <c r="A486">
        <v>485</v>
      </c>
      <c r="B486" t="s">
        <v>32</v>
      </c>
      <c r="C486" t="s">
        <v>464</v>
      </c>
      <c r="D486">
        <v>20</v>
      </c>
      <c r="E486">
        <v>126</v>
      </c>
      <c r="F486" s="1">
        <v>38758</v>
      </c>
      <c r="G486" s="1">
        <v>45029</v>
      </c>
      <c r="H486">
        <v>6271</v>
      </c>
      <c r="I486">
        <v>43.353733170134639</v>
      </c>
      <c r="J486">
        <v>75154232.569999933</v>
      </c>
      <c r="K486">
        <v>144012677.12799999</v>
      </c>
      <c r="L486">
        <v>651.54232569999931</v>
      </c>
      <c r="M486">
        <v>99.115044247787608</v>
      </c>
      <c r="N486">
        <v>13.249628308701309</v>
      </c>
      <c r="O486">
        <v>41.606863218423968</v>
      </c>
      <c r="P486">
        <v>0.31844814253707632</v>
      </c>
      <c r="Q486">
        <v>0.59940846443445728</v>
      </c>
      <c r="R486">
        <v>0.21884079935627621</v>
      </c>
      <c r="S486">
        <v>-60.544598391503371</v>
      </c>
      <c r="T486">
        <v>-12.593894112148821</v>
      </c>
      <c r="U486">
        <v>3611</v>
      </c>
      <c r="V486">
        <v>190</v>
      </c>
      <c r="W486">
        <v>14</v>
      </c>
      <c r="X486">
        <v>35.714285714285722</v>
      </c>
      <c r="Y486">
        <v>454.88968793003949</v>
      </c>
      <c r="Z486">
        <v>-26.00903455730424</v>
      </c>
      <c r="AA486">
        <v>15.496266068924999</v>
      </c>
      <c r="AB486">
        <v>980</v>
      </c>
      <c r="AC486">
        <v>192</v>
      </c>
      <c r="AD486">
        <v>6.3765585983272963</v>
      </c>
      <c r="AE486">
        <v>39.761955346560171</v>
      </c>
      <c r="AF486">
        <v>0.86277208134177175</v>
      </c>
    </row>
    <row r="487" spans="1:32" x14ac:dyDescent="0.35">
      <c r="A487">
        <v>486</v>
      </c>
      <c r="B487" t="s">
        <v>32</v>
      </c>
      <c r="C487" t="s">
        <v>465</v>
      </c>
      <c r="D487">
        <v>23</v>
      </c>
      <c r="E487">
        <v>62</v>
      </c>
      <c r="F487" s="1">
        <v>38908</v>
      </c>
      <c r="G487" s="1">
        <v>45029</v>
      </c>
      <c r="H487">
        <v>6121</v>
      </c>
      <c r="I487">
        <v>37.753134040501443</v>
      </c>
      <c r="J487">
        <v>28152267.76549523</v>
      </c>
      <c r="K487">
        <v>59114461.649495237</v>
      </c>
      <c r="L487">
        <v>181.5226776549523</v>
      </c>
      <c r="M487">
        <v>-71.58336784093693</v>
      </c>
      <c r="N487">
        <v>6.4900211842774613</v>
      </c>
      <c r="O487">
        <v>31.135786332886571</v>
      </c>
      <c r="P487">
        <v>0.20844250133559339</v>
      </c>
      <c r="Q487">
        <v>0.4343299662017665</v>
      </c>
      <c r="R487">
        <v>0.1219132229343548</v>
      </c>
      <c r="S487">
        <v>-53.234760168485288</v>
      </c>
      <c r="T487">
        <v>-11.461808151077291</v>
      </c>
      <c r="U487">
        <v>3416</v>
      </c>
      <c r="V487">
        <v>215</v>
      </c>
      <c r="W487">
        <v>29</v>
      </c>
      <c r="X487">
        <v>24.137931034482762</v>
      </c>
      <c r="Y487">
        <v>188.79240205285581</v>
      </c>
      <c r="Z487">
        <v>-25.467590152321421</v>
      </c>
      <c r="AA487">
        <v>3.6335590186189042</v>
      </c>
      <c r="AB487">
        <v>310</v>
      </c>
      <c r="AC487">
        <v>79</v>
      </c>
      <c r="AD487">
        <v>2.6415144959178889</v>
      </c>
      <c r="AE487">
        <v>7.8368886576977399</v>
      </c>
      <c r="AF487">
        <v>0.62318825810587009</v>
      </c>
    </row>
    <row r="488" spans="1:32" x14ac:dyDescent="0.35">
      <c r="A488">
        <v>487</v>
      </c>
      <c r="B488" t="s">
        <v>32</v>
      </c>
      <c r="C488" t="s">
        <v>466</v>
      </c>
      <c r="D488">
        <v>35</v>
      </c>
      <c r="E488">
        <v>117</v>
      </c>
      <c r="F488" s="1">
        <v>38910</v>
      </c>
      <c r="G488" s="1">
        <v>45029</v>
      </c>
      <c r="H488">
        <v>6119</v>
      </c>
      <c r="I488">
        <v>35.16026425250795</v>
      </c>
      <c r="J488">
        <v>977802.53639999288</v>
      </c>
      <c r="K488">
        <v>10000000</v>
      </c>
      <c r="L488">
        <v>-90.221974636000084</v>
      </c>
      <c r="M488">
        <v>-49.6</v>
      </c>
      <c r="N488">
        <v>-13.35570376820535</v>
      </c>
      <c r="O488">
        <v>29.53892452994376</v>
      </c>
      <c r="P488">
        <v>0</v>
      </c>
      <c r="Q488">
        <v>0</v>
      </c>
      <c r="R488">
        <v>0</v>
      </c>
      <c r="S488">
        <v>-90.617014636000064</v>
      </c>
      <c r="T488">
        <v>-90.617014636000064</v>
      </c>
      <c r="U488">
        <v>5551</v>
      </c>
      <c r="V488">
        <v>5551</v>
      </c>
      <c r="W488">
        <v>32</v>
      </c>
      <c r="X488">
        <v>9.375</v>
      </c>
      <c r="Y488">
        <v>3.209481954987337</v>
      </c>
      <c r="Z488">
        <v>-21.968637634838199</v>
      </c>
      <c r="AA488">
        <v>-7.0083678603088728</v>
      </c>
      <c r="AB488">
        <v>245</v>
      </c>
      <c r="AC488">
        <v>66</v>
      </c>
      <c r="AD488">
        <v>2.5697765423633809E-2</v>
      </c>
      <c r="AE488">
        <v>-6.8332146115263424</v>
      </c>
      <c r="AF488">
        <v>-3.8113829722763519</v>
      </c>
    </row>
    <row r="489" spans="1:32" x14ac:dyDescent="0.35">
      <c r="A489">
        <v>488</v>
      </c>
      <c r="B489" t="s">
        <v>32</v>
      </c>
      <c r="C489" t="s">
        <v>467</v>
      </c>
      <c r="D489">
        <v>34</v>
      </c>
      <c r="E489">
        <v>74</v>
      </c>
      <c r="F489" s="1">
        <v>38973</v>
      </c>
      <c r="G489" s="1">
        <v>45029</v>
      </c>
      <c r="H489">
        <v>6056</v>
      </c>
      <c r="I489">
        <v>19.726895879053892</v>
      </c>
      <c r="J489">
        <v>21374967.562399991</v>
      </c>
      <c r="K489">
        <v>39754677.562399991</v>
      </c>
      <c r="L489">
        <v>113.74967562399991</v>
      </c>
      <c r="M489">
        <v>-42.962962962962962</v>
      </c>
      <c r="N489">
        <v>4.7784988126272854</v>
      </c>
      <c r="O489">
        <v>41.683896777649011</v>
      </c>
      <c r="P489">
        <v>0.1146365666846562</v>
      </c>
      <c r="Q489">
        <v>0.26481696641615809</v>
      </c>
      <c r="R489">
        <v>7.6932996088709946E-2</v>
      </c>
      <c r="S489">
        <v>-62.112475213071008</v>
      </c>
      <c r="T489">
        <v>-21.708635569423709</v>
      </c>
      <c r="U489">
        <v>3347</v>
      </c>
      <c r="V489">
        <v>418</v>
      </c>
      <c r="W489">
        <v>13</v>
      </c>
      <c r="X489">
        <v>30.76923076923077</v>
      </c>
      <c r="Y489">
        <v>162.91979036920401</v>
      </c>
      <c r="Z489">
        <v>-24.333224373176431</v>
      </c>
      <c r="AA489">
        <v>6.0174832071168796</v>
      </c>
      <c r="AB489">
        <v>252</v>
      </c>
      <c r="AC489">
        <v>92</v>
      </c>
      <c r="AD489">
        <v>2.8476023929553791</v>
      </c>
      <c r="AE489">
        <v>15.58593492783986</v>
      </c>
      <c r="AF489">
        <v>0.73162250809588902</v>
      </c>
    </row>
    <row r="490" spans="1:32" x14ac:dyDescent="0.35">
      <c r="A490">
        <v>489</v>
      </c>
      <c r="B490" t="s">
        <v>32</v>
      </c>
      <c r="C490" t="s">
        <v>468</v>
      </c>
      <c r="D490">
        <v>34</v>
      </c>
      <c r="E490">
        <v>164</v>
      </c>
      <c r="F490" s="1">
        <v>39066</v>
      </c>
      <c r="G490" s="1">
        <v>45029</v>
      </c>
      <c r="H490">
        <v>5963</v>
      </c>
      <c r="I490">
        <v>42.236024844720497</v>
      </c>
      <c r="J490">
        <v>21056362.61717926</v>
      </c>
      <c r="K490">
        <v>141674863.11171389</v>
      </c>
      <c r="L490">
        <v>110.56362617179261</v>
      </c>
      <c r="M490">
        <v>405.29240947877759</v>
      </c>
      <c r="N490">
        <v>4.7723318447504548</v>
      </c>
      <c r="O490">
        <v>37.856657439714773</v>
      </c>
      <c r="P490">
        <v>0.12606321232534079</v>
      </c>
      <c r="Q490">
        <v>0.21690806469914409</v>
      </c>
      <c r="R490">
        <v>5.605437458239082E-2</v>
      </c>
      <c r="S490">
        <v>-85.137545112307023</v>
      </c>
      <c r="T490">
        <v>-11.294651076947879</v>
      </c>
      <c r="U490">
        <v>3145</v>
      </c>
      <c r="V490">
        <v>120</v>
      </c>
      <c r="W490">
        <v>16</v>
      </c>
      <c r="X490">
        <v>25</v>
      </c>
      <c r="Y490">
        <v>223.2884416680487</v>
      </c>
      <c r="Z490">
        <v>-35.006222198433647</v>
      </c>
      <c r="AA490">
        <v>4.7637803759456254</v>
      </c>
      <c r="AB490">
        <v>630</v>
      </c>
      <c r="AC490">
        <v>157</v>
      </c>
      <c r="AD490">
        <v>2.8128320808101299</v>
      </c>
      <c r="AE490">
        <v>17.36571174130183</v>
      </c>
      <c r="AF490">
        <v>0.1390765580487095</v>
      </c>
    </row>
    <row r="491" spans="1:32" x14ac:dyDescent="0.35">
      <c r="A491">
        <v>490</v>
      </c>
      <c r="B491" t="s">
        <v>32</v>
      </c>
      <c r="C491" t="s">
        <v>469</v>
      </c>
      <c r="D491">
        <v>35</v>
      </c>
      <c r="E491">
        <v>50</v>
      </c>
      <c r="F491" s="1">
        <v>37643</v>
      </c>
      <c r="G491" s="1">
        <v>45029</v>
      </c>
      <c r="H491">
        <v>7386</v>
      </c>
      <c r="I491">
        <v>38.141414141414153</v>
      </c>
      <c r="J491">
        <v>1363100238.6231551</v>
      </c>
      <c r="K491">
        <v>1914622886.9591551</v>
      </c>
      <c r="L491">
        <v>13531.00238623155</v>
      </c>
      <c r="M491">
        <v>6458.7201571226597</v>
      </c>
      <c r="N491">
        <v>28.430114429241591</v>
      </c>
      <c r="O491">
        <v>64.533151655481817</v>
      </c>
      <c r="P491">
        <v>0.44055053410407202</v>
      </c>
      <c r="Q491">
        <v>1.105919535280657</v>
      </c>
      <c r="R491">
        <v>0.41598487527334671</v>
      </c>
      <c r="S491">
        <v>-68.344106046067083</v>
      </c>
      <c r="T491">
        <v>-17.739329859248961</v>
      </c>
      <c r="U491">
        <v>1547</v>
      </c>
      <c r="V491">
        <v>175</v>
      </c>
      <c r="W491">
        <v>23</v>
      </c>
      <c r="X491">
        <v>34.782608695652172</v>
      </c>
      <c r="Y491">
        <v>438.82708791484669</v>
      </c>
      <c r="Z491">
        <v>-23.232121067320019</v>
      </c>
      <c r="AA491">
        <v>23.82423031082239</v>
      </c>
      <c r="AB491">
        <v>276</v>
      </c>
      <c r="AC491">
        <v>121</v>
      </c>
      <c r="AD491">
        <v>8.3868596961743727</v>
      </c>
      <c r="AE491">
        <v>51.392800882324899</v>
      </c>
      <c r="AF491">
        <v>1.1199228616833521</v>
      </c>
    </row>
    <row r="492" spans="1:32" x14ac:dyDescent="0.35">
      <c r="A492">
        <v>491</v>
      </c>
      <c r="B492" t="s">
        <v>32</v>
      </c>
      <c r="C492" t="s">
        <v>470</v>
      </c>
      <c r="D492">
        <v>32</v>
      </c>
      <c r="E492">
        <v>67</v>
      </c>
      <c r="F492" s="1">
        <v>38923</v>
      </c>
      <c r="G492" s="1">
        <v>45029</v>
      </c>
      <c r="H492">
        <v>6106</v>
      </c>
      <c r="I492">
        <v>47.328982354363063</v>
      </c>
      <c r="J492">
        <v>85772354.979702935</v>
      </c>
      <c r="K492">
        <v>142298204.74610299</v>
      </c>
      <c r="L492">
        <v>757.72354979702936</v>
      </c>
      <c r="M492">
        <v>13.275680160301951</v>
      </c>
      <c r="N492">
        <v>13.98655932929733</v>
      </c>
      <c r="O492">
        <v>36.182494405934392</v>
      </c>
      <c r="P492">
        <v>0.3865559729625318</v>
      </c>
      <c r="Q492">
        <v>0.73949410515177783</v>
      </c>
      <c r="R492">
        <v>0.31529549900995518</v>
      </c>
      <c r="S492">
        <v>-44.360161731505457</v>
      </c>
      <c r="T492">
        <v>-9.4068628918351926</v>
      </c>
      <c r="U492">
        <v>2425</v>
      </c>
      <c r="V492">
        <v>109</v>
      </c>
      <c r="W492">
        <v>18</v>
      </c>
      <c r="X492">
        <v>50</v>
      </c>
      <c r="Y492">
        <v>258.19086062242548</v>
      </c>
      <c r="Z492">
        <v>-13.958671281209551</v>
      </c>
      <c r="AA492">
        <v>12.68155037962253</v>
      </c>
      <c r="AB492">
        <v>586</v>
      </c>
      <c r="AC492">
        <v>159</v>
      </c>
      <c r="AD492">
        <v>9.1750977825947899</v>
      </c>
      <c r="AE492">
        <v>20.83108634975649</v>
      </c>
      <c r="AF492">
        <v>1.079113388880732</v>
      </c>
    </row>
    <row r="493" spans="1:32" x14ac:dyDescent="0.35">
      <c r="A493">
        <v>492</v>
      </c>
      <c r="B493" t="s">
        <v>32</v>
      </c>
      <c r="C493" t="s">
        <v>471</v>
      </c>
      <c r="D493">
        <v>24</v>
      </c>
      <c r="E493">
        <v>81</v>
      </c>
      <c r="F493" s="1">
        <v>39049</v>
      </c>
      <c r="G493" s="1">
        <v>45029</v>
      </c>
      <c r="H493">
        <v>5980</v>
      </c>
      <c r="I493">
        <v>31.195840554592721</v>
      </c>
      <c r="J493">
        <v>22677139.692799971</v>
      </c>
      <c r="K493">
        <v>39598806.662399977</v>
      </c>
      <c r="L493">
        <v>126.7713969279997</v>
      </c>
      <c r="M493">
        <v>-72.972972972972968</v>
      </c>
      <c r="N493">
        <v>5.24119002827792</v>
      </c>
      <c r="O493">
        <v>34.940567252289597</v>
      </c>
      <c r="P493">
        <v>0.1500030033981338</v>
      </c>
      <c r="Q493">
        <v>0.31128819126328949</v>
      </c>
      <c r="R493">
        <v>9.497856133111926E-2</v>
      </c>
      <c r="S493">
        <v>-55.182874480545223</v>
      </c>
      <c r="T493">
        <v>-12.98383413871283</v>
      </c>
      <c r="U493">
        <v>5232</v>
      </c>
      <c r="V493">
        <v>530</v>
      </c>
      <c r="W493">
        <v>10</v>
      </c>
      <c r="X493">
        <v>40</v>
      </c>
      <c r="Y493">
        <v>85.823523399827167</v>
      </c>
      <c r="Z493">
        <v>-13.89642773499388</v>
      </c>
      <c r="AA493">
        <v>8.532355502140355</v>
      </c>
      <c r="AB493">
        <v>1107</v>
      </c>
      <c r="AC493">
        <v>184</v>
      </c>
      <c r="AD493">
        <v>3.2941631947015599</v>
      </c>
      <c r="AE493">
        <v>12.39768140019596</v>
      </c>
      <c r="AF493">
        <v>0.865528937271973</v>
      </c>
    </row>
    <row r="494" spans="1:32" x14ac:dyDescent="0.35">
      <c r="A494">
        <v>493</v>
      </c>
      <c r="B494" t="s">
        <v>32</v>
      </c>
      <c r="C494" t="s">
        <v>472</v>
      </c>
      <c r="D494">
        <v>28</v>
      </c>
      <c r="E494">
        <v>130</v>
      </c>
      <c r="F494" s="1">
        <v>38827</v>
      </c>
      <c r="G494" s="1">
        <v>45029</v>
      </c>
      <c r="H494">
        <v>6202</v>
      </c>
      <c r="I494">
        <v>19.312235235484671</v>
      </c>
      <c r="J494">
        <v>1745575.977599995</v>
      </c>
      <c r="K494">
        <v>12582039.50599999</v>
      </c>
      <c r="L494">
        <v>-82.544240224000049</v>
      </c>
      <c r="M494">
        <v>-95.531135531135533</v>
      </c>
      <c r="N494">
        <v>-10.38166893956488</v>
      </c>
      <c r="O494">
        <v>42.059804788874807</v>
      </c>
      <c r="P494">
        <v>0</v>
      </c>
      <c r="Q494">
        <v>0</v>
      </c>
      <c r="R494">
        <v>0</v>
      </c>
      <c r="S494">
        <v>-86.814610616912518</v>
      </c>
      <c r="T494">
        <v>-61.324562436746056</v>
      </c>
      <c r="U494">
        <v>2473</v>
      </c>
      <c r="V494">
        <v>1509</v>
      </c>
      <c r="W494">
        <v>17</v>
      </c>
      <c r="X494">
        <v>11.76470588235294</v>
      </c>
      <c r="Y494">
        <v>328.8187508323345</v>
      </c>
      <c r="Z494">
        <v>-56.985923461189643</v>
      </c>
      <c r="AA494">
        <v>-9.7584668615179453</v>
      </c>
      <c r="AB494">
        <v>260</v>
      </c>
      <c r="AC494">
        <v>66</v>
      </c>
      <c r="AD494">
        <v>1.25289052319371</v>
      </c>
      <c r="AE494">
        <v>4.3981099852533676</v>
      </c>
      <c r="AF494">
        <v>-1.1365041557460009</v>
      </c>
    </row>
    <row r="495" spans="1:32" x14ac:dyDescent="0.35">
      <c r="A495">
        <v>494</v>
      </c>
      <c r="B495" t="s">
        <v>32</v>
      </c>
      <c r="C495" t="s">
        <v>473</v>
      </c>
      <c r="D495">
        <v>23</v>
      </c>
      <c r="E495">
        <v>68</v>
      </c>
      <c r="F495" s="1">
        <v>39050</v>
      </c>
      <c r="G495" s="1">
        <v>45029</v>
      </c>
      <c r="H495">
        <v>5979</v>
      </c>
      <c r="I495">
        <v>25.777331995987961</v>
      </c>
      <c r="J495">
        <v>21005748.07055917</v>
      </c>
      <c r="K495">
        <v>38847921.260559179</v>
      </c>
      <c r="L495">
        <v>110.0574807055917</v>
      </c>
      <c r="M495">
        <v>-98.924375679650922</v>
      </c>
      <c r="N495">
        <v>4.8017196411386021</v>
      </c>
      <c r="O495">
        <v>42.584349081658353</v>
      </c>
      <c r="P495">
        <v>0.1127578498835566</v>
      </c>
      <c r="Q495">
        <v>0.22245101955774921</v>
      </c>
      <c r="R495">
        <v>8.6689874863734459E-2</v>
      </c>
      <c r="S495">
        <v>-55.389624782436229</v>
      </c>
      <c r="T495">
        <v>-24.44637593334701</v>
      </c>
      <c r="U495">
        <v>2414</v>
      </c>
      <c r="V495">
        <v>447</v>
      </c>
      <c r="W495">
        <v>16</v>
      </c>
      <c r="X495">
        <v>31.25</v>
      </c>
      <c r="Y495">
        <v>90.337632576756903</v>
      </c>
      <c r="Z495">
        <v>-15.97384515923113</v>
      </c>
      <c r="AA495">
        <v>4.7474940380728414</v>
      </c>
      <c r="AB495">
        <v>212</v>
      </c>
      <c r="AC495">
        <v>93</v>
      </c>
      <c r="AD495">
        <v>2.4489661944548171</v>
      </c>
      <c r="AE495">
        <v>7.5619967996722242</v>
      </c>
      <c r="AF495">
        <v>0.83595049208600414</v>
      </c>
    </row>
    <row r="496" spans="1:32" x14ac:dyDescent="0.35">
      <c r="A496">
        <v>495</v>
      </c>
      <c r="B496" t="s">
        <v>32</v>
      </c>
      <c r="C496" t="s">
        <v>474</v>
      </c>
      <c r="D496">
        <v>21</v>
      </c>
      <c r="E496">
        <v>79</v>
      </c>
      <c r="F496" s="1">
        <v>38601</v>
      </c>
      <c r="G496" s="1">
        <v>45029</v>
      </c>
      <c r="H496">
        <v>6428</v>
      </c>
      <c r="I496">
        <v>59.087783635113453</v>
      </c>
      <c r="J496">
        <v>214947089.33719981</v>
      </c>
      <c r="K496">
        <v>219448569.33719981</v>
      </c>
      <c r="L496">
        <v>2049.470893371998</v>
      </c>
      <c r="M496">
        <v>1986.486486486486</v>
      </c>
      <c r="N496">
        <v>19.385991463211852</v>
      </c>
      <c r="O496">
        <v>42.523135823045607</v>
      </c>
      <c r="P496">
        <v>0.45589280018962097</v>
      </c>
      <c r="Q496">
        <v>0.93054559709132401</v>
      </c>
      <c r="R496">
        <v>0.42910173133856028</v>
      </c>
      <c r="S496">
        <v>-45.178077941420248</v>
      </c>
      <c r="T496">
        <v>-8.9694560530923368</v>
      </c>
      <c r="U496">
        <v>2042</v>
      </c>
      <c r="V496">
        <v>119</v>
      </c>
      <c r="W496">
        <v>22</v>
      </c>
      <c r="X496">
        <v>45.454545454545453</v>
      </c>
      <c r="Y496">
        <v>188.1157995021359</v>
      </c>
      <c r="Z496">
        <v>-17.745763906841219</v>
      </c>
      <c r="AA496">
        <v>14.963695880796671</v>
      </c>
      <c r="AB496">
        <v>658</v>
      </c>
      <c r="AC496">
        <v>171</v>
      </c>
      <c r="AD496">
        <v>6.7924853342717517</v>
      </c>
      <c r="AE496">
        <v>20.895804825377301</v>
      </c>
      <c r="AF496">
        <v>2.3966079086951999</v>
      </c>
    </row>
    <row r="497" spans="1:32" x14ac:dyDescent="0.35">
      <c r="A497">
        <v>496</v>
      </c>
      <c r="B497" t="s">
        <v>32</v>
      </c>
      <c r="C497" t="s">
        <v>475</v>
      </c>
      <c r="D497">
        <v>21</v>
      </c>
      <c r="E497">
        <v>64</v>
      </c>
      <c r="F497" s="1">
        <v>39167</v>
      </c>
      <c r="G497" s="1">
        <v>45029</v>
      </c>
      <c r="H497">
        <v>5862</v>
      </c>
      <c r="I497">
        <v>31.726400807672899</v>
      </c>
      <c r="J497">
        <v>2930814.0382207101</v>
      </c>
      <c r="K497">
        <v>18345597.635020722</v>
      </c>
      <c r="L497">
        <v>-70.6918596177929</v>
      </c>
      <c r="M497">
        <v>-93.150018278881888</v>
      </c>
      <c r="N497">
        <v>-7.5092729382000396</v>
      </c>
      <c r="O497">
        <v>35.620939774961812</v>
      </c>
      <c r="P497">
        <v>0</v>
      </c>
      <c r="Q497">
        <v>0</v>
      </c>
      <c r="R497">
        <v>0</v>
      </c>
      <c r="S497">
        <v>-84.234631676977557</v>
      </c>
      <c r="T497">
        <v>-31.437525221868022</v>
      </c>
      <c r="U497">
        <v>2248</v>
      </c>
      <c r="V497">
        <v>668</v>
      </c>
      <c r="W497">
        <v>24</v>
      </c>
      <c r="X497">
        <v>25</v>
      </c>
      <c r="Y497">
        <v>31.66018481658832</v>
      </c>
      <c r="Z497">
        <v>-20.630957579239691</v>
      </c>
      <c r="AA497">
        <v>-4.9852784764687241</v>
      </c>
      <c r="AB497">
        <v>320</v>
      </c>
      <c r="AC497">
        <v>76</v>
      </c>
      <c r="AD497">
        <v>0.48829142481444671</v>
      </c>
      <c r="AE497">
        <v>-4.1129426877812509</v>
      </c>
      <c r="AF497">
        <v>-1.22492762272906</v>
      </c>
    </row>
    <row r="498" spans="1:32" x14ac:dyDescent="0.35">
      <c r="A498">
        <v>497</v>
      </c>
      <c r="B498" t="s">
        <v>32</v>
      </c>
      <c r="C498" t="s">
        <v>476</v>
      </c>
      <c r="D498">
        <v>31</v>
      </c>
      <c r="E498">
        <v>69</v>
      </c>
      <c r="F498" s="1">
        <v>38512</v>
      </c>
      <c r="G498" s="1">
        <v>45029</v>
      </c>
      <c r="H498">
        <v>6517</v>
      </c>
      <c r="I498">
        <v>46.879240162822249</v>
      </c>
      <c r="J498">
        <v>175578257.32679999</v>
      </c>
      <c r="K498">
        <v>2648338076.582799</v>
      </c>
      <c r="L498">
        <v>1655.7825732680001</v>
      </c>
      <c r="M498">
        <v>2277.7777777777778</v>
      </c>
      <c r="N498">
        <v>17.73880803487722</v>
      </c>
      <c r="O498">
        <v>1.9176236946940479E+66</v>
      </c>
      <c r="P498">
        <v>9.2504113731799703E-66</v>
      </c>
      <c r="Q498">
        <v>0.55032258730596262</v>
      </c>
      <c r="R498">
        <v>0.1787029592473007</v>
      </c>
      <c r="S498">
        <v>-99.264209779140302</v>
      </c>
      <c r="T498">
        <v>-10.480669518466881</v>
      </c>
      <c r="U498">
        <v>1636</v>
      </c>
      <c r="V498">
        <v>142</v>
      </c>
      <c r="W498">
        <v>22</v>
      </c>
      <c r="X498">
        <v>50</v>
      </c>
      <c r="Y498">
        <v>353.82434282744202</v>
      </c>
      <c r="Z498">
        <v>-28.91092966020847</v>
      </c>
      <c r="AA498">
        <v>13.91146118172186</v>
      </c>
      <c r="AB498">
        <v>587</v>
      </c>
      <c r="AC498">
        <v>137</v>
      </c>
      <c r="AD498">
        <v>6.0364194583462636</v>
      </c>
      <c r="AE498">
        <v>25.650290776597021</v>
      </c>
      <c r="AF498">
        <v>1.551054729112737</v>
      </c>
    </row>
    <row r="499" spans="1:32" x14ac:dyDescent="0.35">
      <c r="A499">
        <v>498</v>
      </c>
      <c r="B499" t="s">
        <v>32</v>
      </c>
      <c r="C499" t="s">
        <v>477</v>
      </c>
      <c r="D499">
        <v>35</v>
      </c>
      <c r="E499">
        <v>133</v>
      </c>
      <c r="F499" s="1">
        <v>38483</v>
      </c>
      <c r="G499" s="1">
        <v>45029</v>
      </c>
      <c r="H499">
        <v>6546</v>
      </c>
      <c r="I499">
        <v>51.80087175957788</v>
      </c>
      <c r="J499">
        <v>14006116.14712338</v>
      </c>
      <c r="K499">
        <v>26155684.147123381</v>
      </c>
      <c r="L499">
        <v>40.061161471233838</v>
      </c>
      <c r="M499">
        <v>29.152789547326719</v>
      </c>
      <c r="N499">
        <v>1.9668107738053611</v>
      </c>
      <c r="O499">
        <v>36.116076206084792</v>
      </c>
      <c r="P499">
        <v>5.4458041415750343E-2</v>
      </c>
      <c r="Q499">
        <v>0.1026676394003342</v>
      </c>
      <c r="R499">
        <v>3.6107988615700047E-2</v>
      </c>
      <c r="S499">
        <v>-54.470239113517813</v>
      </c>
      <c r="T499">
        <v>-10.27738168829177</v>
      </c>
      <c r="U499">
        <v>3042</v>
      </c>
      <c r="V499">
        <v>250</v>
      </c>
      <c r="W499">
        <v>16</v>
      </c>
      <c r="X499">
        <v>43.75</v>
      </c>
      <c r="Y499">
        <v>48.306878942914103</v>
      </c>
      <c r="Z499">
        <v>-21.867946269423971</v>
      </c>
      <c r="AA499">
        <v>2.1280281615524421</v>
      </c>
      <c r="AB499">
        <v>830</v>
      </c>
      <c r="AC499">
        <v>215</v>
      </c>
      <c r="AD499">
        <v>1.715194486306959</v>
      </c>
      <c r="AE499">
        <v>3.5099051541459261</v>
      </c>
      <c r="AF499">
        <v>0.43192118369970561</v>
      </c>
    </row>
    <row r="500" spans="1:32" x14ac:dyDescent="0.35">
      <c r="A500">
        <v>499</v>
      </c>
      <c r="B500" t="s">
        <v>32</v>
      </c>
      <c r="C500" t="s">
        <v>478</v>
      </c>
      <c r="D500">
        <v>35</v>
      </c>
      <c r="E500">
        <v>69</v>
      </c>
      <c r="F500" s="1">
        <v>38707</v>
      </c>
      <c r="G500" s="1">
        <v>45029</v>
      </c>
      <c r="H500">
        <v>6322</v>
      </c>
      <c r="I500">
        <v>43.573295319553338</v>
      </c>
      <c r="J500">
        <v>34600143.380799972</v>
      </c>
      <c r="K500">
        <v>38592453.380799972</v>
      </c>
      <c r="L500">
        <v>246.00143380799969</v>
      </c>
      <c r="M500">
        <v>14.61538461538462</v>
      </c>
      <c r="N500">
        <v>7.7148329106972113</v>
      </c>
      <c r="O500">
        <v>37.036203818573483</v>
      </c>
      <c r="P500">
        <v>0.20830517480920269</v>
      </c>
      <c r="Q500">
        <v>0.39458347633761709</v>
      </c>
      <c r="R500">
        <v>0.1176433667660358</v>
      </c>
      <c r="S500">
        <v>-65.578137746092779</v>
      </c>
      <c r="T500">
        <v>-12.913447797857479</v>
      </c>
      <c r="U500">
        <v>3647</v>
      </c>
      <c r="V500">
        <v>209</v>
      </c>
      <c r="W500">
        <v>17</v>
      </c>
      <c r="X500">
        <v>58.82352941176471</v>
      </c>
      <c r="Y500">
        <v>98.741102513718218</v>
      </c>
      <c r="Z500">
        <v>-21.69396723931283</v>
      </c>
      <c r="AA500">
        <v>7.5748020712400388</v>
      </c>
      <c r="AB500">
        <v>316</v>
      </c>
      <c r="AC500">
        <v>158</v>
      </c>
      <c r="AD500">
        <v>3.270919444627383</v>
      </c>
      <c r="AE500">
        <v>10.645443948050151</v>
      </c>
      <c r="AF500">
        <v>1.2007686245673019</v>
      </c>
    </row>
    <row r="501" spans="1:32" x14ac:dyDescent="0.35">
      <c r="A501">
        <v>500</v>
      </c>
      <c r="B501" t="s">
        <v>32</v>
      </c>
      <c r="C501" t="s">
        <v>479</v>
      </c>
      <c r="D501">
        <v>30</v>
      </c>
      <c r="E501">
        <v>177</v>
      </c>
      <c r="F501" s="1">
        <v>38709</v>
      </c>
      <c r="G501" s="1">
        <v>45029</v>
      </c>
      <c r="H501">
        <v>6320</v>
      </c>
      <c r="I501">
        <v>46.904928754963791</v>
      </c>
      <c r="J501">
        <v>22829629.938399982</v>
      </c>
      <c r="K501">
        <v>41727397.367199987</v>
      </c>
      <c r="L501">
        <v>128.29629938399981</v>
      </c>
      <c r="M501">
        <v>243.63636363636371</v>
      </c>
      <c r="N501">
        <v>4.9791245876859014</v>
      </c>
      <c r="O501">
        <v>41.112701969557413</v>
      </c>
      <c r="P501">
        <v>0.121109154814801</v>
      </c>
      <c r="Q501">
        <v>0.21335877070209219</v>
      </c>
      <c r="R501">
        <v>7.2701052561133656E-2</v>
      </c>
      <c r="S501">
        <v>-68.48765474886352</v>
      </c>
      <c r="T501">
        <v>-31.059445600354731</v>
      </c>
      <c r="U501">
        <v>4271</v>
      </c>
      <c r="V501">
        <v>847</v>
      </c>
      <c r="W501">
        <v>17</v>
      </c>
      <c r="X501">
        <v>35.294117647058833</v>
      </c>
      <c r="Y501">
        <v>136.3830070581968</v>
      </c>
      <c r="Z501">
        <v>-17.97282874077678</v>
      </c>
      <c r="AA501">
        <v>4.9755780191927057</v>
      </c>
      <c r="AB501">
        <v>881</v>
      </c>
      <c r="AC501">
        <v>176</v>
      </c>
      <c r="AD501">
        <v>2.867908339639365</v>
      </c>
      <c r="AE501">
        <v>8.7702104522969311</v>
      </c>
      <c r="AF501">
        <v>0.9710037308536934</v>
      </c>
    </row>
    <row r="502" spans="1:32" x14ac:dyDescent="0.35">
      <c r="A502">
        <v>501</v>
      </c>
      <c r="B502" t="s">
        <v>32</v>
      </c>
      <c r="C502" t="s">
        <v>480</v>
      </c>
      <c r="D502">
        <v>32</v>
      </c>
      <c r="E502">
        <v>169</v>
      </c>
      <c r="F502" s="1">
        <v>38527</v>
      </c>
      <c r="G502" s="1">
        <v>45029</v>
      </c>
      <c r="H502">
        <v>6502</v>
      </c>
      <c r="I502">
        <v>51.431924882629112</v>
      </c>
      <c r="J502">
        <v>29392259.889422171</v>
      </c>
      <c r="K502">
        <v>87528778.033422172</v>
      </c>
      <c r="L502">
        <v>193.92259889422169</v>
      </c>
      <c r="M502">
        <v>486.54088118925068</v>
      </c>
      <c r="N502">
        <v>6.5855397723081346</v>
      </c>
      <c r="O502">
        <v>71.404654735474026</v>
      </c>
      <c r="P502">
        <v>9.2228438001765473E-2</v>
      </c>
      <c r="Q502">
        <v>0.2260857203671878</v>
      </c>
      <c r="R502">
        <v>9.9150115514807874E-2</v>
      </c>
      <c r="S502">
        <v>-66.419890063815387</v>
      </c>
      <c r="T502">
        <v>-48.953185689872271</v>
      </c>
      <c r="U502">
        <v>4004</v>
      </c>
      <c r="V502">
        <v>1216</v>
      </c>
      <c r="W502">
        <v>14</v>
      </c>
      <c r="X502">
        <v>28.571428571428569</v>
      </c>
      <c r="Y502">
        <v>405.31078681913061</v>
      </c>
      <c r="Z502">
        <v>-26.35955497470832</v>
      </c>
      <c r="AA502">
        <v>8.005340671568085</v>
      </c>
      <c r="AB502">
        <v>561</v>
      </c>
      <c r="AC502">
        <v>228</v>
      </c>
      <c r="AD502">
        <v>4.639573723401873</v>
      </c>
      <c r="AE502">
        <v>26.65657799352142</v>
      </c>
      <c r="AF502">
        <v>0.55578799785502175</v>
      </c>
    </row>
    <row r="503" spans="1:32" x14ac:dyDescent="0.35">
      <c r="A503">
        <v>502</v>
      </c>
      <c r="B503" t="s">
        <v>32</v>
      </c>
      <c r="C503" t="s">
        <v>481</v>
      </c>
      <c r="D503">
        <v>34</v>
      </c>
      <c r="E503">
        <v>91</v>
      </c>
      <c r="F503" s="1">
        <v>38624</v>
      </c>
      <c r="G503" s="1">
        <v>45029</v>
      </c>
      <c r="H503">
        <v>6405</v>
      </c>
      <c r="I503">
        <v>49.193176579068691</v>
      </c>
      <c r="J503">
        <v>16579796.519407161</v>
      </c>
      <c r="K503">
        <v>32414275.629702389</v>
      </c>
      <c r="L503">
        <v>65.797965194071608</v>
      </c>
      <c r="M503">
        <v>-20.6593640739557</v>
      </c>
      <c r="N503">
        <v>2.9806521927669301</v>
      </c>
      <c r="O503">
        <v>33.78545973289544</v>
      </c>
      <c r="P503">
        <v>8.8222928334605391E-2</v>
      </c>
      <c r="Q503">
        <v>0.14405908967972689</v>
      </c>
      <c r="R503">
        <v>5.6751538050688603E-2</v>
      </c>
      <c r="S503">
        <v>-52.521082161768213</v>
      </c>
      <c r="T503">
        <v>-8.8798693803609776</v>
      </c>
      <c r="U503">
        <v>3828</v>
      </c>
      <c r="V503">
        <v>181</v>
      </c>
      <c r="W503">
        <v>19</v>
      </c>
      <c r="X503">
        <v>31.578947368421051</v>
      </c>
      <c r="Y503">
        <v>336.97560631016432</v>
      </c>
      <c r="Z503">
        <v>-20.902995899821789</v>
      </c>
      <c r="AA503">
        <v>2.6962368370350598</v>
      </c>
      <c r="AB503">
        <v>751</v>
      </c>
      <c r="AC503">
        <v>166</v>
      </c>
      <c r="AD503">
        <v>2.9512045222947312</v>
      </c>
      <c r="AE503">
        <v>13.38076860062448</v>
      </c>
      <c r="AF503">
        <v>0.32770144319327132</v>
      </c>
    </row>
    <row r="504" spans="1:32" x14ac:dyDescent="0.35">
      <c r="A504">
        <v>503</v>
      </c>
      <c r="B504" t="s">
        <v>32</v>
      </c>
      <c r="C504" t="s">
        <v>482</v>
      </c>
      <c r="D504">
        <v>21</v>
      </c>
      <c r="E504">
        <v>88</v>
      </c>
      <c r="F504" s="1">
        <v>38292</v>
      </c>
      <c r="G504" s="1">
        <v>45029</v>
      </c>
      <c r="H504">
        <v>6737</v>
      </c>
      <c r="I504">
        <v>34.732240437158467</v>
      </c>
      <c r="J504">
        <v>5880792.0625109579</v>
      </c>
      <c r="K504">
        <v>27278483.877710961</v>
      </c>
      <c r="L504">
        <v>-41.192079374890433</v>
      </c>
      <c r="M504">
        <v>-25.59826719890123</v>
      </c>
      <c r="N504">
        <v>-2.8819236518856099</v>
      </c>
      <c r="O504">
        <v>60.006676081917298</v>
      </c>
      <c r="P504">
        <v>0</v>
      </c>
      <c r="Q504">
        <v>0</v>
      </c>
      <c r="R504">
        <v>0</v>
      </c>
      <c r="S504">
        <v>-78.441646211444663</v>
      </c>
      <c r="T504">
        <v>-39.423978979156963</v>
      </c>
      <c r="U504">
        <v>2461</v>
      </c>
      <c r="V504">
        <v>594</v>
      </c>
      <c r="W504">
        <v>16</v>
      </c>
      <c r="X504">
        <v>25</v>
      </c>
      <c r="Y504">
        <v>105.63560071625901</v>
      </c>
      <c r="Z504">
        <v>-39.81580867391996</v>
      </c>
      <c r="AA504">
        <v>-3.2636599311002379</v>
      </c>
      <c r="AB504">
        <v>999</v>
      </c>
      <c r="AC504">
        <v>148</v>
      </c>
      <c r="AD504">
        <v>1.1261977369141241</v>
      </c>
      <c r="AE504">
        <v>1.4830160388371101</v>
      </c>
      <c r="AF504">
        <v>-0.29992360752741187</v>
      </c>
    </row>
    <row r="505" spans="1:32" x14ac:dyDescent="0.35">
      <c r="A505">
        <v>504</v>
      </c>
      <c r="B505" t="s">
        <v>32</v>
      </c>
      <c r="C505" t="s">
        <v>483</v>
      </c>
      <c r="D505">
        <v>25</v>
      </c>
      <c r="E505">
        <v>74</v>
      </c>
      <c r="F505" s="1">
        <v>38170</v>
      </c>
      <c r="G505" s="1">
        <v>45029</v>
      </c>
      <c r="H505">
        <v>6859</v>
      </c>
      <c r="I505">
        <v>45.2720207253886</v>
      </c>
      <c r="J505">
        <v>33325795.24799994</v>
      </c>
      <c r="K505">
        <v>53550897.399999984</v>
      </c>
      <c r="L505">
        <v>233.2579524799994</v>
      </c>
      <c r="M505">
        <v>30.73170731707317</v>
      </c>
      <c r="N505">
        <v>6.768078630286678</v>
      </c>
      <c r="O505">
        <v>38.105540228215197</v>
      </c>
      <c r="P505">
        <v>0.17761403170647769</v>
      </c>
      <c r="Q505">
        <v>0.31336602278754327</v>
      </c>
      <c r="R505">
        <v>0.1253764902277579</v>
      </c>
      <c r="S505">
        <v>-53.982039359945723</v>
      </c>
      <c r="T505">
        <v>-12.579594599829189</v>
      </c>
      <c r="U505">
        <v>3002</v>
      </c>
      <c r="V505">
        <v>335</v>
      </c>
      <c r="W505">
        <v>26</v>
      </c>
      <c r="X505">
        <v>42.307692307692307</v>
      </c>
      <c r="Y505">
        <v>112.51094431363219</v>
      </c>
      <c r="Z505">
        <v>-13.437208682913839</v>
      </c>
      <c r="AA505">
        <v>4.7387150949104173</v>
      </c>
      <c r="AB505">
        <v>521</v>
      </c>
      <c r="AC505">
        <v>118</v>
      </c>
      <c r="AD505">
        <v>2.897286830517833</v>
      </c>
      <c r="AE505">
        <v>7.2203929145458616</v>
      </c>
      <c r="AF505">
        <v>0.89851509987641542</v>
      </c>
    </row>
    <row r="506" spans="1:32" x14ac:dyDescent="0.35">
      <c r="A506">
        <v>505</v>
      </c>
      <c r="B506" t="s">
        <v>32</v>
      </c>
      <c r="C506" t="s">
        <v>484</v>
      </c>
      <c r="D506">
        <v>20</v>
      </c>
      <c r="E506">
        <v>84</v>
      </c>
      <c r="F506" s="1">
        <v>38145</v>
      </c>
      <c r="G506" s="1">
        <v>45029</v>
      </c>
      <c r="H506">
        <v>6884</v>
      </c>
      <c r="I506">
        <v>39.175037401154093</v>
      </c>
      <c r="J506">
        <v>46938723.508979253</v>
      </c>
      <c r="K506">
        <v>64663791.508979253</v>
      </c>
      <c r="L506">
        <v>369.38723508979251</v>
      </c>
      <c r="M506">
        <v>-86.660374817359397</v>
      </c>
      <c r="N506">
        <v>8.6843730199056104</v>
      </c>
      <c r="O506">
        <v>45.030533724728357</v>
      </c>
      <c r="P506">
        <v>0.19285520960051639</v>
      </c>
      <c r="Q506">
        <v>0.37679218251256058</v>
      </c>
      <c r="R506">
        <v>0.1388702888295896</v>
      </c>
      <c r="S506">
        <v>-62.535860572468273</v>
      </c>
      <c r="T506">
        <v>-14.633702172693299</v>
      </c>
      <c r="U506">
        <v>3453</v>
      </c>
      <c r="V506">
        <v>250</v>
      </c>
      <c r="W506">
        <v>22</v>
      </c>
      <c r="X506">
        <v>36.363636363636367</v>
      </c>
      <c r="Y506">
        <v>93.011629288097524</v>
      </c>
      <c r="Z506">
        <v>-25.462579233278291</v>
      </c>
      <c r="AA506">
        <v>7.2820292422615118</v>
      </c>
      <c r="AB506">
        <v>414</v>
      </c>
      <c r="AC506">
        <v>121</v>
      </c>
      <c r="AD506">
        <v>3.0162933774237941</v>
      </c>
      <c r="AE506">
        <v>11.6753799287875</v>
      </c>
      <c r="AF506">
        <v>1.2345068616474051</v>
      </c>
    </row>
    <row r="507" spans="1:32" x14ac:dyDescent="0.35">
      <c r="A507">
        <v>506</v>
      </c>
      <c r="B507" t="s">
        <v>32</v>
      </c>
      <c r="C507" t="s">
        <v>485</v>
      </c>
      <c r="D507">
        <v>33</v>
      </c>
      <c r="E507">
        <v>106</v>
      </c>
      <c r="F507" s="1">
        <v>38331</v>
      </c>
      <c r="G507" s="1">
        <v>45029</v>
      </c>
      <c r="H507">
        <v>6698</v>
      </c>
      <c r="I507">
        <v>51.28146453089245</v>
      </c>
      <c r="J507">
        <v>11273622.904499689</v>
      </c>
      <c r="K507">
        <v>19565548.355325401</v>
      </c>
      <c r="L507">
        <v>12.73622904499695</v>
      </c>
      <c r="M507">
        <v>760.61802482471182</v>
      </c>
      <c r="N507">
        <v>0.69369760390238788</v>
      </c>
      <c r="O507">
        <v>69.758700406833114</v>
      </c>
      <c r="P507">
        <v>9.9442449451715657E-3</v>
      </c>
      <c r="Q507">
        <v>1.7815466922718268E-2</v>
      </c>
      <c r="R507">
        <v>7.3223861936954409E-3</v>
      </c>
      <c r="S507">
        <v>-94.736549746537548</v>
      </c>
      <c r="T507">
        <v>-37.36828284625269</v>
      </c>
      <c r="U507">
        <v>5732</v>
      </c>
      <c r="V507">
        <v>1018</v>
      </c>
      <c r="W507">
        <v>28</v>
      </c>
      <c r="X507">
        <v>17.857142857142861</v>
      </c>
      <c r="Y507">
        <v>993.42473242635151</v>
      </c>
      <c r="Z507">
        <v>-31.748567631083251</v>
      </c>
      <c r="AA507">
        <v>0.42885561328622762</v>
      </c>
      <c r="AB507">
        <v>923</v>
      </c>
      <c r="AC507">
        <v>119</v>
      </c>
      <c r="AD507">
        <v>3.5145988161204018</v>
      </c>
      <c r="AE507">
        <v>30.407622812598412</v>
      </c>
      <c r="AF507">
        <v>9.9803700769046766E-2</v>
      </c>
    </row>
    <row r="508" spans="1:32" x14ac:dyDescent="0.35">
      <c r="A508">
        <v>507</v>
      </c>
      <c r="B508" t="s">
        <v>32</v>
      </c>
      <c r="C508" t="s">
        <v>486</v>
      </c>
      <c r="D508">
        <v>31</v>
      </c>
      <c r="E508">
        <v>191</v>
      </c>
      <c r="F508" s="1">
        <v>38301</v>
      </c>
      <c r="G508" s="1">
        <v>45029</v>
      </c>
      <c r="H508">
        <v>6728</v>
      </c>
      <c r="I508">
        <v>56.633099824868651</v>
      </c>
      <c r="J508">
        <v>155464970.51599991</v>
      </c>
      <c r="K508">
        <v>184401860.51599991</v>
      </c>
      <c r="L508">
        <v>1454.649705159999</v>
      </c>
      <c r="M508">
        <v>1885.714285714286</v>
      </c>
      <c r="N508">
        <v>16.342407842821391</v>
      </c>
      <c r="O508">
        <v>88343.520471830707</v>
      </c>
      <c r="P508">
        <v>1.849870568383377E-4</v>
      </c>
      <c r="Q508">
        <v>0.39186177767148272</v>
      </c>
      <c r="R508">
        <v>0.17495041708959869</v>
      </c>
      <c r="S508">
        <v>-93.41165408283554</v>
      </c>
      <c r="T508">
        <v>-8.1119820624193189</v>
      </c>
      <c r="U508">
        <v>3554</v>
      </c>
      <c r="V508">
        <v>108</v>
      </c>
      <c r="W508">
        <v>16</v>
      </c>
      <c r="X508">
        <v>25</v>
      </c>
      <c r="Y508">
        <v>1459.1046841351349</v>
      </c>
      <c r="Z508">
        <v>-16.766546810494091</v>
      </c>
      <c r="AA508">
        <v>18.70719351686736</v>
      </c>
      <c r="AB508">
        <v>1273</v>
      </c>
      <c r="AC508">
        <v>235</v>
      </c>
      <c r="AD508">
        <v>14.880759032945461</v>
      </c>
      <c r="AE508">
        <v>94.093866881053614</v>
      </c>
      <c r="AF508">
        <v>0.99151735266026797</v>
      </c>
    </row>
    <row r="509" spans="1:32" x14ac:dyDescent="0.35">
      <c r="A509">
        <v>508</v>
      </c>
      <c r="B509" t="s">
        <v>32</v>
      </c>
      <c r="C509" t="s">
        <v>487</v>
      </c>
      <c r="D509">
        <v>20</v>
      </c>
      <c r="E509">
        <v>57</v>
      </c>
      <c r="F509" s="1">
        <v>38089</v>
      </c>
      <c r="G509" s="1">
        <v>45029</v>
      </c>
      <c r="H509">
        <v>6940</v>
      </c>
      <c r="I509">
        <v>20.697263901147402</v>
      </c>
      <c r="J509">
        <v>528511646.14685291</v>
      </c>
      <c r="K509">
        <v>1623976244.8964541</v>
      </c>
      <c r="L509">
        <v>5185.1164614685295</v>
      </c>
      <c r="M509">
        <v>607.94122859578204</v>
      </c>
      <c r="N509">
        <v>24.683717287471961</v>
      </c>
      <c r="O509">
        <v>194.40934522959239</v>
      </c>
      <c r="P509">
        <v>0.12696775074429231</v>
      </c>
      <c r="Q509">
        <v>0.84708041613763718</v>
      </c>
      <c r="R509">
        <v>0.32813086369489008</v>
      </c>
      <c r="S509">
        <v>-75.225222673426799</v>
      </c>
      <c r="T509">
        <v>-20.84583090335892</v>
      </c>
      <c r="U509">
        <v>5568</v>
      </c>
      <c r="V509">
        <v>339</v>
      </c>
      <c r="W509">
        <v>11</v>
      </c>
      <c r="X509">
        <v>36.363636363636367</v>
      </c>
      <c r="Y509">
        <v>970.83750084976384</v>
      </c>
      <c r="Z509">
        <v>-28.657040123280641</v>
      </c>
      <c r="AA509">
        <v>43.430440921544331</v>
      </c>
      <c r="AB509">
        <v>536</v>
      </c>
      <c r="AC509">
        <v>129</v>
      </c>
      <c r="AD509">
        <v>23.770614970893931</v>
      </c>
      <c r="AE509">
        <v>153.18816246284081</v>
      </c>
      <c r="AF509">
        <v>0.53789875307573509</v>
      </c>
    </row>
    <row r="510" spans="1:32" x14ac:dyDescent="0.35">
      <c r="A510">
        <v>509</v>
      </c>
      <c r="B510" t="s">
        <v>32</v>
      </c>
      <c r="C510" t="s">
        <v>488</v>
      </c>
      <c r="D510">
        <v>23</v>
      </c>
      <c r="E510">
        <v>172</v>
      </c>
      <c r="F510" s="1">
        <v>38790</v>
      </c>
      <c r="G510" s="1">
        <v>45029</v>
      </c>
      <c r="H510">
        <v>6239</v>
      </c>
      <c r="I510">
        <v>49.626494023904392</v>
      </c>
      <c r="J510">
        <v>3630542.4819999901</v>
      </c>
      <c r="K510">
        <v>12605600.858399989</v>
      </c>
      <c r="L510">
        <v>-63.694575180000101</v>
      </c>
      <c r="M510">
        <v>305.21739130434781</v>
      </c>
      <c r="N510">
        <v>-6.1598590692555133</v>
      </c>
      <c r="O510">
        <v>47.77352618897455</v>
      </c>
      <c r="P510">
        <v>0</v>
      </c>
      <c r="Q510">
        <v>0</v>
      </c>
      <c r="R510">
        <v>0</v>
      </c>
      <c r="S510">
        <v>-75.998791997416845</v>
      </c>
      <c r="T510">
        <v>-39.067853464612782</v>
      </c>
      <c r="U510">
        <v>1994</v>
      </c>
      <c r="V510">
        <v>786</v>
      </c>
      <c r="W510">
        <v>18</v>
      </c>
      <c r="X510">
        <v>27.777777777777779</v>
      </c>
      <c r="Y510">
        <v>60.285111447165256</v>
      </c>
      <c r="Z510">
        <v>-33.925443314176839</v>
      </c>
      <c r="AA510">
        <v>-5.4735005667367549</v>
      </c>
      <c r="AB510">
        <v>700</v>
      </c>
      <c r="AC510">
        <v>162</v>
      </c>
      <c r="AD510">
        <v>0.70602340099765026</v>
      </c>
      <c r="AE510">
        <v>-2.9460013165767962</v>
      </c>
      <c r="AF510">
        <v>-0.8484338619081192</v>
      </c>
    </row>
    <row r="511" spans="1:32" x14ac:dyDescent="0.35">
      <c r="A511">
        <v>510</v>
      </c>
      <c r="B511" t="s">
        <v>32</v>
      </c>
      <c r="C511" t="s">
        <v>488</v>
      </c>
      <c r="D511">
        <v>24</v>
      </c>
      <c r="E511">
        <v>185</v>
      </c>
      <c r="F511" s="1">
        <v>38790</v>
      </c>
      <c r="G511" s="1">
        <v>45029</v>
      </c>
      <c r="H511">
        <v>6239</v>
      </c>
      <c r="I511">
        <v>49.875498007968133</v>
      </c>
      <c r="J511">
        <v>3032639.038799989</v>
      </c>
      <c r="K511">
        <v>11904338.3816</v>
      </c>
      <c r="L511">
        <v>-69.673609612000121</v>
      </c>
      <c r="M511">
        <v>305.21739130434781</v>
      </c>
      <c r="N511">
        <v>-7.2135056898057881</v>
      </c>
      <c r="O511">
        <v>46.875421065162833</v>
      </c>
      <c r="P511">
        <v>0</v>
      </c>
      <c r="Q511">
        <v>0</v>
      </c>
      <c r="R511">
        <v>0</v>
      </c>
      <c r="S511">
        <v>-78.770117600938775</v>
      </c>
      <c r="T511">
        <v>-32.550403185055544</v>
      </c>
      <c r="U511">
        <v>3971</v>
      </c>
      <c r="V511">
        <v>1178</v>
      </c>
      <c r="W511">
        <v>19</v>
      </c>
      <c r="X511">
        <v>21.05263157894737</v>
      </c>
      <c r="Y511">
        <v>59.019702672582362</v>
      </c>
      <c r="Z511">
        <v>-34.843812425089887</v>
      </c>
      <c r="AA511">
        <v>-6.0872696887831808</v>
      </c>
      <c r="AB511">
        <v>705</v>
      </c>
      <c r="AC511">
        <v>154</v>
      </c>
      <c r="AD511">
        <v>0.63775300467961449</v>
      </c>
      <c r="AE511">
        <v>-3.603026779907113</v>
      </c>
      <c r="AF511">
        <v>-1.00527675972372</v>
      </c>
    </row>
    <row r="512" spans="1:32" x14ac:dyDescent="0.35">
      <c r="A512">
        <v>511</v>
      </c>
      <c r="B512" t="s">
        <v>32</v>
      </c>
      <c r="C512" t="s">
        <v>489</v>
      </c>
      <c r="D512">
        <v>24</v>
      </c>
      <c r="E512">
        <v>191</v>
      </c>
      <c r="F512" s="1">
        <v>38334</v>
      </c>
      <c r="G512" s="1">
        <v>45029</v>
      </c>
      <c r="H512">
        <v>6695</v>
      </c>
      <c r="I512">
        <v>45.186508822872447</v>
      </c>
      <c r="J512">
        <v>42435213.50468269</v>
      </c>
      <c r="K512">
        <v>68180215.434282705</v>
      </c>
      <c r="L512">
        <v>324.3521350468269</v>
      </c>
      <c r="M512">
        <v>-50.394599800048283</v>
      </c>
      <c r="N512">
        <v>8.475902033061967</v>
      </c>
      <c r="O512">
        <v>40.7636127136836</v>
      </c>
      <c r="P512">
        <v>0.20792813661034421</v>
      </c>
      <c r="Q512">
        <v>0.40263429514743748</v>
      </c>
      <c r="R512">
        <v>0.19573873647001891</v>
      </c>
      <c r="S512">
        <v>-43.302118864756302</v>
      </c>
      <c r="T512">
        <v>-12.348761419340221</v>
      </c>
      <c r="U512">
        <v>2079</v>
      </c>
      <c r="V512">
        <v>182</v>
      </c>
      <c r="W512">
        <v>15</v>
      </c>
      <c r="X512">
        <v>33.333333333333329</v>
      </c>
      <c r="Y512">
        <v>174.6703909428665</v>
      </c>
      <c r="Z512">
        <v>-10.82130115165247</v>
      </c>
      <c r="AA512">
        <v>10.11547464802776</v>
      </c>
      <c r="AB512">
        <v>666</v>
      </c>
      <c r="AC512">
        <v>197</v>
      </c>
      <c r="AD512">
        <v>5.5011012142883091</v>
      </c>
      <c r="AE512">
        <v>16.38493115659924</v>
      </c>
      <c r="AF512">
        <v>1.247502646570406</v>
      </c>
    </row>
    <row r="513" spans="1:32" x14ac:dyDescent="0.35">
      <c r="A513">
        <v>512</v>
      </c>
      <c r="B513" t="s">
        <v>32</v>
      </c>
      <c r="C513" t="s">
        <v>490</v>
      </c>
      <c r="D513">
        <v>31</v>
      </c>
      <c r="E513">
        <v>78</v>
      </c>
      <c r="F513" s="1">
        <v>38121</v>
      </c>
      <c r="G513" s="1">
        <v>45029</v>
      </c>
      <c r="H513">
        <v>6908</v>
      </c>
      <c r="I513">
        <v>37.947189097103923</v>
      </c>
      <c r="J513">
        <v>43907619.713632628</v>
      </c>
      <c r="K513">
        <v>244364874.19495299</v>
      </c>
      <c r="L513">
        <v>339.07619713632619</v>
      </c>
      <c r="M513">
        <v>128.9752418074076</v>
      </c>
      <c r="N513">
        <v>8.2630904555754938</v>
      </c>
      <c r="O513">
        <v>57.34300477644986</v>
      </c>
      <c r="P513">
        <v>0.14409936290902309</v>
      </c>
      <c r="Q513">
        <v>0.27921366396143288</v>
      </c>
      <c r="R513">
        <v>0.1007301564048101</v>
      </c>
      <c r="S513">
        <v>-82.031943069443216</v>
      </c>
      <c r="T513">
        <v>-18.048933149215621</v>
      </c>
      <c r="U513">
        <v>4095</v>
      </c>
      <c r="V513">
        <v>222</v>
      </c>
      <c r="W513">
        <v>25</v>
      </c>
      <c r="X513">
        <v>20</v>
      </c>
      <c r="Y513">
        <v>711.52624135651229</v>
      </c>
      <c r="Z513">
        <v>-28.176077967898891</v>
      </c>
      <c r="AA513">
        <v>6.0966308547648174</v>
      </c>
      <c r="AB513">
        <v>606</v>
      </c>
      <c r="AC513">
        <v>104</v>
      </c>
      <c r="AD513">
        <v>4.8804229183604457</v>
      </c>
      <c r="AE513">
        <v>30.97745069015977</v>
      </c>
      <c r="AF513">
        <v>0.18995130926171039</v>
      </c>
    </row>
    <row r="514" spans="1:32" x14ac:dyDescent="0.35">
      <c r="A514">
        <v>513</v>
      </c>
      <c r="B514" t="s">
        <v>32</v>
      </c>
      <c r="C514" t="s">
        <v>491</v>
      </c>
      <c r="D514">
        <v>33</v>
      </c>
      <c r="E514">
        <v>116</v>
      </c>
      <c r="F514" s="1">
        <v>38184</v>
      </c>
      <c r="G514" s="1">
        <v>45029</v>
      </c>
      <c r="H514">
        <v>6845</v>
      </c>
      <c r="I514">
        <v>42.432052483598873</v>
      </c>
      <c r="J514">
        <v>51615403.814546399</v>
      </c>
      <c r="K514">
        <v>252073732.95467749</v>
      </c>
      <c r="L514">
        <v>416.15403814546403</v>
      </c>
      <c r="M514">
        <v>-64.57603161394195</v>
      </c>
      <c r="N514">
        <v>10.17558811993495</v>
      </c>
      <c r="O514">
        <v>80.39104040821789</v>
      </c>
      <c r="P514">
        <v>0.12657614664848599</v>
      </c>
      <c r="Q514">
        <v>0.26796416693998598</v>
      </c>
      <c r="R514">
        <v>0.12795669271533239</v>
      </c>
      <c r="S514">
        <v>-79.523688085411592</v>
      </c>
      <c r="T514">
        <v>-25.268412927055589</v>
      </c>
      <c r="U514">
        <v>4041</v>
      </c>
      <c r="V514">
        <v>428</v>
      </c>
      <c r="W514">
        <v>12</v>
      </c>
      <c r="X514">
        <v>41.666666666666671</v>
      </c>
      <c r="Y514">
        <v>586.293031403746</v>
      </c>
      <c r="Z514">
        <v>-41.209788759817343</v>
      </c>
      <c r="AA514">
        <v>14.656407320469469</v>
      </c>
      <c r="AB514">
        <v>701</v>
      </c>
      <c r="AC514">
        <v>227</v>
      </c>
      <c r="AD514">
        <v>5.1755884949332751</v>
      </c>
      <c r="AE514">
        <v>55.219398477661393</v>
      </c>
      <c r="AF514">
        <v>0.22508180905214489</v>
      </c>
    </row>
    <row r="515" spans="1:32" x14ac:dyDescent="0.35">
      <c r="A515">
        <v>514</v>
      </c>
      <c r="B515" t="s">
        <v>32</v>
      </c>
      <c r="C515" t="s">
        <v>492</v>
      </c>
      <c r="D515">
        <v>31</v>
      </c>
      <c r="E515">
        <v>62</v>
      </c>
      <c r="F515" s="1">
        <v>38064</v>
      </c>
      <c r="G515" s="1">
        <v>45029</v>
      </c>
      <c r="H515">
        <v>6965</v>
      </c>
      <c r="I515">
        <v>47.74070945945946</v>
      </c>
      <c r="J515">
        <v>531769438.32150471</v>
      </c>
      <c r="K515">
        <v>857840114.1035049</v>
      </c>
      <c r="L515">
        <v>5217.6943832150464</v>
      </c>
      <c r="M515">
        <v>157.3800982468747</v>
      </c>
      <c r="N515">
        <v>23.54489593586997</v>
      </c>
      <c r="O515">
        <v>41.136599539080073</v>
      </c>
      <c r="P515">
        <v>0.57235882886970624</v>
      </c>
      <c r="Q515">
        <v>1.216370367298498</v>
      </c>
      <c r="R515">
        <v>0.47480493591140599</v>
      </c>
      <c r="S515">
        <v>-49.588566072243232</v>
      </c>
      <c r="T515">
        <v>-8.6312994030075458</v>
      </c>
      <c r="U515">
        <v>1697</v>
      </c>
      <c r="V515">
        <v>82</v>
      </c>
      <c r="W515">
        <v>24</v>
      </c>
      <c r="X515">
        <v>50</v>
      </c>
      <c r="Y515">
        <v>177.4448557921198</v>
      </c>
      <c r="Z515">
        <v>-14.556809115197471</v>
      </c>
      <c r="AA515">
        <v>18.006343794075018</v>
      </c>
      <c r="AB515">
        <v>308</v>
      </c>
      <c r="AC515">
        <v>137</v>
      </c>
      <c r="AD515">
        <v>8.6579503763305539</v>
      </c>
      <c r="AE515">
        <v>24.908941281109321</v>
      </c>
      <c r="AF515">
        <v>1.4020139723702389</v>
      </c>
    </row>
    <row r="516" spans="1:32" x14ac:dyDescent="0.35">
      <c r="A516">
        <v>515</v>
      </c>
      <c r="B516" t="s">
        <v>32</v>
      </c>
      <c r="C516" t="s">
        <v>493</v>
      </c>
      <c r="D516">
        <v>33</v>
      </c>
      <c r="E516">
        <v>92</v>
      </c>
      <c r="F516" s="1">
        <v>38077</v>
      </c>
      <c r="G516" s="1">
        <v>45029</v>
      </c>
      <c r="H516">
        <v>6952</v>
      </c>
      <c r="I516">
        <v>53.097157403479002</v>
      </c>
      <c r="J516">
        <v>65361630.909999937</v>
      </c>
      <c r="K516">
        <v>65361630.909999937</v>
      </c>
      <c r="L516">
        <v>553.6163090999994</v>
      </c>
      <c r="M516">
        <v>354.83870967741927</v>
      </c>
      <c r="N516">
        <v>10.556773443048989</v>
      </c>
      <c r="O516">
        <v>27.55451929171495</v>
      </c>
      <c r="P516">
        <v>0.38312312152087469</v>
      </c>
      <c r="Q516">
        <v>0.66173830113465282</v>
      </c>
      <c r="R516">
        <v>0.24138738738597709</v>
      </c>
      <c r="S516">
        <v>-43.733740844416083</v>
      </c>
      <c r="T516">
        <v>-6.6080004501788361</v>
      </c>
      <c r="U516">
        <v>1890</v>
      </c>
      <c r="V516">
        <v>122</v>
      </c>
      <c r="W516">
        <v>22</v>
      </c>
      <c r="X516">
        <v>40.909090909090907</v>
      </c>
      <c r="Y516">
        <v>351.63195469784068</v>
      </c>
      <c r="Z516">
        <v>-14.24432095626663</v>
      </c>
      <c r="AA516">
        <v>8.9080742784207079</v>
      </c>
      <c r="AB516">
        <v>735</v>
      </c>
      <c r="AC516">
        <v>166</v>
      </c>
      <c r="AD516">
        <v>5.6943306017020809</v>
      </c>
      <c r="AE516">
        <v>18.856902428563551</v>
      </c>
      <c r="AF516">
        <v>1.756172731910923</v>
      </c>
    </row>
    <row r="517" spans="1:32" x14ac:dyDescent="0.35">
      <c r="A517">
        <v>516</v>
      </c>
      <c r="B517" t="s">
        <v>32</v>
      </c>
      <c r="C517" t="s">
        <v>494</v>
      </c>
      <c r="D517">
        <v>20</v>
      </c>
      <c r="E517">
        <v>66</v>
      </c>
      <c r="F517" s="1">
        <v>38156</v>
      </c>
      <c r="G517" s="1">
        <v>45029</v>
      </c>
      <c r="H517">
        <v>6873</v>
      </c>
      <c r="I517">
        <v>44.549336929647112</v>
      </c>
      <c r="J517">
        <v>81343017.837254196</v>
      </c>
      <c r="K517">
        <v>152313336.26983571</v>
      </c>
      <c r="L517">
        <v>713.43017837254195</v>
      </c>
      <c r="M517">
        <v>279.3666031841978</v>
      </c>
      <c r="N517">
        <v>12.60620142611069</v>
      </c>
      <c r="O517">
        <v>48.600843467029513</v>
      </c>
      <c r="P517">
        <v>0.25938235896384498</v>
      </c>
      <c r="Q517">
        <v>0.59021578435149946</v>
      </c>
      <c r="R517">
        <v>0.18009752938461759</v>
      </c>
      <c r="S517">
        <v>-69.996526155496525</v>
      </c>
      <c r="T517">
        <v>-19.5681033745173</v>
      </c>
      <c r="U517">
        <v>3849</v>
      </c>
      <c r="V517">
        <v>299</v>
      </c>
      <c r="W517">
        <v>29</v>
      </c>
      <c r="X517">
        <v>27.586206896551719</v>
      </c>
      <c r="Y517">
        <v>639.85291724005265</v>
      </c>
      <c r="Z517">
        <v>-34.121604232152663</v>
      </c>
      <c r="AA517">
        <v>7.4955076508526286</v>
      </c>
      <c r="AB517">
        <v>1062</v>
      </c>
      <c r="AC517">
        <v>111</v>
      </c>
      <c r="AD517">
        <v>4.6769087612318874</v>
      </c>
      <c r="AE517">
        <v>26.693851031488741</v>
      </c>
      <c r="AF517">
        <v>0.9943661525249845</v>
      </c>
    </row>
    <row r="518" spans="1:32" x14ac:dyDescent="0.35">
      <c r="A518">
        <v>517</v>
      </c>
      <c r="B518" t="s">
        <v>32</v>
      </c>
      <c r="C518" t="s">
        <v>495</v>
      </c>
      <c r="D518">
        <v>33</v>
      </c>
      <c r="E518">
        <v>79</v>
      </c>
      <c r="F518" s="1">
        <v>38624</v>
      </c>
      <c r="G518" s="1">
        <v>45029</v>
      </c>
      <c r="H518">
        <v>6405</v>
      </c>
      <c r="I518">
        <v>40.340386384544622</v>
      </c>
      <c r="J518">
        <v>1023616505.039428</v>
      </c>
      <c r="K518">
        <v>1186718121.483429</v>
      </c>
      <c r="L518">
        <v>10136.16505039428</v>
      </c>
      <c r="M518">
        <v>3423.2558139534881</v>
      </c>
      <c r="N518">
        <v>30.768426079977981</v>
      </c>
      <c r="O518">
        <v>61.877002513337978</v>
      </c>
      <c r="P518">
        <v>0.49725139923100931</v>
      </c>
      <c r="Q518">
        <v>1.292693489404978</v>
      </c>
      <c r="R518">
        <v>0.55307063685089397</v>
      </c>
      <c r="S518">
        <v>-55.632000742561658</v>
      </c>
      <c r="T518">
        <v>-11.868314955511091</v>
      </c>
      <c r="U518">
        <v>2307</v>
      </c>
      <c r="V518">
        <v>150</v>
      </c>
      <c r="W518">
        <v>17</v>
      </c>
      <c r="X518">
        <v>35.294117647058833</v>
      </c>
      <c r="Y518">
        <v>2128.9042622537158</v>
      </c>
      <c r="Z518">
        <v>-20.874171773093071</v>
      </c>
      <c r="AA518">
        <v>31.29354695401436</v>
      </c>
      <c r="AB518">
        <v>835</v>
      </c>
      <c r="AC518">
        <v>152</v>
      </c>
      <c r="AD518">
        <v>24.319845706057819</v>
      </c>
      <c r="AE518">
        <v>164.5825172451402</v>
      </c>
      <c r="AF518">
        <v>1.316402849727254</v>
      </c>
    </row>
    <row r="519" spans="1:32" x14ac:dyDescent="0.35">
      <c r="A519">
        <v>518</v>
      </c>
      <c r="B519" t="s">
        <v>32</v>
      </c>
      <c r="C519" t="s">
        <v>496</v>
      </c>
      <c r="D519">
        <v>25</v>
      </c>
      <c r="E519">
        <v>112</v>
      </c>
      <c r="F519" s="1">
        <v>37935</v>
      </c>
      <c r="G519" s="1">
        <v>45029</v>
      </c>
      <c r="H519">
        <v>7094</v>
      </c>
      <c r="I519">
        <v>64.368530020703929</v>
      </c>
      <c r="J519">
        <v>57829169.456999943</v>
      </c>
      <c r="K519">
        <v>66520335.456999972</v>
      </c>
      <c r="L519">
        <v>478.29169456999932</v>
      </c>
      <c r="M519">
        <v>5007.6923076923076</v>
      </c>
      <c r="N519">
        <v>9.5882997506399725</v>
      </c>
      <c r="O519">
        <v>28.91872138743895</v>
      </c>
      <c r="P519">
        <v>0.33156029349225369</v>
      </c>
      <c r="Q519">
        <v>0.55034475415045236</v>
      </c>
      <c r="R519">
        <v>0.25706142615856198</v>
      </c>
      <c r="S519">
        <v>-37.299644267614333</v>
      </c>
      <c r="T519">
        <v>-7.4319387455472103</v>
      </c>
      <c r="U519">
        <v>1255</v>
      </c>
      <c r="V519">
        <v>92</v>
      </c>
      <c r="W519">
        <v>21</v>
      </c>
      <c r="X519">
        <v>57.142857142857139</v>
      </c>
      <c r="Y519">
        <v>60.311827487687019</v>
      </c>
      <c r="Z519">
        <v>-15.21163614651431</v>
      </c>
      <c r="AA519">
        <v>8.7157752030970528</v>
      </c>
      <c r="AB519">
        <v>498</v>
      </c>
      <c r="AC519">
        <v>216</v>
      </c>
      <c r="AD519">
        <v>4.5119813411041694</v>
      </c>
      <c r="AE519">
        <v>10.519452564302661</v>
      </c>
      <c r="AF519">
        <v>1.788240382048002</v>
      </c>
    </row>
    <row r="520" spans="1:32" x14ac:dyDescent="0.35">
      <c r="A520">
        <v>519</v>
      </c>
      <c r="B520" t="s">
        <v>32</v>
      </c>
      <c r="C520" t="s">
        <v>497</v>
      </c>
      <c r="D520">
        <v>27</v>
      </c>
      <c r="E520">
        <v>54</v>
      </c>
      <c r="F520" s="1">
        <v>37936</v>
      </c>
      <c r="G520" s="1">
        <v>45029</v>
      </c>
      <c r="H520">
        <v>7093</v>
      </c>
      <c r="I520">
        <v>47.285312567596797</v>
      </c>
      <c r="J520">
        <v>52348371.829599977</v>
      </c>
      <c r="K520">
        <v>123358476.028</v>
      </c>
      <c r="L520">
        <v>423.48371829599978</v>
      </c>
      <c r="M520">
        <v>-33.75</v>
      </c>
      <c r="N520">
        <v>9.4428651875632319</v>
      </c>
      <c r="O520">
        <v>29.67573555411261</v>
      </c>
      <c r="P520">
        <v>0.31820155461166288</v>
      </c>
      <c r="Q520">
        <v>0.71095173008468981</v>
      </c>
      <c r="R520">
        <v>0.1619560821305768</v>
      </c>
      <c r="S520">
        <v>-58.305097674256757</v>
      </c>
      <c r="T520">
        <v>-17.930046960528539</v>
      </c>
      <c r="U520">
        <v>1403</v>
      </c>
      <c r="V520">
        <v>464</v>
      </c>
      <c r="W520">
        <v>10</v>
      </c>
      <c r="X520">
        <v>60</v>
      </c>
      <c r="Y520">
        <v>125.5358086425322</v>
      </c>
      <c r="Z520">
        <v>-29.377676081631339</v>
      </c>
      <c r="AA520">
        <v>18.002336132160309</v>
      </c>
      <c r="AB520">
        <v>1564</v>
      </c>
      <c r="AC520">
        <v>349</v>
      </c>
      <c r="AD520">
        <v>4.7211190302385626</v>
      </c>
      <c r="AE520">
        <v>25.2957507976794</v>
      </c>
      <c r="AF520">
        <v>1.041979269965803</v>
      </c>
    </row>
    <row r="521" spans="1:32" x14ac:dyDescent="0.35">
      <c r="A521">
        <v>520</v>
      </c>
      <c r="B521" t="s">
        <v>32</v>
      </c>
      <c r="C521" t="s">
        <v>498</v>
      </c>
      <c r="D521">
        <v>21</v>
      </c>
      <c r="E521">
        <v>77</v>
      </c>
      <c r="F521" s="1">
        <v>37816</v>
      </c>
      <c r="G521" s="1">
        <v>45029</v>
      </c>
      <c r="H521">
        <v>7213</v>
      </c>
      <c r="I521">
        <v>61.472742066720912</v>
      </c>
      <c r="J521">
        <v>59832223.136244819</v>
      </c>
      <c r="K521">
        <v>118788498.1362448</v>
      </c>
      <c r="L521">
        <v>498.32223136244818</v>
      </c>
      <c r="M521">
        <v>2352.716462056987</v>
      </c>
      <c r="N521">
        <v>9.6040540614065186</v>
      </c>
      <c r="O521">
        <v>40.366170739096489</v>
      </c>
      <c r="P521">
        <v>0.23792333742731139</v>
      </c>
      <c r="Q521">
        <v>0.47047103864295609</v>
      </c>
      <c r="R521">
        <v>0.19162012911671211</v>
      </c>
      <c r="S521">
        <v>-50.120277580842647</v>
      </c>
      <c r="T521">
        <v>-8.6864190081972392</v>
      </c>
      <c r="U521">
        <v>1528</v>
      </c>
      <c r="V521">
        <v>105</v>
      </c>
      <c r="W521">
        <v>30</v>
      </c>
      <c r="X521">
        <v>53.333333333333343</v>
      </c>
      <c r="Y521">
        <v>102.0563994281264</v>
      </c>
      <c r="Z521">
        <v>-11.217649931193691</v>
      </c>
      <c r="AA521">
        <v>6.1447115997641522</v>
      </c>
      <c r="AB521">
        <v>462</v>
      </c>
      <c r="AC521">
        <v>147</v>
      </c>
      <c r="AD521">
        <v>3.8704821390980189</v>
      </c>
      <c r="AE521">
        <v>7.8034502542960782</v>
      </c>
      <c r="AF521">
        <v>2.1156968330984229</v>
      </c>
    </row>
    <row r="522" spans="1:32" x14ac:dyDescent="0.35">
      <c r="A522">
        <v>521</v>
      </c>
      <c r="B522" t="s">
        <v>32</v>
      </c>
      <c r="C522" t="s">
        <v>499</v>
      </c>
      <c r="D522">
        <v>27</v>
      </c>
      <c r="E522">
        <v>60</v>
      </c>
      <c r="F522" s="1">
        <v>37970</v>
      </c>
      <c r="G522" s="1">
        <v>45029</v>
      </c>
      <c r="H522">
        <v>7059</v>
      </c>
      <c r="I522">
        <v>53.309741881765191</v>
      </c>
      <c r="J522">
        <v>115078436.4299998</v>
      </c>
      <c r="K522">
        <v>149867945.4659999</v>
      </c>
      <c r="L522">
        <v>1050.7843642999981</v>
      </c>
      <c r="M522">
        <v>345.16129032258073</v>
      </c>
      <c r="N522">
        <v>13.672602374612209</v>
      </c>
      <c r="O522">
        <v>35.70573589079477</v>
      </c>
      <c r="P522">
        <v>0.38292453673072502</v>
      </c>
      <c r="Q522">
        <v>0.70957881370776998</v>
      </c>
      <c r="R522">
        <v>0.27289134903889462</v>
      </c>
      <c r="S522">
        <v>-50.102732910978013</v>
      </c>
      <c r="T522">
        <v>-7.6606375645917044</v>
      </c>
      <c r="U522">
        <v>3613</v>
      </c>
      <c r="V522">
        <v>148</v>
      </c>
      <c r="W522">
        <v>29</v>
      </c>
      <c r="X522">
        <v>37.931034482758619</v>
      </c>
      <c r="Y522">
        <v>715.02197363164191</v>
      </c>
      <c r="Z522">
        <v>-16.881351573514092</v>
      </c>
      <c r="AA522">
        <v>8.7892946901248372</v>
      </c>
      <c r="AB522">
        <v>620</v>
      </c>
      <c r="AC522">
        <v>129</v>
      </c>
      <c r="AD522">
        <v>5.8679344094558772</v>
      </c>
      <c r="AE522">
        <v>27.32239362639535</v>
      </c>
      <c r="AF522">
        <v>0.97429727793577658</v>
      </c>
    </row>
    <row r="523" spans="1:32" x14ac:dyDescent="0.35">
      <c r="A523">
        <v>522</v>
      </c>
      <c r="B523" t="s">
        <v>32</v>
      </c>
      <c r="C523" t="s">
        <v>500</v>
      </c>
      <c r="D523">
        <v>28</v>
      </c>
      <c r="E523">
        <v>148</v>
      </c>
      <c r="F523" s="1">
        <v>37734</v>
      </c>
      <c r="G523" s="1">
        <v>45029</v>
      </c>
      <c r="H523">
        <v>7295</v>
      </c>
      <c r="I523">
        <v>38.789237668161427</v>
      </c>
      <c r="J523">
        <v>22014252.08704517</v>
      </c>
      <c r="K523">
        <v>134144905.0054452</v>
      </c>
      <c r="L523">
        <v>120.1425208704517</v>
      </c>
      <c r="M523">
        <v>965.21743547263088</v>
      </c>
      <c r="N523">
        <v>4.1365579773978922</v>
      </c>
      <c r="O523">
        <v>145.11107348966749</v>
      </c>
      <c r="P523">
        <v>2.8506149654336559E-2</v>
      </c>
      <c r="Q523">
        <v>0.23083659515170599</v>
      </c>
      <c r="R523">
        <v>4.9486751613884612E-2</v>
      </c>
      <c r="S523">
        <v>-83.589199987765795</v>
      </c>
      <c r="T523">
        <v>-26.735480494038711</v>
      </c>
      <c r="U523">
        <v>2465</v>
      </c>
      <c r="V523">
        <v>508</v>
      </c>
      <c r="W523">
        <v>17</v>
      </c>
      <c r="X523">
        <v>23.52941176470588</v>
      </c>
      <c r="Y523">
        <v>905.37252818862214</v>
      </c>
      <c r="Z523">
        <v>-30.386569331648062</v>
      </c>
      <c r="AA523">
        <v>4.7511796469222212</v>
      </c>
      <c r="AB523">
        <v>1072</v>
      </c>
      <c r="AC523">
        <v>165</v>
      </c>
      <c r="AD523">
        <v>4.9736205177178947</v>
      </c>
      <c r="AE523">
        <v>46.228884304658969</v>
      </c>
      <c r="AF523">
        <v>0.15409768896197421</v>
      </c>
    </row>
    <row r="524" spans="1:32" x14ac:dyDescent="0.35">
      <c r="A524">
        <v>523</v>
      </c>
      <c r="B524" t="s">
        <v>32</v>
      </c>
      <c r="C524" t="s">
        <v>501</v>
      </c>
      <c r="D524">
        <v>35</v>
      </c>
      <c r="E524">
        <v>106</v>
      </c>
      <c r="F524" s="1">
        <v>37984</v>
      </c>
      <c r="G524" s="1">
        <v>45029</v>
      </c>
      <c r="H524">
        <v>7045</v>
      </c>
      <c r="I524">
        <v>34.100266408331308</v>
      </c>
      <c r="J524">
        <v>4141236.8019354679</v>
      </c>
      <c r="K524">
        <v>11720252.4014</v>
      </c>
      <c r="L524">
        <v>-58.587631980645313</v>
      </c>
      <c r="M524">
        <v>-31.733333333333331</v>
      </c>
      <c r="N524">
        <v>-5.2383123365082662</v>
      </c>
      <c r="O524">
        <v>36.671382552285714</v>
      </c>
      <c r="P524">
        <v>0</v>
      </c>
      <c r="Q524">
        <v>0</v>
      </c>
      <c r="R524">
        <v>0</v>
      </c>
      <c r="S524">
        <v>-75.024529330000036</v>
      </c>
      <c r="T524">
        <v>-73.41831889722215</v>
      </c>
      <c r="U524">
        <v>4680</v>
      </c>
      <c r="V524">
        <v>3426</v>
      </c>
      <c r="W524">
        <v>13</v>
      </c>
      <c r="X524">
        <v>30.76923076923077</v>
      </c>
      <c r="Y524">
        <v>69.796244506592075</v>
      </c>
      <c r="Z524">
        <v>-37.521782371792142</v>
      </c>
      <c r="AA524">
        <v>-6.556571465402361</v>
      </c>
      <c r="AB524">
        <v>910</v>
      </c>
      <c r="AC524">
        <v>217</v>
      </c>
      <c r="AD524">
        <v>0.72676948232800365</v>
      </c>
      <c r="AE524">
        <v>-3.3511489693103682</v>
      </c>
      <c r="AF524">
        <v>-1.426709596434024</v>
      </c>
    </row>
    <row r="525" spans="1:32" x14ac:dyDescent="0.35">
      <c r="A525">
        <v>524</v>
      </c>
      <c r="B525" t="s">
        <v>32</v>
      </c>
      <c r="C525" t="s">
        <v>502</v>
      </c>
      <c r="D525">
        <v>21</v>
      </c>
      <c r="E525">
        <v>67</v>
      </c>
      <c r="F525" s="1">
        <v>37743</v>
      </c>
      <c r="G525" s="1">
        <v>45029</v>
      </c>
      <c r="H525">
        <v>7286</v>
      </c>
      <c r="I525">
        <v>24.851443123938878</v>
      </c>
      <c r="J525">
        <v>2910019.7940203231</v>
      </c>
      <c r="K525">
        <v>17696384.835277881</v>
      </c>
      <c r="L525">
        <v>-70.89980205979677</v>
      </c>
      <c r="M525">
        <v>-88.202392903808459</v>
      </c>
      <c r="N525">
        <v>-6.388565550308245</v>
      </c>
      <c r="O525">
        <v>31.09959557834177</v>
      </c>
      <c r="P525">
        <v>0</v>
      </c>
      <c r="Q525">
        <v>0</v>
      </c>
      <c r="R525">
        <v>0</v>
      </c>
      <c r="S525">
        <v>-84.088699721272135</v>
      </c>
      <c r="T525">
        <v>-15.930007872910419</v>
      </c>
      <c r="U525">
        <v>6614</v>
      </c>
      <c r="V525">
        <v>595</v>
      </c>
      <c r="W525">
        <v>18</v>
      </c>
      <c r="X525">
        <v>16.666666666666661</v>
      </c>
      <c r="Y525">
        <v>53.889402737068949</v>
      </c>
      <c r="Z525">
        <v>-35.791336110952578</v>
      </c>
      <c r="AA525">
        <v>-6.6282429183318836</v>
      </c>
      <c r="AB525">
        <v>294</v>
      </c>
      <c r="AC525">
        <v>94</v>
      </c>
      <c r="AD525">
        <v>0.53136328438124225</v>
      </c>
      <c r="AE525">
        <v>-4.8148939044780006</v>
      </c>
      <c r="AF525">
        <v>-1.140733288434578</v>
      </c>
    </row>
    <row r="526" spans="1:32" x14ac:dyDescent="0.35">
      <c r="A526">
        <v>525</v>
      </c>
      <c r="B526" t="s">
        <v>32</v>
      </c>
      <c r="C526" t="s">
        <v>503</v>
      </c>
      <c r="D526">
        <v>26</v>
      </c>
      <c r="E526">
        <v>127</v>
      </c>
      <c r="F526" s="1">
        <v>37378</v>
      </c>
      <c r="G526" s="1">
        <v>45029</v>
      </c>
      <c r="H526">
        <v>7651</v>
      </c>
      <c r="I526">
        <v>53.1752104055088</v>
      </c>
      <c r="J526">
        <v>65769545.458685189</v>
      </c>
      <c r="K526">
        <v>190493883.58668521</v>
      </c>
      <c r="L526">
        <v>557.69545458685195</v>
      </c>
      <c r="M526">
        <v>571.71732080215941</v>
      </c>
      <c r="N526">
        <v>9.504111212460554</v>
      </c>
      <c r="O526">
        <v>41.323554756790109</v>
      </c>
      <c r="P526">
        <v>0.22999258578786419</v>
      </c>
      <c r="Q526">
        <v>0.48466722310710858</v>
      </c>
      <c r="R526">
        <v>0.1451581208667827</v>
      </c>
      <c r="S526">
        <v>-65.474195695760272</v>
      </c>
      <c r="T526">
        <v>-18.24273176380008</v>
      </c>
      <c r="U526">
        <v>3129</v>
      </c>
      <c r="V526">
        <v>486</v>
      </c>
      <c r="W526">
        <v>10</v>
      </c>
      <c r="X526">
        <v>50</v>
      </c>
      <c r="Y526">
        <v>191.69303660841709</v>
      </c>
      <c r="Z526">
        <v>-24.651821323184119</v>
      </c>
      <c r="AA526">
        <v>20.726570904632769</v>
      </c>
      <c r="AB526">
        <v>1875</v>
      </c>
      <c r="AC526">
        <v>408</v>
      </c>
      <c r="AD526">
        <v>6.5605713255710807</v>
      </c>
      <c r="AE526">
        <v>35.026698336844717</v>
      </c>
      <c r="AF526">
        <v>0.92232920438304467</v>
      </c>
    </row>
    <row r="527" spans="1:32" x14ac:dyDescent="0.35">
      <c r="A527">
        <v>526</v>
      </c>
      <c r="B527" t="s">
        <v>32</v>
      </c>
      <c r="C527" t="s">
        <v>504</v>
      </c>
      <c r="D527">
        <v>30</v>
      </c>
      <c r="E527">
        <v>190</v>
      </c>
      <c r="F527" s="1">
        <v>38642</v>
      </c>
      <c r="G527" s="1">
        <v>45029</v>
      </c>
      <c r="H527">
        <v>6387</v>
      </c>
      <c r="I527">
        <v>28.909574468085111</v>
      </c>
      <c r="J527">
        <v>40431189.896799996</v>
      </c>
      <c r="K527">
        <v>91358880.896799982</v>
      </c>
      <c r="L527">
        <v>304.31189896799992</v>
      </c>
      <c r="M527">
        <v>-61.818181818181813</v>
      </c>
      <c r="N527">
        <v>9.8153160699410371</v>
      </c>
      <c r="O527">
        <v>63.591539303221531</v>
      </c>
      <c r="P527">
        <v>0.15434940209795789</v>
      </c>
      <c r="Q527">
        <v>0.37482215108107558</v>
      </c>
      <c r="R527">
        <v>0.1239884758368559</v>
      </c>
      <c r="S527">
        <v>-79.163131925712449</v>
      </c>
      <c r="T527">
        <v>-17.781162817886901</v>
      </c>
      <c r="U527">
        <v>3739</v>
      </c>
      <c r="V527">
        <v>335</v>
      </c>
      <c r="W527">
        <v>10</v>
      </c>
      <c r="X527">
        <v>30</v>
      </c>
      <c r="Y527">
        <v>270.98339135894071</v>
      </c>
      <c r="Z527">
        <v>-15.407633289032759</v>
      </c>
      <c r="AA527">
        <v>14.993117431150351</v>
      </c>
      <c r="AB527">
        <v>433</v>
      </c>
      <c r="AC527">
        <v>158</v>
      </c>
      <c r="AD527">
        <v>5.5821027480194667</v>
      </c>
      <c r="AE527">
        <v>30.25741856279393</v>
      </c>
      <c r="AF527">
        <v>1.0034053863583821</v>
      </c>
    </row>
    <row r="528" spans="1:32" x14ac:dyDescent="0.35">
      <c r="A528">
        <v>527</v>
      </c>
      <c r="B528" t="s">
        <v>32</v>
      </c>
      <c r="C528" t="s">
        <v>505</v>
      </c>
      <c r="D528">
        <v>25</v>
      </c>
      <c r="E528">
        <v>80</v>
      </c>
      <c r="F528" s="1">
        <v>37565</v>
      </c>
      <c r="G528" s="1">
        <v>45029</v>
      </c>
      <c r="H528">
        <v>7464</v>
      </c>
      <c r="I528">
        <v>33.742574257425737</v>
      </c>
      <c r="J528">
        <v>17387718.644399978</v>
      </c>
      <c r="K528">
        <v>33607464.676399991</v>
      </c>
      <c r="L528">
        <v>73.877186443999818</v>
      </c>
      <c r="M528">
        <v>1469.8113207547169</v>
      </c>
      <c r="N528">
        <v>2.7988707188154378</v>
      </c>
      <c r="O528">
        <v>39.518399851488432</v>
      </c>
      <c r="P528">
        <v>7.0824495155008688E-2</v>
      </c>
      <c r="Q528">
        <v>0.121194064765415</v>
      </c>
      <c r="R528">
        <v>3.7708237564236892E-2</v>
      </c>
      <c r="S528">
        <v>-74.224384368203218</v>
      </c>
      <c r="T528">
        <v>-11.428369177590559</v>
      </c>
      <c r="U528">
        <v>1459</v>
      </c>
      <c r="V528">
        <v>235</v>
      </c>
      <c r="W528">
        <v>22</v>
      </c>
      <c r="X528">
        <v>27.27272727272727</v>
      </c>
      <c r="Y528">
        <v>329.48461845785062</v>
      </c>
      <c r="Z528">
        <v>-37.284560852558322</v>
      </c>
      <c r="AA528">
        <v>2.5461458235296108</v>
      </c>
      <c r="AB528">
        <v>558</v>
      </c>
      <c r="AC528">
        <v>113</v>
      </c>
      <c r="AD528">
        <v>2.5346818399909008</v>
      </c>
      <c r="AE528">
        <v>15.04187833306462</v>
      </c>
      <c r="AF528">
        <v>0.32986435720244478</v>
      </c>
    </row>
    <row r="529" spans="1:32" x14ac:dyDescent="0.35">
      <c r="A529">
        <v>528</v>
      </c>
      <c r="B529" t="s">
        <v>32</v>
      </c>
      <c r="C529" t="s">
        <v>506</v>
      </c>
      <c r="D529">
        <v>32</v>
      </c>
      <c r="E529">
        <v>148</v>
      </c>
      <c r="F529" s="1">
        <v>37480</v>
      </c>
      <c r="G529" s="1">
        <v>45029</v>
      </c>
      <c r="H529">
        <v>7549</v>
      </c>
      <c r="I529">
        <v>56.857419980601357</v>
      </c>
      <c r="J529">
        <v>5457565.3199276198</v>
      </c>
      <c r="K529">
        <v>14259533.42632762</v>
      </c>
      <c r="L529">
        <v>-45.424346800723796</v>
      </c>
      <c r="M529">
        <v>547.05882352941182</v>
      </c>
      <c r="N529">
        <v>-2.9169740489538238</v>
      </c>
      <c r="O529">
        <v>41.36466249584209</v>
      </c>
      <c r="P529">
        <v>0</v>
      </c>
      <c r="Q529">
        <v>0</v>
      </c>
      <c r="R529">
        <v>0</v>
      </c>
      <c r="S529">
        <v>-82.817802395587861</v>
      </c>
      <c r="T529">
        <v>-16.850575767217389</v>
      </c>
      <c r="U529">
        <v>4896</v>
      </c>
      <c r="V529">
        <v>463</v>
      </c>
      <c r="W529">
        <v>27</v>
      </c>
      <c r="X529">
        <v>14.81481481481481</v>
      </c>
      <c r="Y529">
        <v>402.35576431734432</v>
      </c>
      <c r="Z529">
        <v>-35.212879679519723</v>
      </c>
      <c r="AA529">
        <v>-2.217975201762989</v>
      </c>
      <c r="AB529">
        <v>1375</v>
      </c>
      <c r="AC529">
        <v>158</v>
      </c>
      <c r="AD529">
        <v>1.841011231963364</v>
      </c>
      <c r="AE529">
        <v>10.326314086513131</v>
      </c>
      <c r="AF529">
        <v>-0.37785174172819253</v>
      </c>
    </row>
    <row r="530" spans="1:32" x14ac:dyDescent="0.35">
      <c r="A530">
        <v>529</v>
      </c>
      <c r="B530" t="s">
        <v>32</v>
      </c>
      <c r="C530" t="s">
        <v>507</v>
      </c>
      <c r="D530">
        <v>30</v>
      </c>
      <c r="E530">
        <v>88</v>
      </c>
      <c r="F530" s="1">
        <v>37543</v>
      </c>
      <c r="G530" s="1">
        <v>45029</v>
      </c>
      <c r="H530">
        <v>7486</v>
      </c>
      <c r="I530">
        <v>48.663853727144868</v>
      </c>
      <c r="J530">
        <v>22929874.27004851</v>
      </c>
      <c r="K530">
        <v>66144041.62004853</v>
      </c>
      <c r="L530">
        <v>129.29874270048509</v>
      </c>
      <c r="M530">
        <v>-35.810440206234027</v>
      </c>
      <c r="N530">
        <v>4.2913252110950104</v>
      </c>
      <c r="O530">
        <v>50.942623565075003</v>
      </c>
      <c r="P530">
        <v>8.4238402162644721E-2</v>
      </c>
      <c r="Q530">
        <v>0.1402763952294252</v>
      </c>
      <c r="R530">
        <v>6.5054667390757007E-2</v>
      </c>
      <c r="S530">
        <v>-65.964908948327405</v>
      </c>
      <c r="T530">
        <v>-16.33818907925987</v>
      </c>
      <c r="U530">
        <v>3019</v>
      </c>
      <c r="V530">
        <v>245</v>
      </c>
      <c r="W530">
        <v>20</v>
      </c>
      <c r="X530">
        <v>45</v>
      </c>
      <c r="Y530">
        <v>142.7642384693923</v>
      </c>
      <c r="Z530">
        <v>-30.638789008745071</v>
      </c>
      <c r="AA530">
        <v>4.2365456816918936</v>
      </c>
      <c r="AB530">
        <v>698</v>
      </c>
      <c r="AC530">
        <v>180</v>
      </c>
      <c r="AD530">
        <v>2.1350104709498439</v>
      </c>
      <c r="AE530">
        <v>12.30513628407326</v>
      </c>
      <c r="AF530">
        <v>0.28984373154299048</v>
      </c>
    </row>
    <row r="531" spans="1:32" x14ac:dyDescent="0.35">
      <c r="A531">
        <v>530</v>
      </c>
      <c r="B531" t="s">
        <v>32</v>
      </c>
      <c r="C531" t="s">
        <v>508</v>
      </c>
      <c r="D531">
        <v>23</v>
      </c>
      <c r="E531">
        <v>96</v>
      </c>
      <c r="F531" s="1">
        <v>37452</v>
      </c>
      <c r="G531" s="1">
        <v>45029</v>
      </c>
      <c r="H531">
        <v>7577</v>
      </c>
      <c r="I531">
        <v>39.061535295328262</v>
      </c>
      <c r="J531">
        <v>910671.77371097601</v>
      </c>
      <c r="K531">
        <v>10653881.26472698</v>
      </c>
      <c r="L531">
        <v>-90.893282262890239</v>
      </c>
      <c r="M531">
        <v>-16.109978396643491</v>
      </c>
      <c r="N531">
        <v>-11.68593380752851</v>
      </c>
      <c r="O531">
        <v>38.36538550075975</v>
      </c>
      <c r="P531">
        <v>0</v>
      </c>
      <c r="Q531">
        <v>0</v>
      </c>
      <c r="R531">
        <v>0</v>
      </c>
      <c r="S531">
        <v>-98.271467748371848</v>
      </c>
      <c r="T531">
        <v>-28.630085607525949</v>
      </c>
      <c r="U531">
        <v>7287</v>
      </c>
      <c r="V531">
        <v>1836</v>
      </c>
      <c r="W531">
        <v>34</v>
      </c>
      <c r="X531">
        <v>8.8235294117647065</v>
      </c>
      <c r="Y531">
        <v>305.48356897096608</v>
      </c>
      <c r="Z531">
        <v>-56.54070222472216</v>
      </c>
      <c r="AA531">
        <v>-6.8053530431094629</v>
      </c>
      <c r="AB531">
        <v>380</v>
      </c>
      <c r="AC531">
        <v>85</v>
      </c>
      <c r="AD531">
        <v>0.92101061583733668</v>
      </c>
      <c r="AE531">
        <v>-0.79100604112020723</v>
      </c>
      <c r="AF531">
        <v>-3.6327987185296</v>
      </c>
    </row>
    <row r="532" spans="1:32" x14ac:dyDescent="0.35">
      <c r="A532">
        <v>531</v>
      </c>
      <c r="B532" t="s">
        <v>32</v>
      </c>
      <c r="C532" t="s">
        <v>509</v>
      </c>
      <c r="D532">
        <v>27</v>
      </c>
      <c r="E532">
        <v>190</v>
      </c>
      <c r="F532" s="1">
        <v>37362</v>
      </c>
      <c r="G532" s="1">
        <v>45029</v>
      </c>
      <c r="H532">
        <v>7667</v>
      </c>
      <c r="I532">
        <v>54.942748091603058</v>
      </c>
      <c r="J532">
        <v>144513130.43839991</v>
      </c>
      <c r="K532">
        <v>245884258.0408999</v>
      </c>
      <c r="L532">
        <v>1345.1313043839989</v>
      </c>
      <c r="M532">
        <v>1258.9041095890409</v>
      </c>
      <c r="N532">
        <v>13.70558629633725</v>
      </c>
      <c r="O532">
        <v>49.334671186675813</v>
      </c>
      <c r="P532">
        <v>0.27780840465069973</v>
      </c>
      <c r="Q532">
        <v>0.52683060035125617</v>
      </c>
      <c r="R532">
        <v>0.1579879174960179</v>
      </c>
      <c r="S532">
        <v>-86.750851036964249</v>
      </c>
      <c r="T532">
        <v>-8.6982017214304257</v>
      </c>
      <c r="U532">
        <v>1920</v>
      </c>
      <c r="V532">
        <v>110</v>
      </c>
      <c r="W532">
        <v>17</v>
      </c>
      <c r="X532">
        <v>35.294117647058833</v>
      </c>
      <c r="Y532">
        <v>1814.3694233586359</v>
      </c>
      <c r="Z532">
        <v>-70.804265650450233</v>
      </c>
      <c r="AA532">
        <v>17.01183703183511</v>
      </c>
      <c r="AB532">
        <v>1803</v>
      </c>
      <c r="AC532">
        <v>248</v>
      </c>
      <c r="AD532">
        <v>14.32569937595494</v>
      </c>
      <c r="AE532">
        <v>112.9267244599864</v>
      </c>
      <c r="AF532">
        <v>1.209858123052691</v>
      </c>
    </row>
    <row r="533" spans="1:32" x14ac:dyDescent="0.35">
      <c r="A533">
        <v>532</v>
      </c>
      <c r="B533" t="s">
        <v>32</v>
      </c>
      <c r="C533" t="s">
        <v>510</v>
      </c>
      <c r="D533">
        <v>20</v>
      </c>
      <c r="E533">
        <v>140</v>
      </c>
      <c r="F533" s="1">
        <v>37453</v>
      </c>
      <c r="G533" s="1">
        <v>45029</v>
      </c>
      <c r="H533">
        <v>7576</v>
      </c>
      <c r="I533">
        <v>53.082125603864739</v>
      </c>
      <c r="J533">
        <v>71296397.788183823</v>
      </c>
      <c r="K533">
        <v>141420290.51658389</v>
      </c>
      <c r="L533">
        <v>612.96397788183822</v>
      </c>
      <c r="M533">
        <v>284.78260869565219</v>
      </c>
      <c r="N533">
        <v>10.03749181042968</v>
      </c>
      <c r="O533">
        <v>40.781223392596303</v>
      </c>
      <c r="P533">
        <v>0.24613022796790229</v>
      </c>
      <c r="Q533">
        <v>0.44470628948715379</v>
      </c>
      <c r="R533">
        <v>0.16533672603989519</v>
      </c>
      <c r="S533">
        <v>-60.709390169052107</v>
      </c>
      <c r="T533">
        <v>-9.0512609074153474</v>
      </c>
      <c r="U533">
        <v>3145</v>
      </c>
      <c r="V533">
        <v>143</v>
      </c>
      <c r="W533">
        <v>25</v>
      </c>
      <c r="X533">
        <v>32</v>
      </c>
      <c r="Y533">
        <v>1743.9411168136701</v>
      </c>
      <c r="Z533">
        <v>-18.39061461478574</v>
      </c>
      <c r="AA533">
        <v>8.1739519120339388</v>
      </c>
      <c r="AB533">
        <v>1333</v>
      </c>
      <c r="AC533">
        <v>161</v>
      </c>
      <c r="AD533">
        <v>10.54033225945776</v>
      </c>
      <c r="AE533">
        <v>66.802103092799342</v>
      </c>
      <c r="AF533">
        <v>0.55470706476084786</v>
      </c>
    </row>
    <row r="534" spans="1:32" x14ac:dyDescent="0.35">
      <c r="A534">
        <v>533</v>
      </c>
      <c r="B534" t="s">
        <v>32</v>
      </c>
      <c r="C534" t="s">
        <v>511</v>
      </c>
      <c r="D534">
        <v>32</v>
      </c>
      <c r="E534">
        <v>67</v>
      </c>
      <c r="F534" s="1">
        <v>37273</v>
      </c>
      <c r="G534" s="1">
        <v>45029</v>
      </c>
      <c r="H534">
        <v>7756</v>
      </c>
      <c r="I534">
        <v>36.68427008675971</v>
      </c>
      <c r="J534">
        <v>1019762.946799993</v>
      </c>
      <c r="K534">
        <v>10000000</v>
      </c>
      <c r="L534">
        <v>-89.802370532000069</v>
      </c>
      <c r="M534">
        <v>-24.54545454545455</v>
      </c>
      <c r="N534">
        <v>-10.28300319581407</v>
      </c>
      <c r="O534">
        <v>57.122735301633973</v>
      </c>
      <c r="P534">
        <v>0</v>
      </c>
      <c r="Q534">
        <v>0</v>
      </c>
      <c r="R534">
        <v>0</v>
      </c>
      <c r="S534">
        <v>-93.069227028000071</v>
      </c>
      <c r="T534">
        <v>-93.069227028000071</v>
      </c>
      <c r="U534">
        <v>7132</v>
      </c>
      <c r="V534">
        <v>7132</v>
      </c>
      <c r="W534">
        <v>31</v>
      </c>
      <c r="X534">
        <v>19.35483870967742</v>
      </c>
      <c r="Y534">
        <v>336.18543823361318</v>
      </c>
      <c r="Z534">
        <v>-56.768295955301397</v>
      </c>
      <c r="AA534">
        <v>-7.1006735147061786</v>
      </c>
      <c r="AB534">
        <v>312</v>
      </c>
      <c r="AC534">
        <v>92</v>
      </c>
      <c r="AD534">
        <v>1.1626837359778199</v>
      </c>
      <c r="AE534">
        <v>2.180526694890724</v>
      </c>
      <c r="AF534">
        <v>-1.6746090998057379</v>
      </c>
    </row>
    <row r="535" spans="1:32" x14ac:dyDescent="0.35">
      <c r="A535">
        <v>534</v>
      </c>
      <c r="B535" t="s">
        <v>32</v>
      </c>
      <c r="C535" t="s">
        <v>512</v>
      </c>
      <c r="D535">
        <v>35</v>
      </c>
      <c r="E535">
        <v>101</v>
      </c>
      <c r="F535" s="1">
        <v>38106</v>
      </c>
      <c r="G535" s="1">
        <v>45029</v>
      </c>
      <c r="H535">
        <v>6923</v>
      </c>
      <c r="I535">
        <v>39.793904845428642</v>
      </c>
      <c r="J535">
        <v>1798368.371199996</v>
      </c>
      <c r="K535">
        <v>16551524.460000001</v>
      </c>
      <c r="L535">
        <v>-82.016316288000041</v>
      </c>
      <c r="M535">
        <v>-74.72</v>
      </c>
      <c r="N535">
        <v>-9.0440174379588623</v>
      </c>
      <c r="O535">
        <v>52.120891864659747</v>
      </c>
      <c r="P535">
        <v>0</v>
      </c>
      <c r="Q535">
        <v>0</v>
      </c>
      <c r="R535">
        <v>0</v>
      </c>
      <c r="S535">
        <v>-96.255305684392553</v>
      </c>
      <c r="T535">
        <v>-96.255305684392553</v>
      </c>
      <c r="U535">
        <v>5613</v>
      </c>
      <c r="V535">
        <v>5613</v>
      </c>
      <c r="W535">
        <v>20</v>
      </c>
      <c r="X535">
        <v>30</v>
      </c>
      <c r="Y535">
        <v>78.317092934805913</v>
      </c>
      <c r="Z535">
        <v>-35.329403277218432</v>
      </c>
      <c r="AA535">
        <v>-8.2215165438430446</v>
      </c>
      <c r="AB535">
        <v>861</v>
      </c>
      <c r="AC535">
        <v>136</v>
      </c>
      <c r="AD535">
        <v>0.56250624917443148</v>
      </c>
      <c r="AE535">
        <v>-5.5210652681280132</v>
      </c>
      <c r="AF535">
        <v>-2.4133885745336152</v>
      </c>
    </row>
    <row r="536" spans="1:32" x14ac:dyDescent="0.35">
      <c r="A536">
        <v>535</v>
      </c>
      <c r="B536" t="s">
        <v>32</v>
      </c>
      <c r="C536" t="s">
        <v>513</v>
      </c>
      <c r="D536">
        <v>32</v>
      </c>
      <c r="E536">
        <v>51</v>
      </c>
      <c r="F536" s="1">
        <v>38030</v>
      </c>
      <c r="G536" s="1">
        <v>45029</v>
      </c>
      <c r="H536">
        <v>6999</v>
      </c>
      <c r="I536">
        <v>56.861897557812838</v>
      </c>
      <c r="J536">
        <v>44967580.252113387</v>
      </c>
      <c r="K536">
        <v>52471867.450113401</v>
      </c>
      <c r="L536">
        <v>349.67580252113379</v>
      </c>
      <c r="M536">
        <v>-7.6876311177159149</v>
      </c>
      <c r="N536">
        <v>8.5322543642441406</v>
      </c>
      <c r="O536">
        <v>41.933464542744723</v>
      </c>
      <c r="P536">
        <v>0.20347124801831759</v>
      </c>
      <c r="Q536">
        <v>0.35234455666615799</v>
      </c>
      <c r="R536">
        <v>0.12650664520226529</v>
      </c>
      <c r="S536">
        <v>-67.445108125366332</v>
      </c>
      <c r="T536">
        <v>-17.209488060261151</v>
      </c>
      <c r="U536">
        <v>1422</v>
      </c>
      <c r="V536">
        <v>287</v>
      </c>
      <c r="W536">
        <v>37</v>
      </c>
      <c r="X536">
        <v>37.837837837837839</v>
      </c>
      <c r="Y536">
        <v>134.60219660966189</v>
      </c>
      <c r="Z536">
        <v>-29.66187100695851</v>
      </c>
      <c r="AA536">
        <v>4.1468037523553214</v>
      </c>
      <c r="AB536">
        <v>353</v>
      </c>
      <c r="AC536">
        <v>106</v>
      </c>
      <c r="AD536">
        <v>2.6062891648890729</v>
      </c>
      <c r="AE536">
        <v>7.3881495446506102</v>
      </c>
      <c r="AF536">
        <v>1.167197550277878</v>
      </c>
    </row>
    <row r="537" spans="1:32" x14ac:dyDescent="0.35">
      <c r="A537">
        <v>536</v>
      </c>
      <c r="B537" t="s">
        <v>32</v>
      </c>
      <c r="C537" t="s">
        <v>514</v>
      </c>
      <c r="D537">
        <v>20</v>
      </c>
      <c r="E537">
        <v>58</v>
      </c>
      <c r="F537" s="1">
        <v>37274</v>
      </c>
      <c r="G537" s="1">
        <v>45029</v>
      </c>
      <c r="H537">
        <v>7755</v>
      </c>
      <c r="I537">
        <v>53.228888039740163</v>
      </c>
      <c r="J537">
        <v>92260012.277999803</v>
      </c>
      <c r="K537">
        <v>205973712.55799979</v>
      </c>
      <c r="L537">
        <v>822.60012277999795</v>
      </c>
      <c r="M537">
        <v>4150</v>
      </c>
      <c r="N537">
        <v>11.29156449857474</v>
      </c>
      <c r="O537">
        <v>52.300201087198467</v>
      </c>
      <c r="P537">
        <v>0.2158990647043339</v>
      </c>
      <c r="Q537">
        <v>0.43186279631385249</v>
      </c>
      <c r="R537">
        <v>0.14057832097793629</v>
      </c>
      <c r="S537">
        <v>-80.32223190620509</v>
      </c>
      <c r="T537">
        <v>-21.201709714531201</v>
      </c>
      <c r="U537">
        <v>5163</v>
      </c>
      <c r="V537">
        <v>628</v>
      </c>
      <c r="W537">
        <v>44</v>
      </c>
      <c r="X537">
        <v>29.54545454545455</v>
      </c>
      <c r="Y537">
        <v>224.91131124578209</v>
      </c>
      <c r="Z537">
        <v>-27.87875328826188</v>
      </c>
      <c r="AA537">
        <v>5.1797689506335454</v>
      </c>
      <c r="AB537">
        <v>371</v>
      </c>
      <c r="AC537">
        <v>93</v>
      </c>
      <c r="AD537">
        <v>2.8660181479998901</v>
      </c>
      <c r="AE537">
        <v>11.254406309422491</v>
      </c>
      <c r="AF537">
        <v>0.763711626278752</v>
      </c>
    </row>
    <row r="538" spans="1:32" x14ac:dyDescent="0.35">
      <c r="A538">
        <v>537</v>
      </c>
      <c r="B538" t="s">
        <v>32</v>
      </c>
      <c r="C538" t="s">
        <v>515</v>
      </c>
      <c r="D538">
        <v>34</v>
      </c>
      <c r="E538">
        <v>110</v>
      </c>
      <c r="F538" s="1">
        <v>37335</v>
      </c>
      <c r="G538" s="1">
        <v>45029</v>
      </c>
      <c r="H538">
        <v>7694</v>
      </c>
      <c r="I538">
        <v>56.97962292896591</v>
      </c>
      <c r="J538">
        <v>19242673.361401871</v>
      </c>
      <c r="K538">
        <v>30352758.885401871</v>
      </c>
      <c r="L538">
        <v>92.426733614018673</v>
      </c>
      <c r="M538">
        <v>2789.6069530689019</v>
      </c>
      <c r="N538">
        <v>3.1910760233698099</v>
      </c>
      <c r="O538">
        <v>26.436243072872919</v>
      </c>
      <c r="P538">
        <v>0.1207083780616421</v>
      </c>
      <c r="Q538">
        <v>0.21243887611183329</v>
      </c>
      <c r="R538">
        <v>6.4751830821635492E-2</v>
      </c>
      <c r="S538">
        <v>-49.281633938041139</v>
      </c>
      <c r="T538">
        <v>-19.575199184793021</v>
      </c>
      <c r="U538">
        <v>3989</v>
      </c>
      <c r="V538">
        <v>535</v>
      </c>
      <c r="W538">
        <v>16</v>
      </c>
      <c r="X538">
        <v>43.75</v>
      </c>
      <c r="Y538">
        <v>120.2485222860772</v>
      </c>
      <c r="Z538">
        <v>-24.509195563265269</v>
      </c>
      <c r="AA538">
        <v>4.1756886185148723</v>
      </c>
      <c r="AB538">
        <v>1160</v>
      </c>
      <c r="AC538">
        <v>275</v>
      </c>
      <c r="AD538">
        <v>2.213863165535682</v>
      </c>
      <c r="AE538">
        <v>8.6267798413921373</v>
      </c>
      <c r="AF538">
        <v>0.64532761740822842</v>
      </c>
    </row>
    <row r="539" spans="1:32" x14ac:dyDescent="0.35">
      <c r="A539">
        <v>538</v>
      </c>
      <c r="B539" t="s">
        <v>32</v>
      </c>
      <c r="C539" t="s">
        <v>516</v>
      </c>
      <c r="D539">
        <v>33</v>
      </c>
      <c r="E539">
        <v>145</v>
      </c>
      <c r="F539" s="1">
        <v>37336</v>
      </c>
      <c r="G539" s="1">
        <v>45029</v>
      </c>
      <c r="H539">
        <v>7693</v>
      </c>
      <c r="I539">
        <v>38.736158839251623</v>
      </c>
      <c r="J539">
        <v>6155191.197599994</v>
      </c>
      <c r="K539">
        <v>11235773.813599991</v>
      </c>
      <c r="L539">
        <v>-38.448088024000057</v>
      </c>
      <c r="M539">
        <v>-60</v>
      </c>
      <c r="N539">
        <v>-2.3076811813906968</v>
      </c>
      <c r="O539">
        <v>43.920855573133601</v>
      </c>
      <c r="P539">
        <v>0</v>
      </c>
      <c r="Q539">
        <v>0</v>
      </c>
      <c r="R539">
        <v>0</v>
      </c>
      <c r="S539">
        <v>-86.009683288000048</v>
      </c>
      <c r="T539">
        <v>-67.995619801186265</v>
      </c>
      <c r="U539">
        <v>6469</v>
      </c>
      <c r="V539">
        <v>3645</v>
      </c>
      <c r="W539">
        <v>20</v>
      </c>
      <c r="X539">
        <v>20</v>
      </c>
      <c r="Y539">
        <v>124.9727511452277</v>
      </c>
      <c r="Z539">
        <v>-27.053827541781331</v>
      </c>
      <c r="AA539">
        <v>-2.3974018392306728</v>
      </c>
      <c r="AB539">
        <v>525</v>
      </c>
      <c r="AC539">
        <v>149</v>
      </c>
      <c r="AD539">
        <v>1.2378786321439541</v>
      </c>
      <c r="AE539">
        <v>2.4635677858958491</v>
      </c>
      <c r="AF539">
        <v>-0.68642995721146793</v>
      </c>
    </row>
    <row r="540" spans="1:32" x14ac:dyDescent="0.35">
      <c r="A540">
        <v>539</v>
      </c>
      <c r="B540" t="s">
        <v>32</v>
      </c>
      <c r="C540" t="s">
        <v>517</v>
      </c>
      <c r="D540">
        <v>24</v>
      </c>
      <c r="E540">
        <v>176</v>
      </c>
      <c r="F540" s="1">
        <v>37581</v>
      </c>
      <c r="G540" s="1">
        <v>45029</v>
      </c>
      <c r="H540">
        <v>7448</v>
      </c>
      <c r="I540">
        <v>51.115129596142253</v>
      </c>
      <c r="J540">
        <v>12675825.80790269</v>
      </c>
      <c r="K540">
        <v>95193679.525672451</v>
      </c>
      <c r="L540">
        <v>26.758258079026898</v>
      </c>
      <c r="M540">
        <v>6.0034588433846823</v>
      </c>
      <c r="N540">
        <v>1.207800808264881</v>
      </c>
      <c r="O540">
        <v>41.500808707616173</v>
      </c>
      <c r="P540">
        <v>2.9103066804653049E-2</v>
      </c>
      <c r="Q540">
        <v>4.9964910051477462E-2</v>
      </c>
      <c r="R540">
        <v>1.3693925081622149E-2</v>
      </c>
      <c r="S540">
        <v>-88.199752887928568</v>
      </c>
      <c r="T540">
        <v>-9.5254275268353261</v>
      </c>
      <c r="U540">
        <v>3592</v>
      </c>
      <c r="V540">
        <v>174</v>
      </c>
      <c r="W540">
        <v>18</v>
      </c>
      <c r="X540">
        <v>11.111111111111111</v>
      </c>
      <c r="Y540">
        <v>654.52765782455197</v>
      </c>
      <c r="Z540">
        <v>-28.773995795209689</v>
      </c>
      <c r="AA540">
        <v>1.3259897794642539</v>
      </c>
      <c r="AB540">
        <v>2760</v>
      </c>
      <c r="AC540">
        <v>217</v>
      </c>
      <c r="AD540">
        <v>3.4636506282370849</v>
      </c>
      <c r="AE540">
        <v>28.173228861132429</v>
      </c>
      <c r="AF540">
        <v>3.7647681969239233E-2</v>
      </c>
    </row>
    <row r="541" spans="1:32" x14ac:dyDescent="0.35">
      <c r="A541">
        <v>540</v>
      </c>
      <c r="B541" t="s">
        <v>32</v>
      </c>
      <c r="C541" t="s">
        <v>518</v>
      </c>
      <c r="D541">
        <v>24</v>
      </c>
      <c r="E541">
        <v>137</v>
      </c>
      <c r="F541" s="1">
        <v>37613</v>
      </c>
      <c r="G541" s="1">
        <v>45029</v>
      </c>
      <c r="H541">
        <v>7416</v>
      </c>
      <c r="I541">
        <v>58.913043478260867</v>
      </c>
      <c r="J541">
        <v>687869077.12599957</v>
      </c>
      <c r="K541">
        <v>836794647.65399957</v>
      </c>
      <c r="L541">
        <v>6778.6907712599959</v>
      </c>
      <c r="M541">
        <v>3216.666666666667</v>
      </c>
      <c r="N541">
        <v>23.45598415321124</v>
      </c>
      <c r="O541">
        <v>43.067967935021493</v>
      </c>
      <c r="P541">
        <v>0.54462713886571801</v>
      </c>
      <c r="Q541">
        <v>1.0754057583700429</v>
      </c>
      <c r="R541">
        <v>0.53360393213799273</v>
      </c>
      <c r="S541">
        <v>-43.957667364312833</v>
      </c>
      <c r="T541">
        <v>-8.6322328485556827</v>
      </c>
      <c r="U541">
        <v>2106</v>
      </c>
      <c r="V541">
        <v>85</v>
      </c>
      <c r="W541">
        <v>16</v>
      </c>
      <c r="X541">
        <v>56.25</v>
      </c>
      <c r="Y541">
        <v>290.15681182580897</v>
      </c>
      <c r="Z541">
        <v>-19.552603821021481</v>
      </c>
      <c r="AA541">
        <v>30.270012685714359</v>
      </c>
      <c r="AB541">
        <v>868</v>
      </c>
      <c r="AC541">
        <v>272</v>
      </c>
      <c r="AD541">
        <v>16.339243912089991</v>
      </c>
      <c r="AE541">
        <v>46.002359741985863</v>
      </c>
      <c r="AF541">
        <v>2.0020146452416618</v>
      </c>
    </row>
    <row r="542" spans="1:32" x14ac:dyDescent="0.35">
      <c r="A542">
        <v>541</v>
      </c>
      <c r="B542" t="s">
        <v>32</v>
      </c>
      <c r="C542" t="s">
        <v>519</v>
      </c>
      <c r="D542">
        <v>35</v>
      </c>
      <c r="E542">
        <v>195</v>
      </c>
      <c r="F542" s="1">
        <v>37588</v>
      </c>
      <c r="G542" s="1">
        <v>45029</v>
      </c>
      <c r="H542">
        <v>7441</v>
      </c>
      <c r="I542">
        <v>46.210610291184693</v>
      </c>
      <c r="J542">
        <v>5215417.4011999862</v>
      </c>
      <c r="K542">
        <v>39959669.744000003</v>
      </c>
      <c r="L542">
        <v>-47.845825988000144</v>
      </c>
      <c r="M542">
        <v>347.17948717948718</v>
      </c>
      <c r="N542">
        <v>-3.2187662801080319</v>
      </c>
      <c r="O542">
        <v>34.965961744189343</v>
      </c>
      <c r="P542">
        <v>0</v>
      </c>
      <c r="Q542">
        <v>0</v>
      </c>
      <c r="R542">
        <v>0</v>
      </c>
      <c r="S542">
        <v>-88.444931024753302</v>
      </c>
      <c r="T542">
        <v>-8.4710913390793987</v>
      </c>
      <c r="U542">
        <v>4105</v>
      </c>
      <c r="V542">
        <v>269</v>
      </c>
      <c r="W542">
        <v>18</v>
      </c>
      <c r="X542">
        <v>27.777777777777779</v>
      </c>
      <c r="Y542">
        <v>80.735498354355713</v>
      </c>
      <c r="Z542">
        <v>-33.066431393438997</v>
      </c>
      <c r="AA542">
        <v>-3.551936454791393</v>
      </c>
      <c r="AB542">
        <v>1230</v>
      </c>
      <c r="AC542">
        <v>186</v>
      </c>
      <c r="AD542">
        <v>0.89509758178347099</v>
      </c>
      <c r="AE542">
        <v>-0.93931275131152492</v>
      </c>
      <c r="AF542">
        <v>-0.3265863205997333</v>
      </c>
    </row>
    <row r="543" spans="1:32" x14ac:dyDescent="0.35">
      <c r="A543">
        <v>542</v>
      </c>
      <c r="B543" t="s">
        <v>32</v>
      </c>
      <c r="C543" t="s">
        <v>520</v>
      </c>
      <c r="D543">
        <v>23</v>
      </c>
      <c r="E543">
        <v>189</v>
      </c>
      <c r="F543" s="1">
        <v>37196</v>
      </c>
      <c r="G543" s="1">
        <v>45029</v>
      </c>
      <c r="H543">
        <v>7833</v>
      </c>
      <c r="I543">
        <v>30.33414224379317</v>
      </c>
      <c r="J543">
        <v>92009439.892655998</v>
      </c>
      <c r="K543">
        <v>158503607.892656</v>
      </c>
      <c r="L543">
        <v>820.09439892655996</v>
      </c>
      <c r="M543">
        <v>126.50247633398889</v>
      </c>
      <c r="N543">
        <v>11.00432097533619</v>
      </c>
      <c r="O543">
        <v>62.224378882751871</v>
      </c>
      <c r="P543">
        <v>0.17684902883597131</v>
      </c>
      <c r="Q543">
        <v>0.36130401686122282</v>
      </c>
      <c r="R543">
        <v>0.16189531935156309</v>
      </c>
      <c r="S543">
        <v>-67.971829077033448</v>
      </c>
      <c r="T543">
        <v>-30.634452760914591</v>
      </c>
      <c r="U543">
        <v>2830</v>
      </c>
      <c r="V543">
        <v>480</v>
      </c>
      <c r="W543">
        <v>19</v>
      </c>
      <c r="X543">
        <v>15.789473684210529</v>
      </c>
      <c r="Y543">
        <v>1093.129764527506</v>
      </c>
      <c r="Z543">
        <v>-36.39212165623897</v>
      </c>
      <c r="AA543">
        <v>12.390091598546199</v>
      </c>
      <c r="AB543">
        <v>545</v>
      </c>
      <c r="AC543">
        <v>126</v>
      </c>
      <c r="AD543">
        <v>7.3557777514475431</v>
      </c>
      <c r="AE543">
        <v>64.057749574835157</v>
      </c>
      <c r="AF543">
        <v>1.015295803970413</v>
      </c>
    </row>
    <row r="544" spans="1:32" x14ac:dyDescent="0.35">
      <c r="A544">
        <v>543</v>
      </c>
      <c r="B544" t="s">
        <v>32</v>
      </c>
      <c r="C544" t="s">
        <v>521</v>
      </c>
      <c r="D544">
        <v>26</v>
      </c>
      <c r="E544">
        <v>78</v>
      </c>
      <c r="F544" s="1">
        <v>37077</v>
      </c>
      <c r="G544" s="1">
        <v>45029</v>
      </c>
      <c r="H544">
        <v>7952</v>
      </c>
      <c r="I544">
        <v>50.753399485483271</v>
      </c>
      <c r="J544">
        <v>185045796.10959989</v>
      </c>
      <c r="K544">
        <v>429137658.22959989</v>
      </c>
      <c r="L544">
        <v>1750.4579610959991</v>
      </c>
      <c r="M544">
        <v>330.95238095238091</v>
      </c>
      <c r="N544">
        <v>14.467783027824961</v>
      </c>
      <c r="O544">
        <v>45.732111318678051</v>
      </c>
      <c r="P544">
        <v>0.31635939410293501</v>
      </c>
      <c r="Q544">
        <v>0.68055286365617373</v>
      </c>
      <c r="R544">
        <v>0.25259817471289558</v>
      </c>
      <c r="S544">
        <v>-57.275881127284947</v>
      </c>
      <c r="T544">
        <v>-10.643061527192369</v>
      </c>
      <c r="U544">
        <v>1893</v>
      </c>
      <c r="V544">
        <v>137</v>
      </c>
      <c r="W544">
        <v>32</v>
      </c>
      <c r="X544">
        <v>43.75</v>
      </c>
      <c r="Y544">
        <v>165.1363817963898</v>
      </c>
      <c r="Z544">
        <v>-27.53793487031249</v>
      </c>
      <c r="AA544">
        <v>9.5475892275190599</v>
      </c>
      <c r="AB544">
        <v>383</v>
      </c>
      <c r="AC544">
        <v>125</v>
      </c>
      <c r="AD544">
        <v>3.7093071168144651</v>
      </c>
      <c r="AE544">
        <v>14.728118449794559</v>
      </c>
      <c r="AF544">
        <v>1.087420646073787</v>
      </c>
    </row>
    <row r="545" spans="1:32" x14ac:dyDescent="0.35">
      <c r="A545">
        <v>544</v>
      </c>
      <c r="B545" t="s">
        <v>32</v>
      </c>
      <c r="C545" t="s">
        <v>522</v>
      </c>
      <c r="D545">
        <v>23</v>
      </c>
      <c r="E545">
        <v>160</v>
      </c>
      <c r="F545" s="1">
        <v>37014</v>
      </c>
      <c r="G545" s="1">
        <v>45029</v>
      </c>
      <c r="H545">
        <v>8015</v>
      </c>
      <c r="I545">
        <v>56.661199198104597</v>
      </c>
      <c r="J545">
        <v>198331605.37577069</v>
      </c>
      <c r="K545">
        <v>423201844.98296481</v>
      </c>
      <c r="L545">
        <v>1883.3160537577071</v>
      </c>
      <c r="M545">
        <v>2810.1281085142991</v>
      </c>
      <c r="N545">
        <v>14.705693888884539</v>
      </c>
      <c r="O545">
        <v>41.180817346148693</v>
      </c>
      <c r="P545">
        <v>0.35710058314954368</v>
      </c>
      <c r="Q545">
        <v>0.69937562073087145</v>
      </c>
      <c r="R545">
        <v>0.27675857847627539</v>
      </c>
      <c r="S545">
        <v>-53.135458238903908</v>
      </c>
      <c r="T545">
        <v>-20.83846437688026</v>
      </c>
      <c r="U545">
        <v>1940</v>
      </c>
      <c r="V545">
        <v>347</v>
      </c>
      <c r="W545">
        <v>14</v>
      </c>
      <c r="X545">
        <v>35.714285714285722</v>
      </c>
      <c r="Y545">
        <v>1007.0049634065271</v>
      </c>
      <c r="Z545">
        <v>-37.687387747315839</v>
      </c>
      <c r="AA545">
        <v>23.78579377773606</v>
      </c>
      <c r="AB545">
        <v>2092</v>
      </c>
      <c r="AC545">
        <v>325</v>
      </c>
      <c r="AD545">
        <v>10.75375724963577</v>
      </c>
      <c r="AE545">
        <v>85.951028544300129</v>
      </c>
      <c r="AF545">
        <v>0.79707925094213472</v>
      </c>
    </row>
    <row r="546" spans="1:32" x14ac:dyDescent="0.35">
      <c r="A546">
        <v>545</v>
      </c>
      <c r="B546" t="s">
        <v>32</v>
      </c>
      <c r="C546" t="s">
        <v>523</v>
      </c>
      <c r="D546">
        <v>32</v>
      </c>
      <c r="E546">
        <v>176</v>
      </c>
      <c r="F546" s="1">
        <v>36900</v>
      </c>
      <c r="G546" s="1">
        <v>45029</v>
      </c>
      <c r="H546">
        <v>8129</v>
      </c>
      <c r="I546">
        <v>38.13970192135033</v>
      </c>
      <c r="J546">
        <v>2649697.2012625332</v>
      </c>
      <c r="K546">
        <v>10344725.141033079</v>
      </c>
      <c r="L546">
        <v>-73.503027987374665</v>
      </c>
      <c r="M546">
        <v>-71.074517723739589</v>
      </c>
      <c r="N546">
        <v>-5.8328676071147223</v>
      </c>
      <c r="O546">
        <v>51.134886554872217</v>
      </c>
      <c r="P546">
        <v>0</v>
      </c>
      <c r="Q546">
        <v>0</v>
      </c>
      <c r="R546">
        <v>0</v>
      </c>
      <c r="S546">
        <v>-85.377554605282583</v>
      </c>
      <c r="T546">
        <v>-85.377554605282583</v>
      </c>
      <c r="U546">
        <v>7660</v>
      </c>
      <c r="V546">
        <v>7660</v>
      </c>
      <c r="W546">
        <v>21</v>
      </c>
      <c r="X546">
        <v>23.80952380952381</v>
      </c>
      <c r="Y546">
        <v>77.498590008077301</v>
      </c>
      <c r="Z546">
        <v>-54.599933966610159</v>
      </c>
      <c r="AA546">
        <v>-6.1288235317798696</v>
      </c>
      <c r="AB546">
        <v>496</v>
      </c>
      <c r="AC546">
        <v>147</v>
      </c>
      <c r="AD546">
        <v>0.80077424959114263</v>
      </c>
      <c r="AE546">
        <v>-2.4205888654780829</v>
      </c>
      <c r="AF546">
        <v>-1.2760510263350859</v>
      </c>
    </row>
    <row r="547" spans="1:32" x14ac:dyDescent="0.35">
      <c r="A547">
        <v>546</v>
      </c>
      <c r="B547" t="s">
        <v>32</v>
      </c>
      <c r="C547" t="s">
        <v>524</v>
      </c>
      <c r="D547">
        <v>30</v>
      </c>
      <c r="E547">
        <v>58</v>
      </c>
      <c r="F547" s="1">
        <v>37050</v>
      </c>
      <c r="G547" s="1">
        <v>45029</v>
      </c>
      <c r="H547">
        <v>7979</v>
      </c>
      <c r="I547">
        <v>41.677348470976007</v>
      </c>
      <c r="J547">
        <v>2663425.26195302</v>
      </c>
      <c r="K547">
        <v>26814983.02021287</v>
      </c>
      <c r="L547">
        <v>-73.365747380469799</v>
      </c>
      <c r="M547">
        <v>60.462825822282397</v>
      </c>
      <c r="N547">
        <v>-5.9222925195990372</v>
      </c>
      <c r="O547">
        <v>33.771211571923097</v>
      </c>
      <c r="P547">
        <v>0</v>
      </c>
      <c r="Q547">
        <v>0</v>
      </c>
      <c r="R547">
        <v>0</v>
      </c>
      <c r="S547">
        <v>-92.736166357126564</v>
      </c>
      <c r="T547">
        <v>-27.76376424482714</v>
      </c>
      <c r="U547">
        <v>5733</v>
      </c>
      <c r="V547">
        <v>1096</v>
      </c>
      <c r="W547">
        <v>30</v>
      </c>
      <c r="X547">
        <v>26.666666666666671</v>
      </c>
      <c r="Y547">
        <v>263.20052524038692</v>
      </c>
      <c r="Z547">
        <v>-49.749741304223761</v>
      </c>
      <c r="AA547">
        <v>-4.3142251845154522</v>
      </c>
      <c r="AB547">
        <v>444</v>
      </c>
      <c r="AC547">
        <v>110</v>
      </c>
      <c r="AD547">
        <v>1.273971789806289</v>
      </c>
      <c r="AE547">
        <v>3.3339910754036231</v>
      </c>
      <c r="AF547">
        <v>-0.41569739237202868</v>
      </c>
    </row>
    <row r="548" spans="1:32" x14ac:dyDescent="0.35">
      <c r="A548">
        <v>547</v>
      </c>
      <c r="B548" t="s">
        <v>32</v>
      </c>
      <c r="C548" t="s">
        <v>525</v>
      </c>
      <c r="D548">
        <v>24</v>
      </c>
      <c r="E548">
        <v>126</v>
      </c>
      <c r="F548" s="1">
        <v>39444</v>
      </c>
      <c r="G548" s="1">
        <v>45029</v>
      </c>
      <c r="H548">
        <v>5585</v>
      </c>
      <c r="I548">
        <v>53.268060333421538</v>
      </c>
      <c r="J548">
        <v>4197840.5847999863</v>
      </c>
      <c r="K548">
        <v>45076173.961999997</v>
      </c>
      <c r="L548">
        <v>-58.021594152000127</v>
      </c>
      <c r="M548">
        <v>115.2380952380952</v>
      </c>
      <c r="N548">
        <v>-5.6239610163748459</v>
      </c>
      <c r="O548">
        <v>48.397809721194683</v>
      </c>
      <c r="P548">
        <v>0</v>
      </c>
      <c r="Q548">
        <v>0</v>
      </c>
      <c r="R548">
        <v>0</v>
      </c>
      <c r="S548">
        <v>-90.687229603074044</v>
      </c>
      <c r="T548">
        <v>-50.31283320725445</v>
      </c>
      <c r="U548">
        <v>2515</v>
      </c>
      <c r="V548">
        <v>1541</v>
      </c>
      <c r="W548">
        <v>14</v>
      </c>
      <c r="X548">
        <v>21.428571428571431</v>
      </c>
      <c r="Y548">
        <v>215.41098050760141</v>
      </c>
      <c r="Z548">
        <v>-44.067119456652023</v>
      </c>
      <c r="AA548">
        <v>-6.0123871900455761</v>
      </c>
      <c r="AB548">
        <v>1788</v>
      </c>
      <c r="AC548">
        <v>212</v>
      </c>
      <c r="AD548">
        <v>1.2994739822613319</v>
      </c>
      <c r="AE548">
        <v>4.5175219484975164</v>
      </c>
      <c r="AF548">
        <v>-0.45525114270134709</v>
      </c>
    </row>
    <row r="549" spans="1:32" x14ac:dyDescent="0.35">
      <c r="A549">
        <v>548</v>
      </c>
      <c r="B549" t="s">
        <v>32</v>
      </c>
      <c r="C549" t="s">
        <v>526</v>
      </c>
      <c r="D549">
        <v>34</v>
      </c>
      <c r="E549">
        <v>194</v>
      </c>
      <c r="F549" s="1">
        <v>37085</v>
      </c>
      <c r="G549" s="1">
        <v>45029</v>
      </c>
      <c r="H549">
        <v>7944</v>
      </c>
      <c r="I549">
        <v>37.943718962663233</v>
      </c>
      <c r="J549">
        <v>20583754.58018164</v>
      </c>
      <c r="K549">
        <v>50960001.95102191</v>
      </c>
      <c r="L549">
        <v>105.8375458018164</v>
      </c>
      <c r="M549">
        <v>-33.745590183477482</v>
      </c>
      <c r="N549">
        <v>3.402628704174893</v>
      </c>
      <c r="O549">
        <v>52.804109195678429</v>
      </c>
      <c r="P549">
        <v>6.4438710471672322E-2</v>
      </c>
      <c r="Q549">
        <v>0.1240752414135151</v>
      </c>
      <c r="R549">
        <v>5.542045789177194E-2</v>
      </c>
      <c r="S549">
        <v>-61.396618389904489</v>
      </c>
      <c r="T549">
        <v>-26.255765530543052</v>
      </c>
      <c r="U549">
        <v>2436</v>
      </c>
      <c r="V549">
        <v>558</v>
      </c>
      <c r="W549">
        <v>11</v>
      </c>
      <c r="X549">
        <v>36.363636363636367</v>
      </c>
      <c r="Y549">
        <v>253.25930088063319</v>
      </c>
      <c r="Z549">
        <v>-22.909787030864809</v>
      </c>
      <c r="AA549">
        <v>6.7830478017389284</v>
      </c>
      <c r="AB549">
        <v>861</v>
      </c>
      <c r="AC549">
        <v>272</v>
      </c>
      <c r="AD549">
        <v>3.2848289759050902</v>
      </c>
      <c r="AE549">
        <v>19.929085453150709</v>
      </c>
      <c r="AF549">
        <v>0.49858573247136029</v>
      </c>
    </row>
    <row r="550" spans="1:32" x14ac:dyDescent="0.35">
      <c r="A550">
        <v>549</v>
      </c>
      <c r="B550" t="s">
        <v>32</v>
      </c>
      <c r="C550" t="s">
        <v>527</v>
      </c>
      <c r="D550">
        <v>28</v>
      </c>
      <c r="E550">
        <v>142</v>
      </c>
      <c r="F550" s="1">
        <v>37057</v>
      </c>
      <c r="G550" s="1">
        <v>45029</v>
      </c>
      <c r="H550">
        <v>7972</v>
      </c>
      <c r="I550">
        <v>42.904351018909487</v>
      </c>
      <c r="J550">
        <v>561808035.03998125</v>
      </c>
      <c r="K550">
        <v>1126254771.703181</v>
      </c>
      <c r="L550">
        <v>5518.0803503998131</v>
      </c>
      <c r="M550">
        <v>325.10574034041628</v>
      </c>
      <c r="N550">
        <v>20.48776103558021</v>
      </c>
      <c r="O550">
        <v>55.869791762414913</v>
      </c>
      <c r="P550">
        <v>0.36670551991143929</v>
      </c>
      <c r="Q550">
        <v>0.75911056916284092</v>
      </c>
      <c r="R550">
        <v>0.25535502067118709</v>
      </c>
      <c r="S550">
        <v>-80.232458252550586</v>
      </c>
      <c r="T550">
        <v>-11.842900757736111</v>
      </c>
      <c r="U550">
        <v>1822</v>
      </c>
      <c r="V550">
        <v>128</v>
      </c>
      <c r="W550">
        <v>16</v>
      </c>
      <c r="X550">
        <v>43.75</v>
      </c>
      <c r="Y550">
        <v>689.05313623651614</v>
      </c>
      <c r="Z550">
        <v>-37.574910107870558</v>
      </c>
      <c r="AA550">
        <v>28.63213560324429</v>
      </c>
      <c r="AB550">
        <v>621</v>
      </c>
      <c r="AC550">
        <v>215</v>
      </c>
      <c r="AD550">
        <v>10.449161812175429</v>
      </c>
      <c r="AE550">
        <v>81.827980445663229</v>
      </c>
      <c r="AF550">
        <v>0.82210679028406719</v>
      </c>
    </row>
    <row r="551" spans="1:32" x14ac:dyDescent="0.35">
      <c r="A551">
        <v>550</v>
      </c>
      <c r="B551" t="s">
        <v>32</v>
      </c>
      <c r="C551" t="s">
        <v>528</v>
      </c>
      <c r="D551">
        <v>25</v>
      </c>
      <c r="E551">
        <v>130</v>
      </c>
      <c r="F551" s="1">
        <v>38064</v>
      </c>
      <c r="G551" s="1">
        <v>45029</v>
      </c>
      <c r="H551">
        <v>6965</v>
      </c>
      <c r="I551">
        <v>28.73269435569755</v>
      </c>
      <c r="J551">
        <v>7330440.34799999</v>
      </c>
      <c r="K551">
        <v>15580858.604</v>
      </c>
      <c r="L551">
        <v>-26.695596520000102</v>
      </c>
      <c r="M551">
        <v>-80.042385568344969</v>
      </c>
      <c r="N551">
        <v>-1.6530321461713291</v>
      </c>
      <c r="O551">
        <v>19.136733358215039</v>
      </c>
      <c r="P551">
        <v>0</v>
      </c>
      <c r="Q551">
        <v>0</v>
      </c>
      <c r="R551">
        <v>0</v>
      </c>
      <c r="S551">
        <v>-54.340896552558227</v>
      </c>
      <c r="T551">
        <v>-15.72152342906621</v>
      </c>
      <c r="U551">
        <v>4942</v>
      </c>
      <c r="V551">
        <v>721</v>
      </c>
      <c r="W551">
        <v>16</v>
      </c>
      <c r="X551">
        <v>25</v>
      </c>
      <c r="Y551">
        <v>43.346502715260193</v>
      </c>
      <c r="Z551">
        <v>-25.089892129444671</v>
      </c>
      <c r="AA551">
        <v>-1.922210303930671</v>
      </c>
      <c r="AB551">
        <v>595</v>
      </c>
      <c r="AC551">
        <v>128</v>
      </c>
      <c r="AD551">
        <v>0.98564674675964548</v>
      </c>
      <c r="AE551">
        <v>-0.1071724538293142</v>
      </c>
      <c r="AF551">
        <v>-0.39703337032210378</v>
      </c>
    </row>
    <row r="552" spans="1:32" x14ac:dyDescent="0.35">
      <c r="A552">
        <v>551</v>
      </c>
      <c r="B552" t="s">
        <v>32</v>
      </c>
      <c r="C552" t="s">
        <v>529</v>
      </c>
      <c r="D552">
        <v>21</v>
      </c>
      <c r="E552">
        <v>159</v>
      </c>
      <c r="F552" s="1">
        <v>37180</v>
      </c>
      <c r="G552" s="1">
        <v>45029</v>
      </c>
      <c r="H552">
        <v>7849</v>
      </c>
      <c r="I552">
        <v>52.993844432008949</v>
      </c>
      <c r="J552">
        <v>19742321.74199998</v>
      </c>
      <c r="K552">
        <v>29777796.951999988</v>
      </c>
      <c r="L552">
        <v>97.423217419999844</v>
      </c>
      <c r="M552">
        <v>317.5</v>
      </c>
      <c r="N552">
        <v>3.2489241300779792</v>
      </c>
      <c r="O552">
        <v>48.89334004199052</v>
      </c>
      <c r="P552">
        <v>6.6449216340870601E-2</v>
      </c>
      <c r="Q552">
        <v>0.12985841517647989</v>
      </c>
      <c r="R552">
        <v>4.1562119909150992E-2</v>
      </c>
      <c r="S552">
        <v>-78.170318000613918</v>
      </c>
      <c r="T552">
        <v>-52.84617524194072</v>
      </c>
      <c r="U552">
        <v>3312</v>
      </c>
      <c r="V552">
        <v>1127</v>
      </c>
      <c r="W552">
        <v>30</v>
      </c>
      <c r="X552">
        <v>20</v>
      </c>
      <c r="Y552">
        <v>411.64093284137459</v>
      </c>
      <c r="Z552">
        <v>-15.35581031575669</v>
      </c>
      <c r="AA552">
        <v>2.293222791585015</v>
      </c>
      <c r="AB552">
        <v>1509</v>
      </c>
      <c r="AC552">
        <v>139</v>
      </c>
      <c r="AD552">
        <v>2.7245591266249041</v>
      </c>
      <c r="AE552">
        <v>11.973989985185421</v>
      </c>
      <c r="AF552">
        <v>0.53943649054939846</v>
      </c>
    </row>
    <row r="553" spans="1:32" x14ac:dyDescent="0.35">
      <c r="A553">
        <v>552</v>
      </c>
      <c r="B553" t="s">
        <v>32</v>
      </c>
      <c r="C553" t="s">
        <v>530</v>
      </c>
      <c r="D553">
        <v>33</v>
      </c>
      <c r="E553">
        <v>80</v>
      </c>
      <c r="F553" s="1">
        <v>36999</v>
      </c>
      <c r="G553" s="1">
        <v>45029</v>
      </c>
      <c r="H553">
        <v>8030</v>
      </c>
      <c r="I553">
        <v>42.155078267200579</v>
      </c>
      <c r="J553">
        <v>453052492.99079978</v>
      </c>
      <c r="K553">
        <v>1247849513.3787999</v>
      </c>
      <c r="L553">
        <v>4430.5249299079978</v>
      </c>
      <c r="M553">
        <v>234.14634146341459</v>
      </c>
      <c r="N553">
        <v>19.114487000223441</v>
      </c>
      <c r="O553">
        <v>54.38270220751501</v>
      </c>
      <c r="P553">
        <v>0.35148100819422068</v>
      </c>
      <c r="Q553">
        <v>0.80226070544894168</v>
      </c>
      <c r="R553">
        <v>0.29101011076266092</v>
      </c>
      <c r="S553">
        <v>-65.683240180656981</v>
      </c>
      <c r="T553">
        <v>-10.81557804909232</v>
      </c>
      <c r="U553">
        <v>3471</v>
      </c>
      <c r="V553">
        <v>135</v>
      </c>
      <c r="W553">
        <v>28</v>
      </c>
      <c r="X553">
        <v>39.285714285714278</v>
      </c>
      <c r="Y553">
        <v>1106.099849991331</v>
      </c>
      <c r="Z553">
        <v>-25.21794359589007</v>
      </c>
      <c r="AA553">
        <v>14.59040298156649</v>
      </c>
      <c r="AB553">
        <v>385</v>
      </c>
      <c r="AC553">
        <v>120</v>
      </c>
      <c r="AD553">
        <v>7.6944256551164063</v>
      </c>
      <c r="AE553">
        <v>49.793609854133891</v>
      </c>
      <c r="AF553">
        <v>0.9059520780895024</v>
      </c>
    </row>
    <row r="554" spans="1:32" x14ac:dyDescent="0.35">
      <c r="A554">
        <v>553</v>
      </c>
      <c r="B554" t="s">
        <v>32</v>
      </c>
      <c r="C554" t="s">
        <v>531</v>
      </c>
      <c r="D554">
        <v>31</v>
      </c>
      <c r="E554">
        <v>148</v>
      </c>
      <c r="F554" s="1">
        <v>37090</v>
      </c>
      <c r="G554" s="1">
        <v>45029</v>
      </c>
      <c r="H554">
        <v>7939</v>
      </c>
      <c r="I554">
        <v>20.20665901262916</v>
      </c>
      <c r="J554">
        <v>11624970.30406237</v>
      </c>
      <c r="K554">
        <v>27468039.886462379</v>
      </c>
      <c r="L554">
        <v>16.2497030406237</v>
      </c>
      <c r="M554">
        <v>-61.340200104105861</v>
      </c>
      <c r="N554">
        <v>0.72869875636267789</v>
      </c>
      <c r="O554">
        <v>30.429869489191258</v>
      </c>
      <c r="P554">
        <v>2.3946824899183771E-2</v>
      </c>
      <c r="Q554">
        <v>3.8042297269661303E-2</v>
      </c>
      <c r="R554">
        <v>1.2633868961366659E-2</v>
      </c>
      <c r="S554">
        <v>-57.678194905375342</v>
      </c>
      <c r="T554">
        <v>-24.199984488206059</v>
      </c>
      <c r="U554">
        <v>5180</v>
      </c>
      <c r="V554">
        <v>866</v>
      </c>
      <c r="W554">
        <v>8</v>
      </c>
      <c r="X554">
        <v>25</v>
      </c>
      <c r="Y554">
        <v>91.600988064674652</v>
      </c>
      <c r="Z554">
        <v>-14.38844814793676</v>
      </c>
      <c r="AA554">
        <v>1.8999349202230229</v>
      </c>
      <c r="AB554">
        <v>525</v>
      </c>
      <c r="AC554">
        <v>225</v>
      </c>
      <c r="AD554">
        <v>1.8640720619414259</v>
      </c>
      <c r="AE554">
        <v>5.6221635540543478</v>
      </c>
      <c r="AF554">
        <v>0.16318601640890379</v>
      </c>
    </row>
    <row r="555" spans="1:32" x14ac:dyDescent="0.35">
      <c r="A555">
        <v>554</v>
      </c>
      <c r="B555" t="s">
        <v>32</v>
      </c>
      <c r="C555" t="s">
        <v>532</v>
      </c>
      <c r="D555">
        <v>31</v>
      </c>
      <c r="E555">
        <v>95</v>
      </c>
      <c r="F555" s="1">
        <v>38642</v>
      </c>
      <c r="G555" s="1">
        <v>45029</v>
      </c>
      <c r="H555">
        <v>6387</v>
      </c>
      <c r="I555">
        <v>61.526678580546331</v>
      </c>
      <c r="J555">
        <v>295019496.57739979</v>
      </c>
      <c r="K555">
        <v>379360018.17739987</v>
      </c>
      <c r="L555">
        <v>2850.1949657739979</v>
      </c>
      <c r="M555">
        <v>2614.2857142857142</v>
      </c>
      <c r="N555">
        <v>24.326232347444581</v>
      </c>
      <c r="O555">
        <v>45.316168641332908</v>
      </c>
      <c r="P555">
        <v>0.53681132092126171</v>
      </c>
      <c r="Q555">
        <v>1.1036979185043421</v>
      </c>
      <c r="R555">
        <v>0.61648668218808034</v>
      </c>
      <c r="S555">
        <v>-39.459461250815842</v>
      </c>
      <c r="T555">
        <v>-7.5479051548949041</v>
      </c>
      <c r="U555">
        <v>2623</v>
      </c>
      <c r="V555">
        <v>71</v>
      </c>
      <c r="W555">
        <v>16</v>
      </c>
      <c r="X555">
        <v>56.25</v>
      </c>
      <c r="Y555">
        <v>769.22719763311045</v>
      </c>
      <c r="Z555">
        <v>-20.36583127274298</v>
      </c>
      <c r="AA555">
        <v>23.556563994138031</v>
      </c>
      <c r="AB555">
        <v>799</v>
      </c>
      <c r="AC555">
        <v>234</v>
      </c>
      <c r="AD555">
        <v>16.229863283943342</v>
      </c>
      <c r="AE555">
        <v>59.105659092124682</v>
      </c>
      <c r="AF555">
        <v>1.6525634394796811</v>
      </c>
    </row>
    <row r="556" spans="1:32" x14ac:dyDescent="0.35">
      <c r="A556">
        <v>555</v>
      </c>
      <c r="B556" t="s">
        <v>32</v>
      </c>
      <c r="C556" t="s">
        <v>533</v>
      </c>
      <c r="D556">
        <v>23</v>
      </c>
      <c r="E556">
        <v>98</v>
      </c>
      <c r="F556" s="1">
        <v>37039</v>
      </c>
      <c r="G556" s="1">
        <v>45029</v>
      </c>
      <c r="H556">
        <v>7990</v>
      </c>
      <c r="I556">
        <v>26.032906764168189</v>
      </c>
      <c r="J556">
        <v>17418041.096399982</v>
      </c>
      <c r="K556">
        <v>57644825.115599982</v>
      </c>
      <c r="L556">
        <v>74.180410963999776</v>
      </c>
      <c r="M556">
        <v>-98.077777777777769</v>
      </c>
      <c r="N556">
        <v>2.5894521236932371</v>
      </c>
      <c r="O556">
        <v>72.193122384715579</v>
      </c>
      <c r="P556">
        <v>3.5868404609155177E-2</v>
      </c>
      <c r="Q556">
        <v>7.3363034821643205E-2</v>
      </c>
      <c r="R556">
        <v>3.6822041607968543E-2</v>
      </c>
      <c r="S556">
        <v>-70.323426149539245</v>
      </c>
      <c r="T556">
        <v>-32.581701488227061</v>
      </c>
      <c r="U556">
        <v>2696</v>
      </c>
      <c r="V556">
        <v>553</v>
      </c>
      <c r="W556">
        <v>21</v>
      </c>
      <c r="X556">
        <v>23.80952380952381</v>
      </c>
      <c r="Y556">
        <v>189.50766326784671</v>
      </c>
      <c r="Z556">
        <v>-33.413237448395272</v>
      </c>
      <c r="AA556">
        <v>2.6774447199750422</v>
      </c>
      <c r="AB556">
        <v>323</v>
      </c>
      <c r="AC556">
        <v>100</v>
      </c>
      <c r="AD556">
        <v>2.162108793794248</v>
      </c>
      <c r="AE556">
        <v>11.43501033181176</v>
      </c>
      <c r="AF556">
        <v>0.25329507549067698</v>
      </c>
    </row>
    <row r="557" spans="1:32" x14ac:dyDescent="0.35">
      <c r="A557">
        <v>556</v>
      </c>
      <c r="B557" t="s">
        <v>32</v>
      </c>
      <c r="C557" t="s">
        <v>534</v>
      </c>
      <c r="D557">
        <v>27</v>
      </c>
      <c r="E557">
        <v>60</v>
      </c>
      <c r="F557" s="1">
        <v>38642</v>
      </c>
      <c r="G557" s="1">
        <v>45029</v>
      </c>
      <c r="H557">
        <v>6387</v>
      </c>
      <c r="I557">
        <v>40.220253770648789</v>
      </c>
      <c r="J557">
        <v>36383726.815635607</v>
      </c>
      <c r="K557">
        <v>55900570.176835619</v>
      </c>
      <c r="L557">
        <v>263.83726815635612</v>
      </c>
      <c r="M557">
        <v>1.543612255693718</v>
      </c>
      <c r="N557">
        <v>8.1034971991515761</v>
      </c>
      <c r="O557">
        <v>42.546607725728833</v>
      </c>
      <c r="P557">
        <v>0.1904616521107797</v>
      </c>
      <c r="Q557">
        <v>0.37728642222280462</v>
      </c>
      <c r="R557">
        <v>0.16684858021921309</v>
      </c>
      <c r="S557">
        <v>-48.567972160775</v>
      </c>
      <c r="T557">
        <v>-19.861751069165098</v>
      </c>
      <c r="U557">
        <v>1615</v>
      </c>
      <c r="V557">
        <v>244</v>
      </c>
      <c r="W557">
        <v>30</v>
      </c>
      <c r="X557">
        <v>36.666666666666657</v>
      </c>
      <c r="Y557">
        <v>83.37369771528418</v>
      </c>
      <c r="Z557">
        <v>-26.17554711690147</v>
      </c>
      <c r="AA557">
        <v>4.3991379492636984</v>
      </c>
      <c r="AB557">
        <v>313</v>
      </c>
      <c r="AC557">
        <v>82</v>
      </c>
      <c r="AD557">
        <v>2.318485140570719</v>
      </c>
      <c r="AE557">
        <v>6.9855505631830308</v>
      </c>
      <c r="AF557">
        <v>1.0646062580596609</v>
      </c>
    </row>
    <row r="558" spans="1:32" x14ac:dyDescent="0.35">
      <c r="A558">
        <v>557</v>
      </c>
      <c r="B558" t="s">
        <v>32</v>
      </c>
      <c r="C558" t="s">
        <v>535</v>
      </c>
      <c r="D558">
        <v>34</v>
      </c>
      <c r="E558">
        <v>65</v>
      </c>
      <c r="F558" s="1">
        <v>37091</v>
      </c>
      <c r="G558" s="1">
        <v>45029</v>
      </c>
      <c r="H558">
        <v>7938</v>
      </c>
      <c r="I558">
        <v>43.243740795287188</v>
      </c>
      <c r="J558">
        <v>8608547.6021999903</v>
      </c>
      <c r="K558">
        <v>11140650.58139999</v>
      </c>
      <c r="L558">
        <v>-13.9145239780001</v>
      </c>
      <c r="M558">
        <v>403.52941176470591</v>
      </c>
      <c r="N558">
        <v>-0.69267506862409345</v>
      </c>
      <c r="O558">
        <v>49.387070243167237</v>
      </c>
      <c r="P558">
        <v>0</v>
      </c>
      <c r="Q558">
        <v>0</v>
      </c>
      <c r="R558">
        <v>0</v>
      </c>
      <c r="S558">
        <v>-89.29667247957272</v>
      </c>
      <c r="T558">
        <v>-33.850569693565852</v>
      </c>
      <c r="U558">
        <v>6196</v>
      </c>
      <c r="V558">
        <v>1542</v>
      </c>
      <c r="W558">
        <v>30</v>
      </c>
      <c r="X558">
        <v>23.333333333333329</v>
      </c>
      <c r="Y558">
        <v>119.09192839560269</v>
      </c>
      <c r="Z558">
        <v>-32.081502197363157</v>
      </c>
      <c r="AA558">
        <v>-0.49824873024324479</v>
      </c>
      <c r="AB558">
        <v>499</v>
      </c>
      <c r="AC558">
        <v>113</v>
      </c>
      <c r="AD558">
        <v>1.48877796267467</v>
      </c>
      <c r="AE558">
        <v>4.616001195643717</v>
      </c>
      <c r="AF558">
        <v>-0.19899549540950009</v>
      </c>
    </row>
    <row r="559" spans="1:32" x14ac:dyDescent="0.35">
      <c r="A559">
        <v>558</v>
      </c>
      <c r="B559" t="s">
        <v>32</v>
      </c>
      <c r="C559" t="s">
        <v>536</v>
      </c>
      <c r="D559">
        <v>27</v>
      </c>
      <c r="E559">
        <v>70</v>
      </c>
      <c r="F559" s="1">
        <v>37153</v>
      </c>
      <c r="G559" s="1">
        <v>45029</v>
      </c>
      <c r="H559">
        <v>7876</v>
      </c>
      <c r="I559">
        <v>45.857490181410142</v>
      </c>
      <c r="J559">
        <v>359211966.54564363</v>
      </c>
      <c r="K559">
        <v>395919756.54564363</v>
      </c>
      <c r="L559">
        <v>3492.119665456436</v>
      </c>
      <c r="M559">
        <v>179.3103389490517</v>
      </c>
      <c r="N559">
        <v>18.38658349555082</v>
      </c>
      <c r="O559">
        <v>43.889818812020202</v>
      </c>
      <c r="P559">
        <v>0.41892593756881152</v>
      </c>
      <c r="Q559">
        <v>0.93596091778119417</v>
      </c>
      <c r="R559">
        <v>0.3359467043208213</v>
      </c>
      <c r="S559">
        <v>-54.730655961405297</v>
      </c>
      <c r="T559">
        <v>-10.275874182946501</v>
      </c>
      <c r="U559">
        <v>1628</v>
      </c>
      <c r="V559">
        <v>138</v>
      </c>
      <c r="W559">
        <v>31</v>
      </c>
      <c r="X559">
        <v>38.70967741935484</v>
      </c>
      <c r="Y559">
        <v>213.62362985462431</v>
      </c>
      <c r="Z559">
        <v>-17.78158892256123</v>
      </c>
      <c r="AA559">
        <v>12.24647497539064</v>
      </c>
      <c r="AB559">
        <v>305</v>
      </c>
      <c r="AC559">
        <v>116</v>
      </c>
      <c r="AD559">
        <v>6.7086008564395154</v>
      </c>
      <c r="AE559">
        <v>19.365369531121061</v>
      </c>
      <c r="AF559">
        <v>1.4609727657950311</v>
      </c>
    </row>
    <row r="560" spans="1:32" x14ac:dyDescent="0.35">
      <c r="A560">
        <v>559</v>
      </c>
      <c r="B560" t="s">
        <v>32</v>
      </c>
      <c r="C560" t="s">
        <v>537</v>
      </c>
      <c r="D560">
        <v>30</v>
      </c>
      <c r="E560">
        <v>73</v>
      </c>
      <c r="F560" s="1">
        <v>37092</v>
      </c>
      <c r="G560" s="1">
        <v>45029</v>
      </c>
      <c r="H560">
        <v>7937</v>
      </c>
      <c r="I560">
        <v>41.981218928374147</v>
      </c>
      <c r="J560">
        <v>450200.07199999492</v>
      </c>
      <c r="K560">
        <v>13760655.937999999</v>
      </c>
      <c r="L560">
        <v>-95.497999280000045</v>
      </c>
      <c r="M560">
        <v>-27.12328767123288</v>
      </c>
      <c r="N560">
        <v>-13.400053986837079</v>
      </c>
      <c r="O560">
        <v>52.087302075823693</v>
      </c>
      <c r="P560">
        <v>0</v>
      </c>
      <c r="Q560">
        <v>0</v>
      </c>
      <c r="R560">
        <v>0</v>
      </c>
      <c r="S560">
        <v>-97.366950668394836</v>
      </c>
      <c r="T560">
        <v>-64.810762431794032</v>
      </c>
      <c r="U560">
        <v>6623</v>
      </c>
      <c r="V560">
        <v>2554</v>
      </c>
      <c r="W560">
        <v>35</v>
      </c>
      <c r="X560">
        <v>17.142857142857139</v>
      </c>
      <c r="Y560">
        <v>166.34705020641891</v>
      </c>
      <c r="Z560">
        <v>-53.389266213876688</v>
      </c>
      <c r="AA560">
        <v>-8.4787383928287667</v>
      </c>
      <c r="AB560">
        <v>673</v>
      </c>
      <c r="AC560">
        <v>95</v>
      </c>
      <c r="AD560">
        <v>0.89188256722352843</v>
      </c>
      <c r="AE560">
        <v>-1.659779248721895</v>
      </c>
      <c r="AF560">
        <v>-1.2807420988449589</v>
      </c>
    </row>
    <row r="561" spans="1:32" x14ac:dyDescent="0.35">
      <c r="A561">
        <v>560</v>
      </c>
      <c r="B561" t="s">
        <v>32</v>
      </c>
      <c r="C561" t="s">
        <v>538</v>
      </c>
      <c r="D561">
        <v>26</v>
      </c>
      <c r="E561">
        <v>59</v>
      </c>
      <c r="F561" s="1">
        <v>37944</v>
      </c>
      <c r="G561" s="1">
        <v>45029</v>
      </c>
      <c r="H561">
        <v>7085</v>
      </c>
      <c r="I561">
        <v>24.77710968277006</v>
      </c>
      <c r="J561">
        <v>57445641.385199927</v>
      </c>
      <c r="K561">
        <v>108417276.02</v>
      </c>
      <c r="L561">
        <v>474.45641385199929</v>
      </c>
      <c r="M561">
        <v>-70.588235294117652</v>
      </c>
      <c r="N561">
        <v>9.564763866832827</v>
      </c>
      <c r="O561">
        <v>57.031354167312273</v>
      </c>
      <c r="P561">
        <v>0.16771062175330401</v>
      </c>
      <c r="Q561">
        <v>0.33724269387559119</v>
      </c>
      <c r="R561">
        <v>0.14146928684184101</v>
      </c>
      <c r="S561">
        <v>-67.61017942732677</v>
      </c>
      <c r="T561">
        <v>-20.74574687771473</v>
      </c>
      <c r="U561">
        <v>3789</v>
      </c>
      <c r="V561">
        <v>336</v>
      </c>
      <c r="W561">
        <v>21</v>
      </c>
      <c r="X561">
        <v>33.333333333333329</v>
      </c>
      <c r="Y561">
        <v>152.55407796358659</v>
      </c>
      <c r="Z561">
        <v>-16.766546810494091</v>
      </c>
      <c r="AA561">
        <v>8.681379418021784</v>
      </c>
      <c r="AB561">
        <v>246</v>
      </c>
      <c r="AC561">
        <v>83</v>
      </c>
      <c r="AD561">
        <v>3.491569381803918</v>
      </c>
      <c r="AE561">
        <v>15.154041764845079</v>
      </c>
      <c r="AF561">
        <v>0.89601391375506279</v>
      </c>
    </row>
    <row r="562" spans="1:32" x14ac:dyDescent="0.35">
      <c r="A562">
        <v>561</v>
      </c>
      <c r="B562" t="s">
        <v>32</v>
      </c>
      <c r="C562" t="s">
        <v>539</v>
      </c>
      <c r="D562">
        <v>27</v>
      </c>
      <c r="E562">
        <v>58</v>
      </c>
      <c r="F562" s="1">
        <v>37064</v>
      </c>
      <c r="G562" s="1">
        <v>45029</v>
      </c>
      <c r="H562">
        <v>7965</v>
      </c>
      <c r="I562">
        <v>41.862618033697473</v>
      </c>
      <c r="J562">
        <v>259408.2659999952</v>
      </c>
      <c r="K562">
        <v>17291823.572000001</v>
      </c>
      <c r="L562">
        <v>-97.405917340000045</v>
      </c>
      <c r="M562">
        <v>-70.495049504950487</v>
      </c>
      <c r="N562">
        <v>-15.66659899633027</v>
      </c>
      <c r="O562">
        <v>62.995668487586173</v>
      </c>
      <c r="P562">
        <v>0</v>
      </c>
      <c r="Q562">
        <v>0</v>
      </c>
      <c r="R562">
        <v>0</v>
      </c>
      <c r="S562">
        <v>-98.804734126858264</v>
      </c>
      <c r="T562">
        <v>-32.882946545527297</v>
      </c>
      <c r="U562">
        <v>7163</v>
      </c>
      <c r="V562">
        <v>1228</v>
      </c>
      <c r="W562">
        <v>48</v>
      </c>
      <c r="X562">
        <v>16.666666666666661</v>
      </c>
      <c r="Y562">
        <v>67.040930194111866</v>
      </c>
      <c r="Z562">
        <v>-47.431503248733101</v>
      </c>
      <c r="AA562">
        <v>-7.3262752617327056</v>
      </c>
      <c r="AB562">
        <v>315</v>
      </c>
      <c r="AC562">
        <v>68</v>
      </c>
      <c r="AD562">
        <v>0.54429764661205915</v>
      </c>
      <c r="AE562">
        <v>-4.9841324416925898</v>
      </c>
      <c r="AF562">
        <v>-1.97355021161848</v>
      </c>
    </row>
    <row r="563" spans="1:32" x14ac:dyDescent="0.35">
      <c r="A563">
        <v>562</v>
      </c>
      <c r="B563" t="s">
        <v>32</v>
      </c>
      <c r="C563" t="s">
        <v>540</v>
      </c>
      <c r="D563">
        <v>27</v>
      </c>
      <c r="E563">
        <v>146</v>
      </c>
      <c r="F563" s="1">
        <v>37186</v>
      </c>
      <c r="G563" s="1">
        <v>45029</v>
      </c>
      <c r="H563">
        <v>7843</v>
      </c>
      <c r="I563">
        <v>39.301886792452827</v>
      </c>
      <c r="J563">
        <v>20454458.195714291</v>
      </c>
      <c r="K563">
        <v>82308192.356514305</v>
      </c>
      <c r="L563">
        <v>104.5445819571429</v>
      </c>
      <c r="M563">
        <v>-78.47229220814971</v>
      </c>
      <c r="N563">
        <v>3.4610993685234348</v>
      </c>
      <c r="O563">
        <v>58.162830277183467</v>
      </c>
      <c r="P563">
        <v>5.9507065801802629E-2</v>
      </c>
      <c r="Q563">
        <v>0.11344653408347639</v>
      </c>
      <c r="R563">
        <v>4.5661321430575573E-2</v>
      </c>
      <c r="S563">
        <v>-75.799369358719986</v>
      </c>
      <c r="T563">
        <v>-23.738468725760619</v>
      </c>
      <c r="U563">
        <v>2013</v>
      </c>
      <c r="V563">
        <v>361</v>
      </c>
      <c r="W563">
        <v>22</v>
      </c>
      <c r="X563">
        <v>22.72727272727273</v>
      </c>
      <c r="Y563">
        <v>310.0720621289322</v>
      </c>
      <c r="Z563">
        <v>-42.568917299240923</v>
      </c>
      <c r="AA563">
        <v>3.3062504974625821</v>
      </c>
      <c r="AB563">
        <v>577</v>
      </c>
      <c r="AC563">
        <v>138</v>
      </c>
      <c r="AD563">
        <v>2.6326036585128252</v>
      </c>
      <c r="AE563">
        <v>17.870632726068042</v>
      </c>
      <c r="AF563">
        <v>0.20174848237766441</v>
      </c>
    </row>
    <row r="564" spans="1:32" x14ac:dyDescent="0.35">
      <c r="A564">
        <v>563</v>
      </c>
      <c r="B564" t="s">
        <v>32</v>
      </c>
      <c r="C564" t="s">
        <v>540</v>
      </c>
      <c r="D564">
        <v>23</v>
      </c>
      <c r="E564">
        <v>146</v>
      </c>
      <c r="F564" s="1">
        <v>37186</v>
      </c>
      <c r="G564" s="1">
        <v>45029</v>
      </c>
      <c r="H564">
        <v>7843</v>
      </c>
      <c r="I564">
        <v>39.452830188679243</v>
      </c>
      <c r="J564">
        <v>16815317.785410982</v>
      </c>
      <c r="K564">
        <v>66701576.873010993</v>
      </c>
      <c r="L564">
        <v>68.153177854109785</v>
      </c>
      <c r="M564">
        <v>-78.47229220814971</v>
      </c>
      <c r="N564">
        <v>2.501834404935543</v>
      </c>
      <c r="O564">
        <v>57.829467032158099</v>
      </c>
      <c r="P564">
        <v>4.3262276713432461E-2</v>
      </c>
      <c r="Q564">
        <v>8.1357949930324483E-2</v>
      </c>
      <c r="R564">
        <v>3.2123721283460471E-2</v>
      </c>
      <c r="S564">
        <v>-77.881213787758213</v>
      </c>
      <c r="T564">
        <v>-23.585339304756779</v>
      </c>
      <c r="U564">
        <v>2013</v>
      </c>
      <c r="V564">
        <v>380</v>
      </c>
      <c r="W564">
        <v>26</v>
      </c>
      <c r="X564">
        <v>19.23076923076923</v>
      </c>
      <c r="Y564">
        <v>300.95934963717809</v>
      </c>
      <c r="Z564">
        <v>-42.568917299240923</v>
      </c>
      <c r="AA564">
        <v>2.018946445116554</v>
      </c>
      <c r="AB564">
        <v>576</v>
      </c>
      <c r="AC564">
        <v>118</v>
      </c>
      <c r="AD564">
        <v>2.413571806134204</v>
      </c>
      <c r="AE564">
        <v>14.679488352173561</v>
      </c>
      <c r="AF564">
        <v>0.16346427158599089</v>
      </c>
    </row>
    <row r="565" spans="1:32" x14ac:dyDescent="0.35">
      <c r="A565">
        <v>564</v>
      </c>
      <c r="B565" t="s">
        <v>32</v>
      </c>
      <c r="C565" t="s">
        <v>541</v>
      </c>
      <c r="D565">
        <v>21</v>
      </c>
      <c r="E565">
        <v>78</v>
      </c>
      <c r="F565" s="1">
        <v>37228</v>
      </c>
      <c r="G565" s="1">
        <v>45029</v>
      </c>
      <c r="H565">
        <v>7801</v>
      </c>
      <c r="I565">
        <v>53.058074474242709</v>
      </c>
      <c r="J565">
        <v>101332754.8059999</v>
      </c>
      <c r="K565">
        <v>141372291.15400001</v>
      </c>
      <c r="L565">
        <v>913.32754805999878</v>
      </c>
      <c r="M565">
        <v>131.25</v>
      </c>
      <c r="N565">
        <v>11.91802833376356</v>
      </c>
      <c r="O565">
        <v>29.13149518156137</v>
      </c>
      <c r="P565">
        <v>0.40911145341098121</v>
      </c>
      <c r="Q565">
        <v>0.75926566632384707</v>
      </c>
      <c r="R565">
        <v>0.20614002458256961</v>
      </c>
      <c r="S565">
        <v>-57.815207686607152</v>
      </c>
      <c r="T565">
        <v>-8.5247895569604051</v>
      </c>
      <c r="U565">
        <v>4286</v>
      </c>
      <c r="V565">
        <v>280</v>
      </c>
      <c r="W565">
        <v>36</v>
      </c>
      <c r="X565">
        <v>25</v>
      </c>
      <c r="Y565">
        <v>255.98307671819461</v>
      </c>
      <c r="Z565">
        <v>-29.22778380229439</v>
      </c>
      <c r="AA565">
        <v>6.6443266494657038</v>
      </c>
      <c r="AB565">
        <v>624</v>
      </c>
      <c r="AC565">
        <v>118</v>
      </c>
      <c r="AD565">
        <v>4.6571357600144516</v>
      </c>
      <c r="AE565">
        <v>14.294368535656391</v>
      </c>
      <c r="AF565">
        <v>1.1712648625840041</v>
      </c>
    </row>
    <row r="566" spans="1:32" x14ac:dyDescent="0.35">
      <c r="A566">
        <v>565</v>
      </c>
      <c r="B566" t="s">
        <v>32</v>
      </c>
      <c r="C566" t="s">
        <v>542</v>
      </c>
      <c r="D566">
        <v>30</v>
      </c>
      <c r="E566">
        <v>158</v>
      </c>
      <c r="F566" s="1">
        <v>36756</v>
      </c>
      <c r="G566" s="1">
        <v>45029</v>
      </c>
      <c r="H566">
        <v>8273</v>
      </c>
      <c r="I566">
        <v>48.869257950530027</v>
      </c>
      <c r="J566">
        <v>8360132.6751999827</v>
      </c>
      <c r="K566">
        <v>27883803.932799991</v>
      </c>
      <c r="L566">
        <v>-16.398673248000168</v>
      </c>
      <c r="M566">
        <v>25</v>
      </c>
      <c r="N566">
        <v>-0.7942831939583006</v>
      </c>
      <c r="O566">
        <v>63.812695432215108</v>
      </c>
      <c r="P566">
        <v>0</v>
      </c>
      <c r="Q566">
        <v>0</v>
      </c>
      <c r="R566">
        <v>0</v>
      </c>
      <c r="S566">
        <v>-80.8604646180071</v>
      </c>
      <c r="T566">
        <v>-33.026543132684857</v>
      </c>
      <c r="U566">
        <v>4335</v>
      </c>
      <c r="V566">
        <v>727</v>
      </c>
      <c r="W566">
        <v>25</v>
      </c>
      <c r="X566">
        <v>24</v>
      </c>
      <c r="Y566">
        <v>120.4901288265402</v>
      </c>
      <c r="Z566">
        <v>-28.657040123280641</v>
      </c>
      <c r="AA566">
        <v>-0.71387888278834355</v>
      </c>
      <c r="AB566">
        <v>832</v>
      </c>
      <c r="AC566">
        <v>161</v>
      </c>
      <c r="AD566">
        <v>1.3312306564480949</v>
      </c>
      <c r="AE566">
        <v>2.8253967714404271</v>
      </c>
      <c r="AF566">
        <v>-0.13960827899513159</v>
      </c>
    </row>
    <row r="567" spans="1:32" x14ac:dyDescent="0.35">
      <c r="A567">
        <v>566</v>
      </c>
      <c r="B567" t="s">
        <v>32</v>
      </c>
      <c r="C567" t="s">
        <v>543</v>
      </c>
      <c r="D567">
        <v>34</v>
      </c>
      <c r="E567">
        <v>159</v>
      </c>
      <c r="F567" s="1">
        <v>37279</v>
      </c>
      <c r="G567" s="1">
        <v>45029</v>
      </c>
      <c r="H567">
        <v>7750</v>
      </c>
      <c r="I567">
        <v>47.92725850606179</v>
      </c>
      <c r="J567">
        <v>1352088.0731999951</v>
      </c>
      <c r="K567">
        <v>10951358.787599999</v>
      </c>
      <c r="L567">
        <v>-86.479119268000048</v>
      </c>
      <c r="M567">
        <v>-64.285714285714292</v>
      </c>
      <c r="N567">
        <v>-9.389407436294384</v>
      </c>
      <c r="O567">
        <v>42.355576579314018</v>
      </c>
      <c r="P567">
        <v>0</v>
      </c>
      <c r="Q567">
        <v>0</v>
      </c>
      <c r="R567">
        <v>0</v>
      </c>
      <c r="S567">
        <v>-87.65369577032817</v>
      </c>
      <c r="T567">
        <v>-58.438473468140842</v>
      </c>
      <c r="U567">
        <v>4224</v>
      </c>
      <c r="V567">
        <v>1874</v>
      </c>
      <c r="W567">
        <v>22</v>
      </c>
      <c r="X567">
        <v>13.63636363636363</v>
      </c>
      <c r="Y567">
        <v>272.28053608397198</v>
      </c>
      <c r="Z567">
        <v>-46.456005370874543</v>
      </c>
      <c r="AA567">
        <v>-8.6941627926798386</v>
      </c>
      <c r="AB567">
        <v>1069</v>
      </c>
      <c r="AC567">
        <v>165</v>
      </c>
      <c r="AD567">
        <v>0.9575322391631329</v>
      </c>
      <c r="AE567">
        <v>-0.58682246231586033</v>
      </c>
      <c r="AF567">
        <v>-1.416677310552058</v>
      </c>
    </row>
    <row r="568" spans="1:32" x14ac:dyDescent="0.35">
      <c r="A568">
        <v>567</v>
      </c>
      <c r="B568" t="s">
        <v>32</v>
      </c>
      <c r="C568" t="s">
        <v>544</v>
      </c>
      <c r="D568">
        <v>34</v>
      </c>
      <c r="E568">
        <v>100</v>
      </c>
      <c r="F568" s="1">
        <v>36843</v>
      </c>
      <c r="G568" s="1">
        <v>45029</v>
      </c>
      <c r="H568">
        <v>8186</v>
      </c>
      <c r="I568">
        <v>36.66547661549447</v>
      </c>
      <c r="J568">
        <v>13042907.960183781</v>
      </c>
      <c r="K568">
        <v>53052155.62498378</v>
      </c>
      <c r="L568">
        <v>30.42907960183777</v>
      </c>
      <c r="M568">
        <v>-65.849224869743367</v>
      </c>
      <c r="N568">
        <v>1.2022098283243079</v>
      </c>
      <c r="O568">
        <v>50.634453479816067</v>
      </c>
      <c r="P568">
        <v>2.3742920989628789E-2</v>
      </c>
      <c r="Q568">
        <v>4.3220992363093153E-2</v>
      </c>
      <c r="R568">
        <v>1.477030158754762E-2</v>
      </c>
      <c r="S568">
        <v>-81.393722477397048</v>
      </c>
      <c r="T568">
        <v>-17.00976881912614</v>
      </c>
      <c r="U568">
        <v>4889</v>
      </c>
      <c r="V568">
        <v>424</v>
      </c>
      <c r="W568">
        <v>20</v>
      </c>
      <c r="X568">
        <v>15</v>
      </c>
      <c r="Y568">
        <v>270.47771118883298</v>
      </c>
      <c r="Z568">
        <v>-23.621067565494709</v>
      </c>
      <c r="AA568">
        <v>1.3371622181700851</v>
      </c>
      <c r="AB568">
        <v>1336</v>
      </c>
      <c r="AC568">
        <v>151</v>
      </c>
      <c r="AD568">
        <v>2.1062198238064531</v>
      </c>
      <c r="AE568">
        <v>10.84656943982087</v>
      </c>
      <c r="AF568">
        <v>0.25304942865523961</v>
      </c>
    </row>
    <row r="569" spans="1:32" x14ac:dyDescent="0.35">
      <c r="A569">
        <v>568</v>
      </c>
      <c r="B569" t="s">
        <v>32</v>
      </c>
      <c r="C569" t="s">
        <v>544</v>
      </c>
      <c r="D569">
        <v>24</v>
      </c>
      <c r="E569">
        <v>141</v>
      </c>
      <c r="F569" s="1">
        <v>36843</v>
      </c>
      <c r="G569" s="1">
        <v>45029</v>
      </c>
      <c r="H569">
        <v>8186</v>
      </c>
      <c r="I569">
        <v>36.058550517672259</v>
      </c>
      <c r="J569">
        <v>11235519.67541318</v>
      </c>
      <c r="K569">
        <v>46124809.582613178</v>
      </c>
      <c r="L569">
        <v>12.355196754131761</v>
      </c>
      <c r="M569">
        <v>-65.849224869743367</v>
      </c>
      <c r="N569">
        <v>0.52541613704386592</v>
      </c>
      <c r="O569">
        <v>49.147839573775009</v>
      </c>
      <c r="P569">
        <v>1.069052356320103E-2</v>
      </c>
      <c r="Q569">
        <v>1.9047649702834409E-2</v>
      </c>
      <c r="R569">
        <v>6.341477773795668E-3</v>
      </c>
      <c r="S569">
        <v>-82.85389554072033</v>
      </c>
      <c r="T569">
        <v>-15.29312554139384</v>
      </c>
      <c r="U569">
        <v>4893</v>
      </c>
      <c r="V569">
        <v>344</v>
      </c>
      <c r="W569">
        <v>17</v>
      </c>
      <c r="X569">
        <v>17.647058823529409</v>
      </c>
      <c r="Y569">
        <v>270.47771118883298</v>
      </c>
      <c r="Z569">
        <v>-20.990332711885369</v>
      </c>
      <c r="AA569">
        <v>0.68764651170201141</v>
      </c>
      <c r="AB569">
        <v>1337</v>
      </c>
      <c r="AC569">
        <v>175</v>
      </c>
      <c r="AD569">
        <v>2.0377332404054438</v>
      </c>
      <c r="AE569">
        <v>11.31756079397922</v>
      </c>
      <c r="AF569">
        <v>0.1149272676615961</v>
      </c>
    </row>
    <row r="570" spans="1:32" x14ac:dyDescent="0.35">
      <c r="A570">
        <v>569</v>
      </c>
      <c r="B570" t="s">
        <v>32</v>
      </c>
      <c r="C570" t="s">
        <v>545</v>
      </c>
      <c r="D570">
        <v>35</v>
      </c>
      <c r="E570">
        <v>131</v>
      </c>
      <c r="F570" s="1">
        <v>36871</v>
      </c>
      <c r="G570" s="1">
        <v>45029</v>
      </c>
      <c r="H570">
        <v>8158</v>
      </c>
      <c r="I570">
        <v>55.322955806047588</v>
      </c>
      <c r="J570">
        <v>87213001.065999925</v>
      </c>
      <c r="K570">
        <v>175261639.68599999</v>
      </c>
      <c r="L570">
        <v>772.13001065999924</v>
      </c>
      <c r="M570">
        <v>1314.285714285714</v>
      </c>
      <c r="N570">
        <v>10.257834793639621</v>
      </c>
      <c r="O570">
        <v>48.088153244439653</v>
      </c>
      <c r="P570">
        <v>0.21331313642878799</v>
      </c>
      <c r="Q570">
        <v>0.3930063215974956</v>
      </c>
      <c r="R570">
        <v>0.12575941953775141</v>
      </c>
      <c r="S570">
        <v>-81.567128978043229</v>
      </c>
      <c r="T570">
        <v>-50.92814047990565</v>
      </c>
      <c r="U570">
        <v>3781</v>
      </c>
      <c r="V570">
        <v>2574</v>
      </c>
      <c r="W570">
        <v>18</v>
      </c>
      <c r="X570">
        <v>27.777777777777779</v>
      </c>
      <c r="Y570">
        <v>3653.0720710904488</v>
      </c>
      <c r="Z570">
        <v>-44.067119456652023</v>
      </c>
      <c r="AA570">
        <v>12.785479839182351</v>
      </c>
      <c r="AB570">
        <v>1183</v>
      </c>
      <c r="AC570">
        <v>249</v>
      </c>
      <c r="AD570">
        <v>19.09754428914902</v>
      </c>
      <c r="AE570">
        <v>198.01100261984919</v>
      </c>
      <c r="AF570">
        <v>0.87459681775333686</v>
      </c>
    </row>
    <row r="571" spans="1:32" x14ac:dyDescent="0.35">
      <c r="A571">
        <v>570</v>
      </c>
      <c r="B571" t="s">
        <v>32</v>
      </c>
      <c r="C571" t="s">
        <v>546</v>
      </c>
      <c r="D571">
        <v>26</v>
      </c>
      <c r="E571">
        <v>83</v>
      </c>
      <c r="F571" s="1">
        <v>36872</v>
      </c>
      <c r="G571" s="1">
        <v>45029</v>
      </c>
      <c r="H571">
        <v>8157</v>
      </c>
      <c r="I571">
        <v>37.133142448103079</v>
      </c>
      <c r="J571">
        <v>1111462381.74998</v>
      </c>
      <c r="K571">
        <v>1497082951.617981</v>
      </c>
      <c r="L571">
        <v>11014.623817499811</v>
      </c>
      <c r="M571">
        <v>2572.167356223606</v>
      </c>
      <c r="N571">
        <v>23.66960422603503</v>
      </c>
      <c r="O571">
        <v>65.172560625140591</v>
      </c>
      <c r="P571">
        <v>0.36318358522350869</v>
      </c>
      <c r="Q571">
        <v>0.91615576841215762</v>
      </c>
      <c r="R571">
        <v>0.35273725805422013</v>
      </c>
      <c r="S571">
        <v>-67.102648460222269</v>
      </c>
      <c r="T571">
        <v>-14.504928982510201</v>
      </c>
      <c r="U571">
        <v>1964</v>
      </c>
      <c r="V571">
        <v>244</v>
      </c>
      <c r="W571">
        <v>24</v>
      </c>
      <c r="X571">
        <v>33.333333333333329</v>
      </c>
      <c r="Y571">
        <v>619.72459506103212</v>
      </c>
      <c r="Z571">
        <v>-31.66095841150203</v>
      </c>
      <c r="AA571">
        <v>21.68741353862589</v>
      </c>
      <c r="AB571">
        <v>591</v>
      </c>
      <c r="AC571">
        <v>125</v>
      </c>
      <c r="AD571">
        <v>9.4232863979886403</v>
      </c>
      <c r="AE571">
        <v>54.433814920300762</v>
      </c>
      <c r="AF571">
        <v>1.6423941264961179</v>
      </c>
    </row>
    <row r="572" spans="1:32" x14ac:dyDescent="0.35">
      <c r="A572">
        <v>571</v>
      </c>
      <c r="B572" t="s">
        <v>32</v>
      </c>
      <c r="C572" t="s">
        <v>545</v>
      </c>
      <c r="D572">
        <v>29</v>
      </c>
      <c r="E572">
        <v>52</v>
      </c>
      <c r="F572" s="1">
        <v>36871</v>
      </c>
      <c r="G572" s="1">
        <v>45029</v>
      </c>
      <c r="H572">
        <v>8158</v>
      </c>
      <c r="I572">
        <v>57.774199320093047</v>
      </c>
      <c r="J572">
        <v>92713077.605999887</v>
      </c>
      <c r="K572">
        <v>217674126.116</v>
      </c>
      <c r="L572">
        <v>827.13077605999888</v>
      </c>
      <c r="M572">
        <v>1314.285714285714</v>
      </c>
      <c r="N572">
        <v>10.562283926513111</v>
      </c>
      <c r="O572">
        <v>44.235787451283613</v>
      </c>
      <c r="P572">
        <v>0.23877237266648041</v>
      </c>
      <c r="Q572">
        <v>0.44323063830276371</v>
      </c>
      <c r="R572">
        <v>0.1353084662541218</v>
      </c>
      <c r="S572">
        <v>-78.060776379477687</v>
      </c>
      <c r="T572">
        <v>-77.81269317991142</v>
      </c>
      <c r="U572">
        <v>4314</v>
      </c>
      <c r="V572">
        <v>3967</v>
      </c>
      <c r="W572">
        <v>23</v>
      </c>
      <c r="X572">
        <v>30.434782608695659</v>
      </c>
      <c r="Y572">
        <v>3653.0720710904488</v>
      </c>
      <c r="Z572">
        <v>-50.059928086296438</v>
      </c>
      <c r="AA572">
        <v>10.16613763651373</v>
      </c>
      <c r="AB572">
        <v>1075</v>
      </c>
      <c r="AC572">
        <v>202</v>
      </c>
      <c r="AD572">
        <v>16.046820315937751</v>
      </c>
      <c r="AE572">
        <v>156.06916118608291</v>
      </c>
      <c r="AF572">
        <v>0.68792149584417228</v>
      </c>
    </row>
    <row r="573" spans="1:32" x14ac:dyDescent="0.35">
      <c r="A573">
        <v>572</v>
      </c>
      <c r="B573" t="s">
        <v>32</v>
      </c>
      <c r="C573" t="s">
        <v>547</v>
      </c>
      <c r="D573">
        <v>24</v>
      </c>
      <c r="E573">
        <v>137</v>
      </c>
      <c r="F573" s="1">
        <v>37195</v>
      </c>
      <c r="G573" s="1">
        <v>45029</v>
      </c>
      <c r="H573">
        <v>7834</v>
      </c>
      <c r="I573">
        <v>47.349757372153789</v>
      </c>
      <c r="J573">
        <v>20600429.757999979</v>
      </c>
      <c r="K573">
        <v>36174844.801999994</v>
      </c>
      <c r="L573">
        <v>106.0042975799998</v>
      </c>
      <c r="M573">
        <v>87.692307692307693</v>
      </c>
      <c r="N573">
        <v>3.4575949474046519</v>
      </c>
      <c r="O573">
        <v>33.227142738879657</v>
      </c>
      <c r="P573">
        <v>0.10405935215605699</v>
      </c>
      <c r="Q573">
        <v>0.1662906891591541</v>
      </c>
      <c r="R573">
        <v>6.7057569314251206E-2</v>
      </c>
      <c r="S573">
        <v>-51.561590775850519</v>
      </c>
      <c r="T573">
        <v>-12.99430376215382</v>
      </c>
      <c r="U573">
        <v>2142</v>
      </c>
      <c r="V573">
        <v>267</v>
      </c>
      <c r="W573">
        <v>27</v>
      </c>
      <c r="X573">
        <v>25.92592592592592</v>
      </c>
      <c r="Y573">
        <v>143.74420420266321</v>
      </c>
      <c r="Z573">
        <v>-25.089892129444671</v>
      </c>
      <c r="AA573">
        <v>2.712870409138723</v>
      </c>
      <c r="AB573">
        <v>634</v>
      </c>
      <c r="AC573">
        <v>137</v>
      </c>
      <c r="AD573">
        <v>2.132239964880863</v>
      </c>
      <c r="AE573">
        <v>7.425487395711901</v>
      </c>
      <c r="AF573">
        <v>0.48235104210931412</v>
      </c>
    </row>
    <row r="574" spans="1:32" x14ac:dyDescent="0.35">
      <c r="A574">
        <v>573</v>
      </c>
      <c r="B574" t="s">
        <v>32</v>
      </c>
      <c r="C574" t="s">
        <v>548</v>
      </c>
      <c r="D574">
        <v>33</v>
      </c>
      <c r="E574">
        <v>90</v>
      </c>
      <c r="F574" s="1">
        <v>38624</v>
      </c>
      <c r="G574" s="1">
        <v>45029</v>
      </c>
      <c r="H574">
        <v>6405</v>
      </c>
      <c r="I574">
        <v>59.774609015639378</v>
      </c>
      <c r="J574">
        <v>4876709.3726956593</v>
      </c>
      <c r="K574">
        <v>13182882.46380895</v>
      </c>
      <c r="L574">
        <v>-51.232906273043412</v>
      </c>
      <c r="M574">
        <v>891.0142157069705</v>
      </c>
      <c r="N574">
        <v>-4.0766015990504663</v>
      </c>
      <c r="O574">
        <v>37.019410571625642</v>
      </c>
      <c r="P574">
        <v>0</v>
      </c>
      <c r="Q574">
        <v>0</v>
      </c>
      <c r="R574">
        <v>0</v>
      </c>
      <c r="S574">
        <v>-63.184953017525487</v>
      </c>
      <c r="T574">
        <v>-28.947072963137</v>
      </c>
      <c r="U574">
        <v>3615</v>
      </c>
      <c r="V574">
        <v>749</v>
      </c>
      <c r="W574">
        <v>32</v>
      </c>
      <c r="X574">
        <v>21.875</v>
      </c>
      <c r="Y574">
        <v>43.89512246321361</v>
      </c>
      <c r="Z574">
        <v>-28.416233882267431</v>
      </c>
      <c r="AA574">
        <v>-2.219850097344811</v>
      </c>
      <c r="AB574">
        <v>512</v>
      </c>
      <c r="AC574">
        <v>119</v>
      </c>
      <c r="AD574">
        <v>0.84177323148674477</v>
      </c>
      <c r="AE574">
        <v>-1.0211429634515961</v>
      </c>
      <c r="AF574">
        <v>-0.79720849074941802</v>
      </c>
    </row>
    <row r="575" spans="1:32" x14ac:dyDescent="0.35">
      <c r="A575">
        <v>574</v>
      </c>
      <c r="B575" t="s">
        <v>32</v>
      </c>
      <c r="C575" t="s">
        <v>549</v>
      </c>
      <c r="D575">
        <v>26</v>
      </c>
      <c r="E575">
        <v>51</v>
      </c>
      <c r="F575" s="1">
        <v>36913</v>
      </c>
      <c r="G575" s="1">
        <v>45029</v>
      </c>
      <c r="H575">
        <v>8116</v>
      </c>
      <c r="I575">
        <v>33.153444864184209</v>
      </c>
      <c r="J575">
        <v>6848491.5575999767</v>
      </c>
      <c r="K575">
        <v>21587534.607999999</v>
      </c>
      <c r="L575">
        <v>-31.515084424000229</v>
      </c>
      <c r="M575">
        <v>-87.2</v>
      </c>
      <c r="N575">
        <v>-1.70142851854056</v>
      </c>
      <c r="O575">
        <v>47.509369914967152</v>
      </c>
      <c r="P575">
        <v>0</v>
      </c>
      <c r="Q575">
        <v>0</v>
      </c>
      <c r="R575">
        <v>0</v>
      </c>
      <c r="S575">
        <v>-78.065921168018605</v>
      </c>
      <c r="T575">
        <v>-28.993510935252999</v>
      </c>
      <c r="U575">
        <v>7540</v>
      </c>
      <c r="V575">
        <v>1548</v>
      </c>
      <c r="W575">
        <v>48</v>
      </c>
      <c r="X575">
        <v>20.833333333333339</v>
      </c>
      <c r="Y575">
        <v>132.55675279217169</v>
      </c>
      <c r="Z575">
        <v>-27.955306091706351</v>
      </c>
      <c r="AA575">
        <v>-0.78556875880156918</v>
      </c>
      <c r="AB575">
        <v>200</v>
      </c>
      <c r="AC575">
        <v>55</v>
      </c>
      <c r="AD575">
        <v>1.173026297885424</v>
      </c>
      <c r="AE575">
        <v>0.84358768746203228</v>
      </c>
      <c r="AF575">
        <v>-0.34738424552174602</v>
      </c>
    </row>
    <row r="576" spans="1:32" x14ac:dyDescent="0.35">
      <c r="A576">
        <v>575</v>
      </c>
      <c r="B576" t="s">
        <v>32</v>
      </c>
      <c r="C576" t="s">
        <v>550</v>
      </c>
      <c r="D576">
        <v>29</v>
      </c>
      <c r="E576">
        <v>98</v>
      </c>
      <c r="F576" s="1">
        <v>36978</v>
      </c>
      <c r="G576" s="1">
        <v>45029</v>
      </c>
      <c r="H576">
        <v>8051</v>
      </c>
      <c r="I576">
        <v>37.140681515324573</v>
      </c>
      <c r="J576">
        <v>9983805.4590374865</v>
      </c>
      <c r="K576">
        <v>27500723.307037491</v>
      </c>
      <c r="L576">
        <v>-0.1619454096251354</v>
      </c>
      <c r="M576">
        <v>-96.453333346161259</v>
      </c>
      <c r="N576">
        <v>-7.7749355258838193E-3</v>
      </c>
      <c r="O576">
        <v>34.674291259991932</v>
      </c>
      <c r="P576">
        <v>0</v>
      </c>
      <c r="Q576">
        <v>0</v>
      </c>
      <c r="R576">
        <v>0</v>
      </c>
      <c r="S576">
        <v>-75.796980374933625</v>
      </c>
      <c r="T576">
        <v>-33.360462156217679</v>
      </c>
      <c r="U576">
        <v>4653</v>
      </c>
      <c r="V576">
        <v>1124</v>
      </c>
      <c r="W576">
        <v>15</v>
      </c>
      <c r="X576">
        <v>20</v>
      </c>
      <c r="Y576">
        <v>273.95125848981218</v>
      </c>
      <c r="Z576">
        <v>-44.153037859944419</v>
      </c>
      <c r="AA576">
        <v>-1.1405405341069491E-2</v>
      </c>
      <c r="AB576">
        <v>1063</v>
      </c>
      <c r="AC576">
        <v>188</v>
      </c>
      <c r="AD576">
        <v>2.1464951866285</v>
      </c>
      <c r="AE576">
        <v>11.333444178967371</v>
      </c>
      <c r="AF576">
        <v>-1.142770864224058E-3</v>
      </c>
    </row>
    <row r="577" spans="1:32" x14ac:dyDescent="0.35">
      <c r="A577">
        <v>576</v>
      </c>
      <c r="B577" t="s">
        <v>32</v>
      </c>
      <c r="C577" t="s">
        <v>551</v>
      </c>
      <c r="D577">
        <v>31</v>
      </c>
      <c r="E577">
        <v>137</v>
      </c>
      <c r="F577" s="1">
        <v>36948</v>
      </c>
      <c r="G577" s="1">
        <v>45029</v>
      </c>
      <c r="H577">
        <v>8081</v>
      </c>
      <c r="I577">
        <v>42.009640341119763</v>
      </c>
      <c r="J577">
        <v>65279655.801037043</v>
      </c>
      <c r="K577">
        <v>107554721.9703238</v>
      </c>
      <c r="L577">
        <v>552.79655801037052</v>
      </c>
      <c r="M577">
        <v>6.080374955079523</v>
      </c>
      <c r="N577">
        <v>9.1604359284394477</v>
      </c>
      <c r="O577">
        <v>36.167232999264073</v>
      </c>
      <c r="P577">
        <v>0.25327997661932949</v>
      </c>
      <c r="Q577">
        <v>0.51185813947654579</v>
      </c>
      <c r="R577">
        <v>0.11618769420809549</v>
      </c>
      <c r="S577">
        <v>-78.84170514678469</v>
      </c>
      <c r="T577">
        <v>-11.372918982584199</v>
      </c>
      <c r="U577">
        <v>4046</v>
      </c>
      <c r="V577">
        <v>481</v>
      </c>
      <c r="W577">
        <v>10</v>
      </c>
      <c r="X577">
        <v>40</v>
      </c>
      <c r="Y577">
        <v>281.18651048802411</v>
      </c>
      <c r="Z577">
        <v>-23.425220413320581</v>
      </c>
      <c r="AA577">
        <v>20.636320756355399</v>
      </c>
      <c r="AB577">
        <v>1013</v>
      </c>
      <c r="AC577">
        <v>330</v>
      </c>
      <c r="AD577">
        <v>8.6448128464552276</v>
      </c>
      <c r="AE577">
        <v>36.732410306788452</v>
      </c>
      <c r="AF577">
        <v>1.659650455270002</v>
      </c>
    </row>
    <row r="578" spans="1:32" x14ac:dyDescent="0.35">
      <c r="A578">
        <v>577</v>
      </c>
      <c r="B578" t="s">
        <v>32</v>
      </c>
      <c r="C578" t="s">
        <v>552</v>
      </c>
      <c r="D578">
        <v>20</v>
      </c>
      <c r="E578">
        <v>163</v>
      </c>
      <c r="F578" s="1">
        <v>37440</v>
      </c>
      <c r="G578" s="1">
        <v>45029</v>
      </c>
      <c r="H578">
        <v>7589</v>
      </c>
      <c r="I578">
        <v>53.897685749086477</v>
      </c>
      <c r="J578">
        <v>5594455.9727999866</v>
      </c>
      <c r="K578">
        <v>39181991.072800003</v>
      </c>
      <c r="L578">
        <v>-44.055440272000133</v>
      </c>
      <c r="M578">
        <v>242.8571428571428</v>
      </c>
      <c r="N578">
        <v>-2.9275441104431139</v>
      </c>
      <c r="O578">
        <v>35.786415042320357</v>
      </c>
      <c r="P578">
        <v>0</v>
      </c>
      <c r="Q578">
        <v>0</v>
      </c>
      <c r="R578">
        <v>0</v>
      </c>
      <c r="S578">
        <v>-93.506287783914388</v>
      </c>
      <c r="T578">
        <v>-11.09564085065152</v>
      </c>
      <c r="U578">
        <v>2641</v>
      </c>
      <c r="V578">
        <v>242</v>
      </c>
      <c r="W578">
        <v>20</v>
      </c>
      <c r="X578">
        <v>35</v>
      </c>
      <c r="Y578">
        <v>175.31065285759649</v>
      </c>
      <c r="Z578">
        <v>-52.341454214333673</v>
      </c>
      <c r="AA578">
        <v>-2.8629598081857499</v>
      </c>
      <c r="AB578">
        <v>1167</v>
      </c>
      <c r="AC578">
        <v>197</v>
      </c>
      <c r="AD578">
        <v>1.437352324147398</v>
      </c>
      <c r="AE578">
        <v>5.4865321415774586</v>
      </c>
      <c r="AF578">
        <v>-0.2183998475250602</v>
      </c>
    </row>
    <row r="579" spans="1:32" x14ac:dyDescent="0.35">
      <c r="A579">
        <v>578</v>
      </c>
      <c r="B579" t="s">
        <v>32</v>
      </c>
      <c r="C579" t="s">
        <v>552</v>
      </c>
      <c r="D579">
        <v>21</v>
      </c>
      <c r="E579">
        <v>51</v>
      </c>
      <c r="F579" s="1">
        <v>37440</v>
      </c>
      <c r="G579" s="1">
        <v>45029</v>
      </c>
      <c r="H579">
        <v>7589</v>
      </c>
      <c r="I579">
        <v>50.466910272025991</v>
      </c>
      <c r="J579">
        <v>6928840.7199999504</v>
      </c>
      <c r="K579">
        <v>45584611.22119996</v>
      </c>
      <c r="L579">
        <v>-30.711592800000499</v>
      </c>
      <c r="M579">
        <v>242.8571428571428</v>
      </c>
      <c r="N579">
        <v>-1.8594125634592731</v>
      </c>
      <c r="O579">
        <v>36.196645773670852</v>
      </c>
      <c r="P579">
        <v>0</v>
      </c>
      <c r="Q579">
        <v>0</v>
      </c>
      <c r="R579">
        <v>0</v>
      </c>
      <c r="S579">
        <v>-92.990799670319433</v>
      </c>
      <c r="T579">
        <v>-13.61513180482225</v>
      </c>
      <c r="U579">
        <v>3303</v>
      </c>
      <c r="V579">
        <v>298</v>
      </c>
      <c r="W579">
        <v>35</v>
      </c>
      <c r="X579">
        <v>40</v>
      </c>
      <c r="Y579">
        <v>75.399276965202716</v>
      </c>
      <c r="Z579">
        <v>-50.921837956888297</v>
      </c>
      <c r="AA579">
        <v>-1.0429675194986501</v>
      </c>
      <c r="AB579">
        <v>872</v>
      </c>
      <c r="AC579">
        <v>105</v>
      </c>
      <c r="AD579">
        <v>1.270915229238079</v>
      </c>
      <c r="AE579">
        <v>2.1831805490168619</v>
      </c>
      <c r="AF579">
        <v>-0.14221711445439589</v>
      </c>
    </row>
    <row r="580" spans="1:32" x14ac:dyDescent="0.35">
      <c r="A580">
        <v>579</v>
      </c>
      <c r="B580" t="s">
        <v>32</v>
      </c>
      <c r="C580" t="s">
        <v>553</v>
      </c>
      <c r="D580">
        <v>34</v>
      </c>
      <c r="E580">
        <v>68</v>
      </c>
      <c r="F580" s="1">
        <v>36615</v>
      </c>
      <c r="G580" s="1">
        <v>45029</v>
      </c>
      <c r="H580">
        <v>8414</v>
      </c>
      <c r="I580">
        <v>43.676368676368668</v>
      </c>
      <c r="J580">
        <v>2241881.4731255439</v>
      </c>
      <c r="K580">
        <v>32041354.67366128</v>
      </c>
      <c r="L580">
        <v>-77.581185268744562</v>
      </c>
      <c r="M580">
        <v>-48.059952875439421</v>
      </c>
      <c r="N580">
        <v>-6.3196792049948316</v>
      </c>
      <c r="O580">
        <v>44.132604147867653</v>
      </c>
      <c r="P580">
        <v>0</v>
      </c>
      <c r="Q580">
        <v>0</v>
      </c>
      <c r="R580">
        <v>0</v>
      </c>
      <c r="S580">
        <v>-93.003162644154926</v>
      </c>
      <c r="T580">
        <v>-42.925034285150318</v>
      </c>
      <c r="U580">
        <v>5694</v>
      </c>
      <c r="V580">
        <v>1351</v>
      </c>
      <c r="W580">
        <v>43</v>
      </c>
      <c r="X580">
        <v>18.604651162790699</v>
      </c>
      <c r="Y580">
        <v>477.08535642142277</v>
      </c>
      <c r="Z580">
        <v>-52.688354286513771</v>
      </c>
      <c r="AA580">
        <v>-3.417667645588351</v>
      </c>
      <c r="AB580">
        <v>408</v>
      </c>
      <c r="AC580">
        <v>84</v>
      </c>
      <c r="AD580">
        <v>1.550144258197383</v>
      </c>
      <c r="AE580">
        <v>5.3221017231478456</v>
      </c>
      <c r="AF580">
        <v>-0.4115359738263164</v>
      </c>
    </row>
    <row r="581" spans="1:32" x14ac:dyDescent="0.35">
      <c r="A581">
        <v>580</v>
      </c>
      <c r="B581" t="s">
        <v>32</v>
      </c>
      <c r="C581" t="s">
        <v>554</v>
      </c>
      <c r="D581">
        <v>32</v>
      </c>
      <c r="E581">
        <v>136</v>
      </c>
      <c r="F581" s="1">
        <v>36640</v>
      </c>
      <c r="G581" s="1">
        <v>45029</v>
      </c>
      <c r="H581">
        <v>8389</v>
      </c>
      <c r="I581">
        <v>42.183887604481598</v>
      </c>
      <c r="J581">
        <v>18914997.28857144</v>
      </c>
      <c r="K581">
        <v>43535777.192571446</v>
      </c>
      <c r="L581">
        <v>89.149972885714405</v>
      </c>
      <c r="M581">
        <v>-57.892206722066462</v>
      </c>
      <c r="N581">
        <v>2.8976206018195949</v>
      </c>
      <c r="O581">
        <v>45.819045947305263</v>
      </c>
      <c r="P581">
        <v>6.3240526770287589E-2</v>
      </c>
      <c r="Q581">
        <v>0.1074235090834908</v>
      </c>
      <c r="R581">
        <v>4.3930843505119492E-2</v>
      </c>
      <c r="S581">
        <v>-65.958683481274846</v>
      </c>
      <c r="T581">
        <v>-18.97791149071654</v>
      </c>
      <c r="U581">
        <v>3607</v>
      </c>
      <c r="V581">
        <v>343</v>
      </c>
      <c r="W581">
        <v>20</v>
      </c>
      <c r="X581">
        <v>40</v>
      </c>
      <c r="Y581">
        <v>119.09192839560269</v>
      </c>
      <c r="Z581">
        <v>-33.413242441733352</v>
      </c>
      <c r="AA581">
        <v>3.2381611813444122</v>
      </c>
      <c r="AB581">
        <v>573</v>
      </c>
      <c r="AC581">
        <v>174</v>
      </c>
      <c r="AD581">
        <v>2.022282109921298</v>
      </c>
      <c r="AE581">
        <v>11.49166579582157</v>
      </c>
      <c r="AF581">
        <v>0.39061545682909599</v>
      </c>
    </row>
    <row r="582" spans="1:32" x14ac:dyDescent="0.35">
      <c r="A582">
        <v>581</v>
      </c>
      <c r="B582" t="s">
        <v>32</v>
      </c>
      <c r="C582" t="s">
        <v>555</v>
      </c>
      <c r="D582">
        <v>31</v>
      </c>
      <c r="E582">
        <v>95</v>
      </c>
      <c r="F582" s="1">
        <v>38146</v>
      </c>
      <c r="G582" s="1">
        <v>45029</v>
      </c>
      <c r="H582">
        <v>6883</v>
      </c>
      <c r="I582">
        <v>72.991452991452988</v>
      </c>
      <c r="J582">
        <v>62846227.60999994</v>
      </c>
      <c r="K582">
        <v>70958401.257999972</v>
      </c>
      <c r="L582">
        <v>528.46227609999937</v>
      </c>
      <c r="M582">
        <v>4928.1690140845076</v>
      </c>
      <c r="N582">
        <v>10.40386194933871</v>
      </c>
      <c r="O582">
        <v>26.596637216717571</v>
      </c>
      <c r="P582">
        <v>0.39117208181488689</v>
      </c>
      <c r="Q582">
        <v>0.63545993611409457</v>
      </c>
      <c r="R582">
        <v>0.27580530056330688</v>
      </c>
      <c r="S582">
        <v>-37.721762156455227</v>
      </c>
      <c r="T582">
        <v>-5.0591134747597213</v>
      </c>
      <c r="U582">
        <v>1182</v>
      </c>
      <c r="V582">
        <v>61</v>
      </c>
      <c r="W582">
        <v>20</v>
      </c>
      <c r="X582">
        <v>55.000000000000007</v>
      </c>
      <c r="Y582">
        <v>88.391815999662171</v>
      </c>
      <c r="Z582">
        <v>-13.813101697318061</v>
      </c>
      <c r="AA582">
        <v>9.6263030075342648</v>
      </c>
      <c r="AB582">
        <v>811</v>
      </c>
      <c r="AC582">
        <v>250</v>
      </c>
      <c r="AD582">
        <v>4.5219566222698209</v>
      </c>
      <c r="AE582">
        <v>12.699223678976519</v>
      </c>
      <c r="AF582">
        <v>1.9736212794014361</v>
      </c>
    </row>
    <row r="583" spans="1:32" x14ac:dyDescent="0.35">
      <c r="A583">
        <v>582</v>
      </c>
      <c r="B583" t="s">
        <v>32</v>
      </c>
      <c r="C583" t="s">
        <v>556</v>
      </c>
      <c r="D583">
        <v>20</v>
      </c>
      <c r="E583">
        <v>105</v>
      </c>
      <c r="F583" s="1">
        <v>36679</v>
      </c>
      <c r="G583" s="1">
        <v>45029</v>
      </c>
      <c r="H583">
        <v>8350</v>
      </c>
      <c r="I583">
        <v>55.809859154929583</v>
      </c>
      <c r="J583">
        <v>55154601.19349993</v>
      </c>
      <c r="K583">
        <v>64040491.19349993</v>
      </c>
      <c r="L583">
        <v>451.54601193499929</v>
      </c>
      <c r="M583">
        <v>1300</v>
      </c>
      <c r="N583">
        <v>7.8701200561422713</v>
      </c>
      <c r="O583">
        <v>38.474422846425128</v>
      </c>
      <c r="P583">
        <v>0.2045545968956238</v>
      </c>
      <c r="Q583">
        <v>0.31195743029156298</v>
      </c>
      <c r="R583">
        <v>9.1248450855649241E-2</v>
      </c>
      <c r="S583">
        <v>-86.249355275000028</v>
      </c>
      <c r="T583">
        <v>-7.0213628924474092</v>
      </c>
      <c r="U583">
        <v>3408</v>
      </c>
      <c r="V583">
        <v>154</v>
      </c>
      <c r="W583">
        <v>32</v>
      </c>
      <c r="X583">
        <v>40.625</v>
      </c>
      <c r="Y583">
        <v>299.52057530962838</v>
      </c>
      <c r="Z583">
        <v>-76.070382208017051</v>
      </c>
      <c r="AA583">
        <v>5.4812811057308508</v>
      </c>
      <c r="AB583">
        <v>741</v>
      </c>
      <c r="AC583">
        <v>144</v>
      </c>
      <c r="AD583">
        <v>3.3933021784892241</v>
      </c>
      <c r="AE583">
        <v>18.951634854534959</v>
      </c>
      <c r="AF583">
        <v>1.080267361012339</v>
      </c>
    </row>
    <row r="584" spans="1:32" x14ac:dyDescent="0.35">
      <c r="A584">
        <v>583</v>
      </c>
      <c r="B584" t="s">
        <v>32</v>
      </c>
      <c r="C584" t="s">
        <v>557</v>
      </c>
      <c r="D584">
        <v>34</v>
      </c>
      <c r="E584">
        <v>68</v>
      </c>
      <c r="F584" s="1">
        <v>37238</v>
      </c>
      <c r="G584" s="1">
        <v>45029</v>
      </c>
      <c r="H584">
        <v>7791</v>
      </c>
      <c r="I584">
        <v>44.369369369369373</v>
      </c>
      <c r="J584">
        <v>373354183.20612448</v>
      </c>
      <c r="K584">
        <v>619228329.89012456</v>
      </c>
      <c r="L584">
        <v>3633.5418320612448</v>
      </c>
      <c r="M584">
        <v>2002.8571428571429</v>
      </c>
      <c r="N584">
        <v>18.674408384223831</v>
      </c>
      <c r="O584">
        <v>43.470000180854257</v>
      </c>
      <c r="P584">
        <v>0.42959301372279962</v>
      </c>
      <c r="Q584">
        <v>0.93582354286590175</v>
      </c>
      <c r="R584">
        <v>0.26521104374214649</v>
      </c>
      <c r="S584">
        <v>-70.413388977799002</v>
      </c>
      <c r="T584">
        <v>-11.029048834797941</v>
      </c>
      <c r="U584">
        <v>3140</v>
      </c>
      <c r="V584">
        <v>156</v>
      </c>
      <c r="W584">
        <v>25</v>
      </c>
      <c r="X584">
        <v>40</v>
      </c>
      <c r="Y584">
        <v>723.33631012869796</v>
      </c>
      <c r="Z584">
        <v>-28.87323091078585</v>
      </c>
      <c r="AA584">
        <v>15.580578017198739</v>
      </c>
      <c r="AB584">
        <v>643</v>
      </c>
      <c r="AC584">
        <v>138</v>
      </c>
      <c r="AD584">
        <v>8.8645683501537924</v>
      </c>
      <c r="AE584">
        <v>42.706429989889202</v>
      </c>
      <c r="AF584">
        <v>1.0697197988293869</v>
      </c>
    </row>
    <row r="585" spans="1:32" x14ac:dyDescent="0.35">
      <c r="A585">
        <v>584</v>
      </c>
      <c r="B585" t="s">
        <v>32</v>
      </c>
      <c r="C585" t="s">
        <v>558</v>
      </c>
      <c r="D585">
        <v>35</v>
      </c>
      <c r="E585">
        <v>178</v>
      </c>
      <c r="F585" s="1">
        <v>36662</v>
      </c>
      <c r="G585" s="1">
        <v>45029</v>
      </c>
      <c r="H585">
        <v>8367</v>
      </c>
      <c r="I585">
        <v>31.40813121619264</v>
      </c>
      <c r="J585">
        <v>2376683.7519999961</v>
      </c>
      <c r="K585">
        <v>11985614.4</v>
      </c>
      <c r="L585">
        <v>-76.233162480000033</v>
      </c>
      <c r="M585">
        <v>-89.473684210526315</v>
      </c>
      <c r="N585">
        <v>-6.1226981674738727</v>
      </c>
      <c r="O585">
        <v>45.258293101749189</v>
      </c>
      <c r="P585">
        <v>0</v>
      </c>
      <c r="Q585">
        <v>0</v>
      </c>
      <c r="R585">
        <v>0</v>
      </c>
      <c r="S585">
        <v>-89.25178100840624</v>
      </c>
      <c r="T585">
        <v>-36.345042941502818</v>
      </c>
      <c r="U585">
        <v>7133</v>
      </c>
      <c r="V585">
        <v>1819</v>
      </c>
      <c r="W585">
        <v>21</v>
      </c>
      <c r="X585">
        <v>19.047619047619051</v>
      </c>
      <c r="Y585">
        <v>86.872527160955244</v>
      </c>
      <c r="Z585">
        <v>-25.089892129444671</v>
      </c>
      <c r="AA585">
        <v>-6.6134830308740451</v>
      </c>
      <c r="AB585">
        <v>410</v>
      </c>
      <c r="AC585">
        <v>126</v>
      </c>
      <c r="AD585">
        <v>0.48966876260121239</v>
      </c>
      <c r="AE585">
        <v>-4.8069768450140202</v>
      </c>
      <c r="AF585">
        <v>-2.5523220921706962</v>
      </c>
    </row>
    <row r="586" spans="1:32" x14ac:dyDescent="0.35">
      <c r="A586">
        <v>585</v>
      </c>
      <c r="B586" t="s">
        <v>32</v>
      </c>
      <c r="C586" t="s">
        <v>559</v>
      </c>
      <c r="D586">
        <v>30</v>
      </c>
      <c r="E586">
        <v>182</v>
      </c>
      <c r="F586" s="1">
        <v>37307</v>
      </c>
      <c r="G586" s="1">
        <v>45029</v>
      </c>
      <c r="H586">
        <v>7722</v>
      </c>
      <c r="I586">
        <v>46.176185866408517</v>
      </c>
      <c r="J586">
        <v>13702699.97599999</v>
      </c>
      <c r="K586">
        <v>27510017.437199991</v>
      </c>
      <c r="L586">
        <v>37.026999759999882</v>
      </c>
      <c r="M586">
        <v>500</v>
      </c>
      <c r="N586">
        <v>1.54879228592284</v>
      </c>
      <c r="O586">
        <v>69.798837406522466</v>
      </c>
      <c r="P586">
        <v>2.2189370818633581E-2</v>
      </c>
      <c r="Q586">
        <v>4.154361378703212E-2</v>
      </c>
      <c r="R586">
        <v>1.623478596803319E-2</v>
      </c>
      <c r="S586">
        <v>-95.39961222602264</v>
      </c>
      <c r="T586">
        <v>-30.00819015376592</v>
      </c>
      <c r="U586">
        <v>5407</v>
      </c>
      <c r="V586">
        <v>725</v>
      </c>
      <c r="W586">
        <v>19</v>
      </c>
      <c r="X586">
        <v>15.789473684210529</v>
      </c>
      <c r="Y586">
        <v>884.32605511067879</v>
      </c>
      <c r="Z586">
        <v>-55.338147069045597</v>
      </c>
      <c r="AA586">
        <v>1.6712747505399419</v>
      </c>
      <c r="AB586">
        <v>834</v>
      </c>
      <c r="AC586">
        <v>190</v>
      </c>
      <c r="AD586">
        <v>4.0301570032523699</v>
      </c>
      <c r="AE586">
        <v>44.712661819527092</v>
      </c>
      <c r="AF586">
        <v>0.21872350193853721</v>
      </c>
    </row>
    <row r="587" spans="1:32" x14ac:dyDescent="0.35">
      <c r="A587">
        <v>586</v>
      </c>
      <c r="B587" t="s">
        <v>32</v>
      </c>
      <c r="C587" t="s">
        <v>560</v>
      </c>
      <c r="D587">
        <v>35</v>
      </c>
      <c r="E587">
        <v>101</v>
      </c>
      <c r="F587" s="1">
        <v>36752</v>
      </c>
      <c r="G587" s="1">
        <v>45029</v>
      </c>
      <c r="H587">
        <v>8277</v>
      </c>
      <c r="I587">
        <v>42.728556300741268</v>
      </c>
      <c r="J587">
        <v>11595572.34777897</v>
      </c>
      <c r="K587">
        <v>30338974.070178971</v>
      </c>
      <c r="L587">
        <v>15.955723477789739</v>
      </c>
      <c r="M587">
        <v>16.886122330049609</v>
      </c>
      <c r="N587">
        <v>0.66058451136459251</v>
      </c>
      <c r="O587">
        <v>54.503922080509923</v>
      </c>
      <c r="P587">
        <v>1.211994451314562E-2</v>
      </c>
      <c r="Q587">
        <v>2.1962450011835281E-2</v>
      </c>
      <c r="R587">
        <v>9.1184402179579904E-3</v>
      </c>
      <c r="S587">
        <v>-72.444902370871247</v>
      </c>
      <c r="T587">
        <v>-44.983725758348051</v>
      </c>
      <c r="U587">
        <v>4115</v>
      </c>
      <c r="V587">
        <v>1538</v>
      </c>
      <c r="W587">
        <v>28</v>
      </c>
      <c r="X587">
        <v>25</v>
      </c>
      <c r="Y587">
        <v>72.015803258312232</v>
      </c>
      <c r="Z587">
        <v>-30.083900221524441</v>
      </c>
      <c r="AA587">
        <v>0.53008762593713676</v>
      </c>
      <c r="AB587">
        <v>403</v>
      </c>
      <c r="AC587">
        <v>126</v>
      </c>
      <c r="AD587">
        <v>1.4315237074207621</v>
      </c>
      <c r="AE587">
        <v>3.056423027286884</v>
      </c>
      <c r="AF587">
        <v>0.135805628935317</v>
      </c>
    </row>
    <row r="588" spans="1:32" x14ac:dyDescent="0.35">
      <c r="A588">
        <v>587</v>
      </c>
      <c r="B588" t="s">
        <v>32</v>
      </c>
      <c r="C588" t="s">
        <v>561</v>
      </c>
      <c r="D588">
        <v>35</v>
      </c>
      <c r="E588">
        <v>182</v>
      </c>
      <c r="F588" s="1">
        <v>37382</v>
      </c>
      <c r="G588" s="1">
        <v>45029</v>
      </c>
      <c r="H588">
        <v>7647</v>
      </c>
      <c r="I588">
        <v>55.354267310789062</v>
      </c>
      <c r="J588">
        <v>9904822.0839999877</v>
      </c>
      <c r="K588">
        <v>24202786.280000001</v>
      </c>
      <c r="L588">
        <v>-0.95177916000012308</v>
      </c>
      <c r="M588">
        <v>-40.370370370370367</v>
      </c>
      <c r="N588">
        <v>-4.8498110299677322E-2</v>
      </c>
      <c r="O588">
        <v>18.64375801608897</v>
      </c>
      <c r="P588">
        <v>0</v>
      </c>
      <c r="Q588">
        <v>0</v>
      </c>
      <c r="R588">
        <v>0</v>
      </c>
      <c r="S588">
        <v>-59.07569496581123</v>
      </c>
      <c r="T588">
        <v>-53.865916082905628</v>
      </c>
      <c r="U588">
        <v>4607</v>
      </c>
      <c r="V588">
        <v>3324</v>
      </c>
      <c r="W588">
        <v>10</v>
      </c>
      <c r="X588">
        <v>10</v>
      </c>
      <c r="Y588">
        <v>270.98339135894071</v>
      </c>
      <c r="Z588">
        <v>-44.511031206996051</v>
      </c>
      <c r="AA588">
        <v>-9.5693545853592354E-2</v>
      </c>
      <c r="AB588">
        <v>2190</v>
      </c>
      <c r="AC588">
        <v>405</v>
      </c>
      <c r="AD588">
        <v>2.399372915072985</v>
      </c>
      <c r="AE588">
        <v>15.8044135582313</v>
      </c>
      <c r="AF588">
        <v>-5.9095426119359354E-3</v>
      </c>
    </row>
    <row r="589" spans="1:32" x14ac:dyDescent="0.35">
      <c r="A589">
        <v>588</v>
      </c>
      <c r="B589" t="s">
        <v>32</v>
      </c>
      <c r="C589" t="s">
        <v>562</v>
      </c>
      <c r="D589">
        <v>23</v>
      </c>
      <c r="E589">
        <v>57</v>
      </c>
      <c r="F589" s="1">
        <v>36874</v>
      </c>
      <c r="G589" s="1">
        <v>45029</v>
      </c>
      <c r="H589">
        <v>8155</v>
      </c>
      <c r="I589">
        <v>52.964356080960059</v>
      </c>
      <c r="J589">
        <v>106291193.3019504</v>
      </c>
      <c r="K589">
        <v>151872129.8754195</v>
      </c>
      <c r="L589">
        <v>962.91193301950352</v>
      </c>
      <c r="M589">
        <v>376.69987488129351</v>
      </c>
      <c r="N589">
        <v>11.25845673992281</v>
      </c>
      <c r="O589">
        <v>29.344351868385189</v>
      </c>
      <c r="P589">
        <v>0.38366690770404649</v>
      </c>
      <c r="Q589">
        <v>0.71137758125534412</v>
      </c>
      <c r="R589">
        <v>0.2361768463415162</v>
      </c>
      <c r="S589">
        <v>-47.669604003615433</v>
      </c>
      <c r="T589">
        <v>-7.5292111130794339</v>
      </c>
      <c r="U589">
        <v>4286</v>
      </c>
      <c r="V589">
        <v>183</v>
      </c>
      <c r="W589">
        <v>42</v>
      </c>
      <c r="X589">
        <v>47.619047619047613</v>
      </c>
      <c r="Y589">
        <v>420.34330744860353</v>
      </c>
      <c r="Z589">
        <v>-11.77253732353971</v>
      </c>
      <c r="AA589">
        <v>5.7890003693628289</v>
      </c>
      <c r="AB589">
        <v>578</v>
      </c>
      <c r="AC589">
        <v>102</v>
      </c>
      <c r="AD589">
        <v>4.9661392435042524</v>
      </c>
      <c r="AE589">
        <v>12.768973650130761</v>
      </c>
      <c r="AF589">
        <v>0.96994472196812753</v>
      </c>
    </row>
    <row r="590" spans="1:32" x14ac:dyDescent="0.35">
      <c r="A590">
        <v>589</v>
      </c>
      <c r="B590" t="s">
        <v>32</v>
      </c>
      <c r="C590" t="s">
        <v>563</v>
      </c>
      <c r="D590">
        <v>34</v>
      </c>
      <c r="E590">
        <v>92</v>
      </c>
      <c r="F590" s="1">
        <v>36851</v>
      </c>
      <c r="G590" s="1">
        <v>45029</v>
      </c>
      <c r="H590">
        <v>8178</v>
      </c>
      <c r="I590">
        <v>39.610625909752542</v>
      </c>
      <c r="J590">
        <v>29454478.287199851</v>
      </c>
      <c r="K590">
        <v>203226406.68799999</v>
      </c>
      <c r="L590">
        <v>194.54478287199851</v>
      </c>
      <c r="M590">
        <v>-79.154929577464785</v>
      </c>
      <c r="N590">
        <v>5.0778808831758671</v>
      </c>
      <c r="O590">
        <v>38.462333597116313</v>
      </c>
      <c r="P590">
        <v>0.1320221735988629</v>
      </c>
      <c r="Q590">
        <v>0.26207792431994109</v>
      </c>
      <c r="R590">
        <v>5.7769704334079061E-2</v>
      </c>
      <c r="S590">
        <v>-87.898682219503115</v>
      </c>
      <c r="T590">
        <v>-12.229777444541041</v>
      </c>
      <c r="U590">
        <v>5753</v>
      </c>
      <c r="V590">
        <v>218</v>
      </c>
      <c r="W590">
        <v>25</v>
      </c>
      <c r="X590">
        <v>28</v>
      </c>
      <c r="Y590">
        <v>517.44088911488029</v>
      </c>
      <c r="Z590">
        <v>-26.84834536584269</v>
      </c>
      <c r="AA590">
        <v>4.4157589264237851</v>
      </c>
      <c r="AB590">
        <v>544</v>
      </c>
      <c r="AC590">
        <v>126</v>
      </c>
      <c r="AD590">
        <v>3.9065423248654869</v>
      </c>
      <c r="AE590">
        <v>19.268858445237761</v>
      </c>
      <c r="AF590">
        <v>0.1998596877994066</v>
      </c>
    </row>
    <row r="591" spans="1:32" x14ac:dyDescent="0.35">
      <c r="A591">
        <v>590</v>
      </c>
      <c r="B591" t="s">
        <v>32</v>
      </c>
      <c r="C591" t="s">
        <v>564</v>
      </c>
      <c r="D591">
        <v>34</v>
      </c>
      <c r="E591">
        <v>170</v>
      </c>
      <c r="F591" s="1">
        <v>39420</v>
      </c>
      <c r="G591" s="1">
        <v>45029</v>
      </c>
      <c r="H591">
        <v>5609</v>
      </c>
      <c r="I591">
        <v>56.706981858163829</v>
      </c>
      <c r="J591">
        <v>3271661710.9931979</v>
      </c>
      <c r="K591">
        <v>6469526510.9931984</v>
      </c>
      <c r="L591">
        <v>32616.61710993198</v>
      </c>
      <c r="M591">
        <v>5257.4216754204899</v>
      </c>
      <c r="N591">
        <v>49.34650432087291</v>
      </c>
      <c r="O591">
        <v>143.68278026250431</v>
      </c>
      <c r="P591">
        <v>0.34344062824172988</v>
      </c>
      <c r="Q591">
        <v>1.737072938890172</v>
      </c>
      <c r="R591">
        <v>0.63506874814288106</v>
      </c>
      <c r="S591">
        <v>-77.70261796880402</v>
      </c>
      <c r="T591">
        <v>-7.0859599721449467</v>
      </c>
      <c r="U591">
        <v>2759</v>
      </c>
      <c r="V591">
        <v>87</v>
      </c>
      <c r="W591">
        <v>5</v>
      </c>
      <c r="X591">
        <v>80</v>
      </c>
      <c r="Y591">
        <v>4587.0074821365979</v>
      </c>
      <c r="Z591">
        <v>-31.193678696675111</v>
      </c>
      <c r="AA591">
        <v>218.3858188707064</v>
      </c>
      <c r="AB591">
        <v>1892</v>
      </c>
      <c r="AC591">
        <v>608</v>
      </c>
      <c r="AD591">
        <v>164.47003752921199</v>
      </c>
      <c r="AE591">
        <v>1019.846365443932</v>
      </c>
      <c r="AF591">
        <v>1.220780706200322</v>
      </c>
    </row>
    <row r="592" spans="1:32" x14ac:dyDescent="0.35">
      <c r="A592">
        <v>591</v>
      </c>
      <c r="B592" t="s">
        <v>32</v>
      </c>
      <c r="C592" t="s">
        <v>565</v>
      </c>
      <c r="D592">
        <v>20</v>
      </c>
      <c r="E592">
        <v>50</v>
      </c>
      <c r="F592" s="1">
        <v>37379</v>
      </c>
      <c r="G592" s="1">
        <v>45029</v>
      </c>
      <c r="H592">
        <v>7650</v>
      </c>
      <c r="I592">
        <v>46.56547966530453</v>
      </c>
      <c r="J592">
        <v>15122318.48359995</v>
      </c>
      <c r="K592">
        <v>40933009.121999957</v>
      </c>
      <c r="L592">
        <v>51.223184835999461</v>
      </c>
      <c r="M592">
        <v>-30.857142857142851</v>
      </c>
      <c r="N592">
        <v>2.0488010304069881</v>
      </c>
      <c r="O592">
        <v>51.310111069450649</v>
      </c>
      <c r="P592">
        <v>3.9929771885191187E-2</v>
      </c>
      <c r="Q592">
        <v>6.9305690789280658E-2</v>
      </c>
      <c r="R592">
        <v>2.8195615330407799E-2</v>
      </c>
      <c r="S592">
        <v>-72.663816923244838</v>
      </c>
      <c r="T592">
        <v>-20.119100337547071</v>
      </c>
      <c r="U592">
        <v>4263</v>
      </c>
      <c r="V592">
        <v>458</v>
      </c>
      <c r="W592">
        <v>45</v>
      </c>
      <c r="X592">
        <v>35.555555555555557</v>
      </c>
      <c r="Y592">
        <v>108.7047781468208</v>
      </c>
      <c r="Z592">
        <v>-43.9448172397205</v>
      </c>
      <c r="AA592">
        <v>0.92333420401551347</v>
      </c>
      <c r="AB592">
        <v>386</v>
      </c>
      <c r="AC592">
        <v>79</v>
      </c>
      <c r="AD592">
        <v>1.5468084837296501</v>
      </c>
      <c r="AE592">
        <v>3.5861441752702818</v>
      </c>
      <c r="AF592">
        <v>0.18843964061600371</v>
      </c>
    </row>
    <row r="593" spans="1:32" x14ac:dyDescent="0.35">
      <c r="A593">
        <v>592</v>
      </c>
      <c r="B593" t="s">
        <v>32</v>
      </c>
      <c r="C593" t="s">
        <v>566</v>
      </c>
      <c r="D593">
        <v>23</v>
      </c>
      <c r="E593">
        <v>89</v>
      </c>
      <c r="F593" s="1">
        <v>37238</v>
      </c>
      <c r="G593" s="1">
        <v>45029</v>
      </c>
      <c r="H593">
        <v>7791</v>
      </c>
      <c r="I593">
        <v>34.578562042425382</v>
      </c>
      <c r="J593">
        <v>42996379.495264687</v>
      </c>
      <c r="K593">
        <v>94120805.173260838</v>
      </c>
      <c r="L593">
        <v>329.96379495264688</v>
      </c>
      <c r="M593">
        <v>-7.1059102617238814</v>
      </c>
      <c r="N593">
        <v>7.1433547553942711</v>
      </c>
      <c r="O593">
        <v>48.383662844575483</v>
      </c>
      <c r="P593">
        <v>0.1476398092955698</v>
      </c>
      <c r="Q593">
        <v>0.27712123586865839</v>
      </c>
      <c r="R593">
        <v>9.1732526748232124E-2</v>
      </c>
      <c r="S593">
        <v>-77.871557762709713</v>
      </c>
      <c r="T593">
        <v>-9.3483130671901229</v>
      </c>
      <c r="U593">
        <v>3464</v>
      </c>
      <c r="V593">
        <v>219</v>
      </c>
      <c r="W593">
        <v>30</v>
      </c>
      <c r="X593">
        <v>26.666666666666671</v>
      </c>
      <c r="Y593">
        <v>1250.8380068425761</v>
      </c>
      <c r="Z593">
        <v>-35.791341925649597</v>
      </c>
      <c r="AA593">
        <v>4.9819238680323794</v>
      </c>
      <c r="AB593">
        <v>563</v>
      </c>
      <c r="AC593">
        <v>89</v>
      </c>
      <c r="AD593">
        <v>6.1459859544392907</v>
      </c>
      <c r="AE593">
        <v>45.022647387660612</v>
      </c>
      <c r="AF593">
        <v>0.55894366834507769</v>
      </c>
    </row>
    <row r="594" spans="1:32" x14ac:dyDescent="0.35">
      <c r="A594">
        <v>593</v>
      </c>
      <c r="B594" t="s">
        <v>32</v>
      </c>
      <c r="C594" t="s">
        <v>567</v>
      </c>
      <c r="D594">
        <v>35</v>
      </c>
      <c r="E594">
        <v>90</v>
      </c>
      <c r="F594" s="1">
        <v>37396</v>
      </c>
      <c r="G594" s="1">
        <v>45029</v>
      </c>
      <c r="H594">
        <v>7633</v>
      </c>
      <c r="I594">
        <v>34.375</v>
      </c>
      <c r="J594">
        <v>9677071.2411999684</v>
      </c>
      <c r="K594">
        <v>70318659.229999989</v>
      </c>
      <c r="L594">
        <v>-3.2292875880003158</v>
      </c>
      <c r="M594">
        <v>100</v>
      </c>
      <c r="N594">
        <v>-0.15846519289296479</v>
      </c>
      <c r="O594">
        <v>70.451806450647453</v>
      </c>
      <c r="P594">
        <v>0</v>
      </c>
      <c r="Q594">
        <v>0</v>
      </c>
      <c r="R594">
        <v>0</v>
      </c>
      <c r="S594">
        <v>-89.344669943872617</v>
      </c>
      <c r="T594">
        <v>-31.01123553482913</v>
      </c>
      <c r="U594">
        <v>5742</v>
      </c>
      <c r="V594">
        <v>521</v>
      </c>
      <c r="W594">
        <v>25</v>
      </c>
      <c r="X594">
        <v>28</v>
      </c>
      <c r="Y594">
        <v>305.39587788771121</v>
      </c>
      <c r="Z594">
        <v>-38.670087123521959</v>
      </c>
      <c r="AA594">
        <v>-0.1312251624544625</v>
      </c>
      <c r="AB594">
        <v>295</v>
      </c>
      <c r="AC594">
        <v>103</v>
      </c>
      <c r="AD594">
        <v>1.8548700201707751</v>
      </c>
      <c r="AE594">
        <v>8.6568251981721627</v>
      </c>
      <c r="AF594">
        <v>-8.2430682987231756E-3</v>
      </c>
    </row>
    <row r="595" spans="1:32" x14ac:dyDescent="0.35">
      <c r="A595">
        <v>594</v>
      </c>
      <c r="B595" t="s">
        <v>32</v>
      </c>
      <c r="C595" t="s">
        <v>568</v>
      </c>
      <c r="D595">
        <v>21</v>
      </c>
      <c r="E595">
        <v>84</v>
      </c>
      <c r="F595" s="1">
        <v>36986</v>
      </c>
      <c r="G595" s="1">
        <v>45029</v>
      </c>
      <c r="H595">
        <v>8043</v>
      </c>
      <c r="I595">
        <v>55.392156862745097</v>
      </c>
      <c r="J595">
        <v>80013582.678277969</v>
      </c>
      <c r="K595">
        <v>253658920.3659814</v>
      </c>
      <c r="L595">
        <v>700.13582678277976</v>
      </c>
      <c r="M595">
        <v>1328.2081037415089</v>
      </c>
      <c r="N595">
        <v>9.9818994185995926</v>
      </c>
      <c r="O595">
        <v>32.208366806200083</v>
      </c>
      <c r="P595">
        <v>0.30991634809244928</v>
      </c>
      <c r="Q595">
        <v>0.5374900190006251</v>
      </c>
      <c r="R595">
        <v>0.1289112102265485</v>
      </c>
      <c r="S595">
        <v>-77.432361398651139</v>
      </c>
      <c r="T595">
        <v>-8.5572985183444601</v>
      </c>
      <c r="U595">
        <v>4508</v>
      </c>
      <c r="V595">
        <v>116</v>
      </c>
      <c r="W595">
        <v>34</v>
      </c>
      <c r="X595">
        <v>29.411764705882359</v>
      </c>
      <c r="Y595">
        <v>236.26314718906681</v>
      </c>
      <c r="Z595">
        <v>-21.19283431214523</v>
      </c>
      <c r="AA595">
        <v>6.3072498428749624</v>
      </c>
      <c r="AB595">
        <v>882</v>
      </c>
      <c r="AC595">
        <v>130</v>
      </c>
      <c r="AD595">
        <v>3.295812368586116</v>
      </c>
      <c r="AE595">
        <v>12.84692416494547</v>
      </c>
      <c r="AF595">
        <v>0.49656170528766241</v>
      </c>
    </row>
    <row r="596" spans="1:32" x14ac:dyDescent="0.35">
      <c r="A596">
        <v>595</v>
      </c>
      <c r="B596" t="s">
        <v>32</v>
      </c>
      <c r="C596" t="s">
        <v>569</v>
      </c>
      <c r="D596">
        <v>35</v>
      </c>
      <c r="E596">
        <v>102</v>
      </c>
      <c r="F596" s="1">
        <v>37572</v>
      </c>
      <c r="G596" s="1">
        <v>45029</v>
      </c>
      <c r="H596">
        <v>7457</v>
      </c>
      <c r="I596">
        <v>41.964636542239688</v>
      </c>
      <c r="J596">
        <v>66603662.539833874</v>
      </c>
      <c r="K596">
        <v>127425670.90463389</v>
      </c>
      <c r="L596">
        <v>566.03662539833874</v>
      </c>
      <c r="M596">
        <v>11.27291635592726</v>
      </c>
      <c r="N596">
        <v>9.8425071176423415</v>
      </c>
      <c r="O596">
        <v>37.327744804129928</v>
      </c>
      <c r="P596">
        <v>0.26367805420040719</v>
      </c>
      <c r="Q596">
        <v>0.49403785884436568</v>
      </c>
      <c r="R596">
        <v>0.15249462622188639</v>
      </c>
      <c r="S596">
        <v>-64.543304649444238</v>
      </c>
      <c r="T596">
        <v>-10.33390583211364</v>
      </c>
      <c r="U596">
        <v>1345</v>
      </c>
      <c r="V596">
        <v>134</v>
      </c>
      <c r="W596">
        <v>17</v>
      </c>
      <c r="X596">
        <v>35.294117647058833</v>
      </c>
      <c r="Y596">
        <v>208.9076693825007</v>
      </c>
      <c r="Z596">
        <v>-18.279883685632029</v>
      </c>
      <c r="AA596">
        <v>11.80010875282453</v>
      </c>
      <c r="AB596">
        <v>497</v>
      </c>
      <c r="AC596">
        <v>185</v>
      </c>
      <c r="AD596">
        <v>3.740936664687839</v>
      </c>
      <c r="AE596">
        <v>20.99067990699918</v>
      </c>
      <c r="AF596">
        <v>1.5188070029731959</v>
      </c>
    </row>
    <row r="597" spans="1:32" x14ac:dyDescent="0.35">
      <c r="A597">
        <v>596</v>
      </c>
      <c r="B597" t="s">
        <v>32</v>
      </c>
      <c r="C597" t="s">
        <v>570</v>
      </c>
      <c r="D597">
        <v>35</v>
      </c>
      <c r="E597">
        <v>135</v>
      </c>
      <c r="F597" s="1">
        <v>38642</v>
      </c>
      <c r="G597" s="1">
        <v>45029</v>
      </c>
      <c r="H597">
        <v>6387</v>
      </c>
      <c r="I597">
        <v>36.349886564154268</v>
      </c>
      <c r="J597">
        <v>2758720.6267999932</v>
      </c>
      <c r="K597">
        <v>10000000</v>
      </c>
      <c r="L597">
        <v>-72.412793732000068</v>
      </c>
      <c r="M597">
        <v>-93.166263430868057</v>
      </c>
      <c r="N597">
        <v>-7.8550632707112271</v>
      </c>
      <c r="O597">
        <v>28.722708817905289</v>
      </c>
      <c r="P597">
        <v>0</v>
      </c>
      <c r="Q597">
        <v>0</v>
      </c>
      <c r="R597">
        <v>0</v>
      </c>
      <c r="S597">
        <v>-81.84184285200007</v>
      </c>
      <c r="T597">
        <v>-81.84184285200007</v>
      </c>
      <c r="U597">
        <v>5236</v>
      </c>
      <c r="V597">
        <v>5236</v>
      </c>
      <c r="W597">
        <v>16</v>
      </c>
      <c r="X597">
        <v>12.5</v>
      </c>
      <c r="Y597">
        <v>183.9729579406673</v>
      </c>
      <c r="Z597">
        <v>-44.297612096253722</v>
      </c>
      <c r="AA597">
        <v>-7.73428351290113</v>
      </c>
      <c r="AB597">
        <v>1327</v>
      </c>
      <c r="AC597">
        <v>135</v>
      </c>
      <c r="AD597">
        <v>0.96888248840995062</v>
      </c>
      <c r="AE597">
        <v>-0.45974749592857522</v>
      </c>
      <c r="AF597">
        <v>-0.96208039352477936</v>
      </c>
    </row>
    <row r="598" spans="1:32" x14ac:dyDescent="0.35">
      <c r="A598">
        <v>597</v>
      </c>
      <c r="B598" t="s">
        <v>32</v>
      </c>
      <c r="C598" t="s">
        <v>571</v>
      </c>
      <c r="D598">
        <v>35</v>
      </c>
      <c r="E598">
        <v>123</v>
      </c>
      <c r="F598" s="1">
        <v>36809</v>
      </c>
      <c r="G598" s="1">
        <v>45029</v>
      </c>
      <c r="H598">
        <v>8220</v>
      </c>
      <c r="I598">
        <v>32.184112315621107</v>
      </c>
      <c r="J598">
        <v>6837324.1457228428</v>
      </c>
      <c r="K598">
        <v>27266464.040114131</v>
      </c>
      <c r="L598">
        <v>-31.626758542771569</v>
      </c>
      <c r="M598">
        <v>-91.488395639984702</v>
      </c>
      <c r="N598">
        <v>-1.688226750965494</v>
      </c>
      <c r="O598">
        <v>54.889796559755268</v>
      </c>
      <c r="P598">
        <v>0</v>
      </c>
      <c r="Q598">
        <v>0</v>
      </c>
      <c r="R598">
        <v>0</v>
      </c>
      <c r="S598">
        <v>-77.995633976976336</v>
      </c>
      <c r="T598">
        <v>-31.388290424678789</v>
      </c>
      <c r="U598">
        <v>5784</v>
      </c>
      <c r="V598">
        <v>880</v>
      </c>
      <c r="W598">
        <v>19</v>
      </c>
      <c r="X598">
        <v>31.578947368421051</v>
      </c>
      <c r="Y598">
        <v>187.7499364229063</v>
      </c>
      <c r="Z598">
        <v>-39.484383445747461</v>
      </c>
      <c r="AA598">
        <v>-1.9814724854272381</v>
      </c>
      <c r="AB598">
        <v>499</v>
      </c>
      <c r="AC598">
        <v>137</v>
      </c>
      <c r="AD598">
        <v>1.4454325218611961</v>
      </c>
      <c r="AE598">
        <v>5.3936930112171231</v>
      </c>
      <c r="AF598">
        <v>-0.2243406437157815</v>
      </c>
    </row>
    <row r="599" spans="1:32" x14ac:dyDescent="0.35">
      <c r="A599">
        <v>598</v>
      </c>
      <c r="B599" t="s">
        <v>32</v>
      </c>
      <c r="C599" t="s">
        <v>572</v>
      </c>
      <c r="D599">
        <v>33</v>
      </c>
      <c r="E599">
        <v>84</v>
      </c>
      <c r="F599" s="1">
        <v>36930</v>
      </c>
      <c r="G599" s="1">
        <v>45029</v>
      </c>
      <c r="H599">
        <v>8099</v>
      </c>
      <c r="I599">
        <v>38.784709700685177</v>
      </c>
      <c r="J599">
        <v>17687559.74919996</v>
      </c>
      <c r="K599">
        <v>30078539.144799981</v>
      </c>
      <c r="L599">
        <v>76.875597491999642</v>
      </c>
      <c r="M599">
        <v>-26.881720430107521</v>
      </c>
      <c r="N599">
        <v>2.6250951984574828</v>
      </c>
      <c r="O599">
        <v>52.706339095301153</v>
      </c>
      <c r="P599">
        <v>4.9806062107840728E-2</v>
      </c>
      <c r="Q599">
        <v>9.3358625415964694E-2</v>
      </c>
      <c r="R599">
        <v>3.3177268093056128E-2</v>
      </c>
      <c r="S599">
        <v>-79.123307895471513</v>
      </c>
      <c r="T599">
        <v>-30.174915271829711</v>
      </c>
      <c r="U599">
        <v>4270</v>
      </c>
      <c r="V599">
        <v>546</v>
      </c>
      <c r="W599">
        <v>31</v>
      </c>
      <c r="X599">
        <v>22.58064516129032</v>
      </c>
      <c r="Y599">
        <v>119.73631642029559</v>
      </c>
      <c r="Z599">
        <v>-33.413237448395257</v>
      </c>
      <c r="AA599">
        <v>1.856658959378632</v>
      </c>
      <c r="AB599">
        <v>405</v>
      </c>
      <c r="AC599">
        <v>99</v>
      </c>
      <c r="AD599">
        <v>1.781157504450084</v>
      </c>
      <c r="AE599">
        <v>6.1790659054111376</v>
      </c>
      <c r="AF599">
        <v>0.42354590307750078</v>
      </c>
    </row>
    <row r="600" spans="1:32" x14ac:dyDescent="0.35">
      <c r="A600">
        <v>599</v>
      </c>
      <c r="B600" t="s">
        <v>32</v>
      </c>
      <c r="C600" t="s">
        <v>573</v>
      </c>
      <c r="D600">
        <v>33</v>
      </c>
      <c r="E600">
        <v>189</v>
      </c>
      <c r="F600" s="1">
        <v>36773</v>
      </c>
      <c r="G600" s="1">
        <v>45029</v>
      </c>
      <c r="H600">
        <v>8256</v>
      </c>
      <c r="I600">
        <v>37.099373321396598</v>
      </c>
      <c r="J600">
        <v>829197.85420025664</v>
      </c>
      <c r="K600">
        <v>12667988.020916579</v>
      </c>
      <c r="L600">
        <v>-91.708021457997432</v>
      </c>
      <c r="M600">
        <v>-55.457772049901493</v>
      </c>
      <c r="N600">
        <v>-10.62646679225926</v>
      </c>
      <c r="O600">
        <v>49.412596376744197</v>
      </c>
      <c r="P600">
        <v>0</v>
      </c>
      <c r="Q600">
        <v>0</v>
      </c>
      <c r="R600">
        <v>0</v>
      </c>
      <c r="S600">
        <v>-93.571261254308226</v>
      </c>
      <c r="T600">
        <v>-27.18635778794015</v>
      </c>
      <c r="U600">
        <v>7162</v>
      </c>
      <c r="V600">
        <v>1283</v>
      </c>
      <c r="W600">
        <v>23</v>
      </c>
      <c r="X600">
        <v>17.39130434782609</v>
      </c>
      <c r="Y600">
        <v>46.876278614357879</v>
      </c>
      <c r="Z600">
        <v>-47.178773386338527</v>
      </c>
      <c r="AA600">
        <v>-10.26034198835556</v>
      </c>
      <c r="AB600">
        <v>540</v>
      </c>
      <c r="AC600">
        <v>133</v>
      </c>
      <c r="AD600">
        <v>0.4153423992385632</v>
      </c>
      <c r="AE600">
        <v>-7.8934729157477097</v>
      </c>
      <c r="AF600">
        <v>-2.4262596831129821</v>
      </c>
    </row>
    <row r="601" spans="1:32" x14ac:dyDescent="0.35">
      <c r="A601">
        <v>600</v>
      </c>
      <c r="B601" t="s">
        <v>32</v>
      </c>
      <c r="C601" t="s">
        <v>573</v>
      </c>
      <c r="D601">
        <v>31</v>
      </c>
      <c r="E601">
        <v>191</v>
      </c>
      <c r="F601" s="1">
        <v>36773</v>
      </c>
      <c r="G601" s="1">
        <v>45029</v>
      </c>
      <c r="H601">
        <v>8256</v>
      </c>
      <c r="I601">
        <v>37.117278424350943</v>
      </c>
      <c r="J601">
        <v>905257.48747354432</v>
      </c>
      <c r="K601">
        <v>12667988.020916579</v>
      </c>
      <c r="L601">
        <v>-90.947425125264559</v>
      </c>
      <c r="M601">
        <v>-55.457772049901493</v>
      </c>
      <c r="N601">
        <v>-10.27186072748605</v>
      </c>
      <c r="O601">
        <v>50.130972245873231</v>
      </c>
      <c r="P601">
        <v>0</v>
      </c>
      <c r="Q601">
        <v>0</v>
      </c>
      <c r="R601">
        <v>0</v>
      </c>
      <c r="S601">
        <v>-93.104702293440084</v>
      </c>
      <c r="T601">
        <v>-27.10859796112879</v>
      </c>
      <c r="U601">
        <v>7162</v>
      </c>
      <c r="V601">
        <v>1283</v>
      </c>
      <c r="W601">
        <v>24</v>
      </c>
      <c r="X601">
        <v>16.666666666666661</v>
      </c>
      <c r="Y601">
        <v>46.876278614357879</v>
      </c>
      <c r="Z601">
        <v>-47.178773386338527</v>
      </c>
      <c r="AA601">
        <v>-9.5244237073005564</v>
      </c>
      <c r="AB601">
        <v>539</v>
      </c>
      <c r="AC601">
        <v>128</v>
      </c>
      <c r="AD601">
        <v>0.42852740581638582</v>
      </c>
      <c r="AE601">
        <v>-7.2435666972985766</v>
      </c>
      <c r="AF601">
        <v>-2.380109824936476</v>
      </c>
    </row>
    <row r="602" spans="1:32" x14ac:dyDescent="0.35">
      <c r="A602">
        <v>601</v>
      </c>
      <c r="B602" t="s">
        <v>32</v>
      </c>
      <c r="C602" t="s">
        <v>574</v>
      </c>
      <c r="D602">
        <v>35</v>
      </c>
      <c r="E602">
        <v>144</v>
      </c>
      <c r="F602" s="1">
        <v>37355</v>
      </c>
      <c r="G602" s="1">
        <v>45029</v>
      </c>
      <c r="H602">
        <v>7674</v>
      </c>
      <c r="I602">
        <v>41.653605015673982</v>
      </c>
      <c r="J602">
        <v>63691394.611599937</v>
      </c>
      <c r="K602">
        <v>115951916.8556</v>
      </c>
      <c r="L602">
        <v>536.91394611599935</v>
      </c>
      <c r="M602">
        <v>45</v>
      </c>
      <c r="N602">
        <v>9.5720815500461178</v>
      </c>
      <c r="O602">
        <v>52.136781367865403</v>
      </c>
      <c r="P602">
        <v>0.18359555958216259</v>
      </c>
      <c r="Q602">
        <v>0.34125298099144369</v>
      </c>
      <c r="R602">
        <v>0.18011541525110519</v>
      </c>
      <c r="S602">
        <v>-53.14415502249679</v>
      </c>
      <c r="T602">
        <v>-12.2169324977034</v>
      </c>
      <c r="U602">
        <v>3965</v>
      </c>
      <c r="V602">
        <v>239</v>
      </c>
      <c r="W602">
        <v>17</v>
      </c>
      <c r="X602">
        <v>29.411764705882359</v>
      </c>
      <c r="Y602">
        <v>541.02181859380676</v>
      </c>
      <c r="Z602">
        <v>-15.19610429748454</v>
      </c>
      <c r="AA602">
        <v>11.506201613700711</v>
      </c>
      <c r="AB602">
        <v>583</v>
      </c>
      <c r="AC602">
        <v>185</v>
      </c>
      <c r="AD602">
        <v>7.4039698567936938</v>
      </c>
      <c r="AE602">
        <v>33.254628961333523</v>
      </c>
      <c r="AF602">
        <v>0.7150935615865347</v>
      </c>
    </row>
    <row r="603" spans="1:32" x14ac:dyDescent="0.35">
      <c r="A603">
        <v>602</v>
      </c>
      <c r="B603" t="s">
        <v>32</v>
      </c>
      <c r="C603" t="s">
        <v>575</v>
      </c>
      <c r="D603">
        <v>34</v>
      </c>
      <c r="E603">
        <v>57</v>
      </c>
      <c r="F603" s="1">
        <v>36922</v>
      </c>
      <c r="G603" s="1">
        <v>45029</v>
      </c>
      <c r="H603">
        <v>8107</v>
      </c>
      <c r="I603">
        <v>53.574644336394741</v>
      </c>
      <c r="J603">
        <v>168478440.08599991</v>
      </c>
      <c r="K603">
        <v>209995529.38399991</v>
      </c>
      <c r="L603">
        <v>1584.7844008599991</v>
      </c>
      <c r="M603">
        <v>584.21052631578948</v>
      </c>
      <c r="N603">
        <v>13.674134256284169</v>
      </c>
      <c r="O603">
        <v>42.348633393801919</v>
      </c>
      <c r="P603">
        <v>0.32289434535295991</v>
      </c>
      <c r="Q603">
        <v>0.68556540962244006</v>
      </c>
      <c r="R603">
        <v>0.25033039315187799</v>
      </c>
      <c r="S603">
        <v>-54.624346984458768</v>
      </c>
      <c r="T603">
        <v>-11.706429574902669</v>
      </c>
      <c r="U603">
        <v>2211</v>
      </c>
      <c r="V603">
        <v>166</v>
      </c>
      <c r="W603">
        <v>31</v>
      </c>
      <c r="X603">
        <v>38.70967741935484</v>
      </c>
      <c r="Y603">
        <v>194.71072481262831</v>
      </c>
      <c r="Z603">
        <v>-23.009055799707021</v>
      </c>
      <c r="AA603">
        <v>9.5383187331604891</v>
      </c>
      <c r="AB603">
        <v>752</v>
      </c>
      <c r="AC603">
        <v>139</v>
      </c>
      <c r="AD603">
        <v>4.1750785423179568</v>
      </c>
      <c r="AE603">
        <v>15.702326747377249</v>
      </c>
      <c r="AF603">
        <v>1.242841527642446</v>
      </c>
    </row>
    <row r="604" spans="1:32" x14ac:dyDescent="0.35">
      <c r="A604">
        <v>603</v>
      </c>
      <c r="B604" t="s">
        <v>32</v>
      </c>
      <c r="C604" t="s">
        <v>576</v>
      </c>
      <c r="D604">
        <v>35</v>
      </c>
      <c r="E604">
        <v>154</v>
      </c>
      <c r="F604" s="1">
        <v>39421</v>
      </c>
      <c r="G604" s="1">
        <v>45029</v>
      </c>
      <c r="H604">
        <v>5608</v>
      </c>
      <c r="I604">
        <v>26.479915433403811</v>
      </c>
      <c r="J604">
        <v>33870102.986050718</v>
      </c>
      <c r="K604">
        <v>80537569.605650738</v>
      </c>
      <c r="L604">
        <v>238.70102986050719</v>
      </c>
      <c r="M604">
        <v>170.6421122043055</v>
      </c>
      <c r="N604">
        <v>8.4635372844151124</v>
      </c>
      <c r="O604">
        <v>39.393601861840843</v>
      </c>
      <c r="P604">
        <v>0.21484547958061781</v>
      </c>
      <c r="Q604">
        <v>0.45048741870895892</v>
      </c>
      <c r="R604">
        <v>0.14606165119477929</v>
      </c>
      <c r="S604">
        <v>-57.944965123861522</v>
      </c>
      <c r="T604">
        <v>-17.074754379295349</v>
      </c>
      <c r="U604">
        <v>2801</v>
      </c>
      <c r="V604">
        <v>281</v>
      </c>
      <c r="W604">
        <v>10</v>
      </c>
      <c r="X604">
        <v>40</v>
      </c>
      <c r="Y604">
        <v>341.96685983753429</v>
      </c>
      <c r="Z604">
        <v>-20.643173397402581</v>
      </c>
      <c r="AA604">
        <v>12.97483474167087</v>
      </c>
      <c r="AB604">
        <v>466</v>
      </c>
      <c r="AC604">
        <v>147</v>
      </c>
      <c r="AD604">
        <v>6.326390124265199</v>
      </c>
      <c r="AE604">
        <v>32.352385794254268</v>
      </c>
      <c r="AF604">
        <v>0.5865055133727195</v>
      </c>
    </row>
    <row r="605" spans="1:32" x14ac:dyDescent="0.35">
      <c r="A605">
        <v>604</v>
      </c>
      <c r="B605" t="s">
        <v>32</v>
      </c>
      <c r="C605" t="s">
        <v>577</v>
      </c>
      <c r="D605">
        <v>28</v>
      </c>
      <c r="E605">
        <v>106</v>
      </c>
      <c r="F605" s="1">
        <v>37027</v>
      </c>
      <c r="G605" s="1">
        <v>45029</v>
      </c>
      <c r="H605">
        <v>8002</v>
      </c>
      <c r="I605">
        <v>54.581964220518437</v>
      </c>
      <c r="J605">
        <v>71550242.405999944</v>
      </c>
      <c r="K605">
        <v>72402017.405999944</v>
      </c>
      <c r="L605">
        <v>615.50242405999938</v>
      </c>
      <c r="M605">
        <v>1650</v>
      </c>
      <c r="N605">
        <v>9.4747553017570532</v>
      </c>
      <c r="O605">
        <v>51.183657469077133</v>
      </c>
      <c r="P605">
        <v>0.18511290068477959</v>
      </c>
      <c r="Q605">
        <v>0.33245942365422732</v>
      </c>
      <c r="R605">
        <v>0.13211637954762279</v>
      </c>
      <c r="S605">
        <v>-71.715220582030653</v>
      </c>
      <c r="T605">
        <v>-20.65488430373038</v>
      </c>
      <c r="U605">
        <v>2886</v>
      </c>
      <c r="V605">
        <v>291</v>
      </c>
      <c r="W605">
        <v>26</v>
      </c>
      <c r="X605">
        <v>38.461538461538467</v>
      </c>
      <c r="Y605">
        <v>270.14406241921449</v>
      </c>
      <c r="Z605">
        <v>-26.295342141154759</v>
      </c>
      <c r="AA605">
        <v>7.862306765477145</v>
      </c>
      <c r="AB605">
        <v>728</v>
      </c>
      <c r="AC605">
        <v>168</v>
      </c>
      <c r="AD605">
        <v>3.325259718198776</v>
      </c>
      <c r="AE605">
        <v>18.275893148291988</v>
      </c>
      <c r="AF605">
        <v>0.99875208907869395</v>
      </c>
    </row>
    <row r="606" spans="1:32" x14ac:dyDescent="0.35">
      <c r="A606">
        <v>605</v>
      </c>
      <c r="B606" t="s">
        <v>32</v>
      </c>
      <c r="C606" t="s">
        <v>578</v>
      </c>
      <c r="D606">
        <v>31</v>
      </c>
      <c r="E606">
        <v>75</v>
      </c>
      <c r="F606" s="1">
        <v>37340</v>
      </c>
      <c r="G606" s="1">
        <v>45029</v>
      </c>
      <c r="H606">
        <v>7689</v>
      </c>
      <c r="I606">
        <v>47.906357061286627</v>
      </c>
      <c r="J606">
        <v>475281627.70026332</v>
      </c>
      <c r="K606">
        <v>766312375.59026337</v>
      </c>
      <c r="L606">
        <v>4652.8162770026329</v>
      </c>
      <c r="M606">
        <v>324.2109556966804</v>
      </c>
      <c r="N606">
        <v>20.346196050304631</v>
      </c>
      <c r="O606">
        <v>62.417281572142826</v>
      </c>
      <c r="P606">
        <v>0.32597055715712642</v>
      </c>
      <c r="Q606">
        <v>0.7103125157856176</v>
      </c>
      <c r="R606">
        <v>0.32769928577040308</v>
      </c>
      <c r="S606">
        <v>-62.088008530356831</v>
      </c>
      <c r="T606">
        <v>-15.62050494953229</v>
      </c>
      <c r="U606">
        <v>2102</v>
      </c>
      <c r="V606">
        <v>161</v>
      </c>
      <c r="W606">
        <v>26</v>
      </c>
      <c r="X606">
        <v>46.153846153846153</v>
      </c>
      <c r="Y606">
        <v>697.82312482377233</v>
      </c>
      <c r="Z606">
        <v>-36.326409897289473</v>
      </c>
      <c r="AA606">
        <v>16.010826958902211</v>
      </c>
      <c r="AB606">
        <v>637</v>
      </c>
      <c r="AC606">
        <v>141</v>
      </c>
      <c r="AD606">
        <v>6.87986826143245</v>
      </c>
      <c r="AE606">
        <v>38.406050944041631</v>
      </c>
      <c r="AF606">
        <v>1.2475985945148751</v>
      </c>
    </row>
    <row r="607" spans="1:32" x14ac:dyDescent="0.35">
      <c r="A607">
        <v>606</v>
      </c>
      <c r="B607" t="s">
        <v>32</v>
      </c>
      <c r="C607" t="s">
        <v>578</v>
      </c>
      <c r="D607">
        <v>23</v>
      </c>
      <c r="E607">
        <v>121</v>
      </c>
      <c r="F607" s="1">
        <v>37340</v>
      </c>
      <c r="G607" s="1">
        <v>45029</v>
      </c>
      <c r="H607">
        <v>7689</v>
      </c>
      <c r="I607">
        <v>48.953178530643321</v>
      </c>
      <c r="J607">
        <v>237086271.3517805</v>
      </c>
      <c r="K607">
        <v>601394097.8218298</v>
      </c>
      <c r="L607">
        <v>2270.8627135178049</v>
      </c>
      <c r="M607">
        <v>324.2109556966804</v>
      </c>
      <c r="N607">
        <v>16.397931752387059</v>
      </c>
      <c r="O607">
        <v>59.564247913571677</v>
      </c>
      <c r="P607">
        <v>0.2752982254754669</v>
      </c>
      <c r="Q607">
        <v>0.57118481232319673</v>
      </c>
      <c r="R607">
        <v>0.26917145347567611</v>
      </c>
      <c r="S607">
        <v>-60.920025287409892</v>
      </c>
      <c r="T607">
        <v>-16.068155374679929</v>
      </c>
      <c r="U607">
        <v>3607</v>
      </c>
      <c r="V607">
        <v>207</v>
      </c>
      <c r="W607">
        <v>27</v>
      </c>
      <c r="X607">
        <v>37.037037037037038</v>
      </c>
      <c r="Y607">
        <v>738.73714622941282</v>
      </c>
      <c r="Z607">
        <v>-31.332401118657611</v>
      </c>
      <c r="AA607">
        <v>12.440463099913471</v>
      </c>
      <c r="AB607">
        <v>655</v>
      </c>
      <c r="AC607">
        <v>139</v>
      </c>
      <c r="AD607">
        <v>6.487026524897014</v>
      </c>
      <c r="AE607">
        <v>34.453786808779277</v>
      </c>
      <c r="AF607">
        <v>0.90025191766939261</v>
      </c>
    </row>
    <row r="608" spans="1:32" x14ac:dyDescent="0.35">
      <c r="A608">
        <v>607</v>
      </c>
      <c r="B608" t="s">
        <v>32</v>
      </c>
      <c r="C608" t="s">
        <v>579</v>
      </c>
      <c r="D608">
        <v>28</v>
      </c>
      <c r="E608">
        <v>69</v>
      </c>
      <c r="F608" s="1">
        <v>36986</v>
      </c>
      <c r="G608" s="1">
        <v>45029</v>
      </c>
      <c r="H608">
        <v>8043</v>
      </c>
      <c r="I608">
        <v>36.396658191064297</v>
      </c>
      <c r="J608">
        <v>22616566.93719992</v>
      </c>
      <c r="K608">
        <v>158722253.63479999</v>
      </c>
      <c r="L608">
        <v>126.1656693719992</v>
      </c>
      <c r="M608">
        <v>-87.142857142857139</v>
      </c>
      <c r="N608">
        <v>3.8057689811280331</v>
      </c>
      <c r="O608">
        <v>43.610072398803617</v>
      </c>
      <c r="P608">
        <v>8.7268118849361004E-2</v>
      </c>
      <c r="Q608">
        <v>0.15976653937841909</v>
      </c>
      <c r="R608">
        <v>4.3794821565744317E-2</v>
      </c>
      <c r="S608">
        <v>-86.899976870892218</v>
      </c>
      <c r="T608">
        <v>-14.64233879943894</v>
      </c>
      <c r="U608">
        <v>4756</v>
      </c>
      <c r="V608">
        <v>308</v>
      </c>
      <c r="W608">
        <v>33</v>
      </c>
      <c r="X608">
        <v>24.242424242424239</v>
      </c>
      <c r="Y608">
        <v>468.54851101754809</v>
      </c>
      <c r="Z608">
        <v>-19.739170138690721</v>
      </c>
      <c r="AA608">
        <v>2.5038779772745818</v>
      </c>
      <c r="AB608">
        <v>394</v>
      </c>
      <c r="AC608">
        <v>87</v>
      </c>
      <c r="AD608">
        <v>2.905904921906167</v>
      </c>
      <c r="AE608">
        <v>12.639965853943339</v>
      </c>
      <c r="AF608">
        <v>0.24408586960939799</v>
      </c>
    </row>
    <row r="609" spans="1:32" x14ac:dyDescent="0.35">
      <c r="A609">
        <v>608</v>
      </c>
      <c r="B609" t="s">
        <v>32</v>
      </c>
      <c r="C609" t="s">
        <v>580</v>
      </c>
      <c r="D609">
        <v>22</v>
      </c>
      <c r="E609">
        <v>187</v>
      </c>
      <c r="F609" s="1">
        <v>36705</v>
      </c>
      <c r="G609" s="1">
        <v>45029</v>
      </c>
      <c r="H609">
        <v>8324</v>
      </c>
      <c r="I609">
        <v>2.8551410054300228</v>
      </c>
      <c r="J609">
        <v>7366759.9999999972</v>
      </c>
      <c r="K609">
        <v>11075520</v>
      </c>
      <c r="L609">
        <v>-26.332400000000028</v>
      </c>
      <c r="M609">
        <v>-99.999660000000006</v>
      </c>
      <c r="N609">
        <v>-1.3399172344214061</v>
      </c>
      <c r="O609">
        <v>10.4871765877594</v>
      </c>
      <c r="P609">
        <v>0</v>
      </c>
      <c r="Q609">
        <v>0</v>
      </c>
      <c r="R609">
        <v>0</v>
      </c>
      <c r="S609">
        <v>-33.486102684117782</v>
      </c>
      <c r="T609">
        <v>-21.245711490097811</v>
      </c>
      <c r="U609">
        <v>5823</v>
      </c>
      <c r="V609">
        <v>1992</v>
      </c>
      <c r="W609">
        <v>4</v>
      </c>
      <c r="X609">
        <v>0</v>
      </c>
      <c r="Y609">
        <v>-5.9100094379498369</v>
      </c>
      <c r="Z609">
        <v>-17.242166543005549</v>
      </c>
      <c r="AA609">
        <v>-9.5968214302300066</v>
      </c>
      <c r="AB609">
        <v>180</v>
      </c>
      <c r="AC609">
        <v>60</v>
      </c>
      <c r="AD609">
        <v>0</v>
      </c>
      <c r="AE609">
        <v>-9.4790205136170087</v>
      </c>
      <c r="AF609">
        <v>-3.5608936046798738</v>
      </c>
    </row>
    <row r="610" spans="1:32" x14ac:dyDescent="0.35">
      <c r="A610">
        <v>609</v>
      </c>
      <c r="B610" t="s">
        <v>32</v>
      </c>
      <c r="C610" t="s">
        <v>581</v>
      </c>
      <c r="D610">
        <v>25</v>
      </c>
      <c r="E610">
        <v>122</v>
      </c>
      <c r="F610" s="1">
        <v>37340</v>
      </c>
      <c r="G610" s="1">
        <v>45029</v>
      </c>
      <c r="H610">
        <v>7689</v>
      </c>
      <c r="I610">
        <v>49.098580744150368</v>
      </c>
      <c r="J610">
        <v>704068567.60449934</v>
      </c>
      <c r="K610">
        <v>1205215761.6385</v>
      </c>
      <c r="L610">
        <v>6940.6856760449937</v>
      </c>
      <c r="M610">
        <v>844.99999999999989</v>
      </c>
      <c r="N610">
        <v>22.8281316998705</v>
      </c>
      <c r="O610">
        <v>51.706692636718721</v>
      </c>
      <c r="P610">
        <v>0.44149278431433558</v>
      </c>
      <c r="Q610">
        <v>0.99121542725246847</v>
      </c>
      <c r="R610">
        <v>0.45928263603231889</v>
      </c>
      <c r="S610">
        <v>-49.703885818718661</v>
      </c>
      <c r="T610">
        <v>-10.798500415575051</v>
      </c>
      <c r="U610">
        <v>2967</v>
      </c>
      <c r="V610">
        <v>118</v>
      </c>
      <c r="W610">
        <v>19</v>
      </c>
      <c r="X610">
        <v>47.368421052631582</v>
      </c>
      <c r="Y610">
        <v>1022.976752221658</v>
      </c>
      <c r="Z610">
        <v>-15.101877746703961</v>
      </c>
      <c r="AA610">
        <v>25.095860665288999</v>
      </c>
      <c r="AB610">
        <v>1002</v>
      </c>
      <c r="AC610">
        <v>196</v>
      </c>
      <c r="AD610">
        <v>14.80714867494884</v>
      </c>
      <c r="AE610">
        <v>71.013610263177796</v>
      </c>
      <c r="AF610">
        <v>0.80219994548452001</v>
      </c>
    </row>
    <row r="611" spans="1:32" x14ac:dyDescent="0.35">
      <c r="A611">
        <v>610</v>
      </c>
      <c r="B611" t="s">
        <v>32</v>
      </c>
      <c r="C611" t="s">
        <v>582</v>
      </c>
      <c r="D611">
        <v>20</v>
      </c>
      <c r="E611">
        <v>66</v>
      </c>
      <c r="F611" s="1">
        <v>38624</v>
      </c>
      <c r="G611" s="1">
        <v>45029</v>
      </c>
      <c r="H611">
        <v>6405</v>
      </c>
      <c r="I611">
        <v>45.180584311019103</v>
      </c>
      <c r="J611">
        <v>113737545.4707534</v>
      </c>
      <c r="K611">
        <v>257292745.55475351</v>
      </c>
      <c r="L611">
        <v>1037.3754547075339</v>
      </c>
      <c r="M611">
        <v>392.3852804428289</v>
      </c>
      <c r="N611">
        <v>15.136180317205669</v>
      </c>
      <c r="O611">
        <v>39.732995659509527</v>
      </c>
      <c r="P611">
        <v>0.38094737298225939</v>
      </c>
      <c r="Q611">
        <v>0.78137729767034603</v>
      </c>
      <c r="R611">
        <v>0.26149258867612329</v>
      </c>
      <c r="S611">
        <v>-57.883783222448727</v>
      </c>
      <c r="T611">
        <v>-9.2408389514807165</v>
      </c>
      <c r="U611">
        <v>2451</v>
      </c>
      <c r="V611">
        <v>114</v>
      </c>
      <c r="W611">
        <v>37</v>
      </c>
      <c r="X611">
        <v>27.027027027027032</v>
      </c>
      <c r="Y611">
        <v>265.13560776248818</v>
      </c>
      <c r="Z611">
        <v>-11.807959292608301</v>
      </c>
      <c r="AA611">
        <v>6.7918783997528154</v>
      </c>
      <c r="AB611">
        <v>367</v>
      </c>
      <c r="AC611">
        <v>77</v>
      </c>
      <c r="AD611">
        <v>3.957796882324244</v>
      </c>
      <c r="AE611">
        <v>13.710931924180681</v>
      </c>
      <c r="AF611">
        <v>0.74189081743003971</v>
      </c>
    </row>
    <row r="612" spans="1:32" x14ac:dyDescent="0.35">
      <c r="A612">
        <v>611</v>
      </c>
      <c r="B612" t="s">
        <v>32</v>
      </c>
      <c r="C612" t="s">
        <v>583</v>
      </c>
      <c r="D612">
        <v>20</v>
      </c>
      <c r="E612">
        <v>52</v>
      </c>
      <c r="F612" s="1">
        <v>38642</v>
      </c>
      <c r="G612" s="1">
        <v>45029</v>
      </c>
      <c r="H612">
        <v>6387</v>
      </c>
      <c r="I612">
        <v>39.430213071582479</v>
      </c>
      <c r="J612">
        <v>90142542.052399844</v>
      </c>
      <c r="K612">
        <v>191306088.19199991</v>
      </c>
      <c r="L612">
        <v>801.42542052399847</v>
      </c>
      <c r="M612">
        <v>-89.130434782608688</v>
      </c>
      <c r="N612">
        <v>14.185584257203621</v>
      </c>
      <c r="O612">
        <v>48.52787227778667</v>
      </c>
      <c r="P612">
        <v>0.29231828207924498</v>
      </c>
      <c r="Q612">
        <v>0.62949295279718842</v>
      </c>
      <c r="R612">
        <v>0.26373821902949818</v>
      </c>
      <c r="S612">
        <v>-53.786608210988987</v>
      </c>
      <c r="T612">
        <v>-12.7591047818647</v>
      </c>
      <c r="U612">
        <v>1865</v>
      </c>
      <c r="V612">
        <v>211</v>
      </c>
      <c r="W612">
        <v>28</v>
      </c>
      <c r="X612">
        <v>42.857142857142847</v>
      </c>
      <c r="Y612">
        <v>277.3249877924269</v>
      </c>
      <c r="Z612">
        <v>-16.766546810494081</v>
      </c>
      <c r="AA612">
        <v>8.1694774022933458</v>
      </c>
      <c r="AB612">
        <v>280</v>
      </c>
      <c r="AC612">
        <v>85</v>
      </c>
      <c r="AD612">
        <v>4.2231750696831796</v>
      </c>
      <c r="AE612">
        <v>15.98409082858808</v>
      </c>
      <c r="AF612">
        <v>0.87447858197471562</v>
      </c>
    </row>
    <row r="613" spans="1:32" x14ac:dyDescent="0.35">
      <c r="A613">
        <v>612</v>
      </c>
      <c r="B613" t="s">
        <v>32</v>
      </c>
      <c r="C613" t="s">
        <v>583</v>
      </c>
      <c r="D613">
        <v>22</v>
      </c>
      <c r="E613">
        <v>149</v>
      </c>
      <c r="F613" s="1">
        <v>38642</v>
      </c>
      <c r="G613" s="1">
        <v>45029</v>
      </c>
      <c r="H613">
        <v>6387</v>
      </c>
      <c r="I613">
        <v>39.909025616471148</v>
      </c>
      <c r="J613">
        <v>33502153.561599959</v>
      </c>
      <c r="K613">
        <v>75003959.088799983</v>
      </c>
      <c r="L613">
        <v>235.0215356159996</v>
      </c>
      <c r="M613">
        <v>-89.130434782608688</v>
      </c>
      <c r="N613">
        <v>7.5666980438554798</v>
      </c>
      <c r="O613">
        <v>41.102542734367667</v>
      </c>
      <c r="P613">
        <v>0.18409318598016139</v>
      </c>
      <c r="Q613">
        <v>0.3481960580284148</v>
      </c>
      <c r="R613">
        <v>0.13674882413168321</v>
      </c>
      <c r="S613">
        <v>-55.332819802304691</v>
      </c>
      <c r="T613">
        <v>-11.783881578960809</v>
      </c>
      <c r="U613">
        <v>1932</v>
      </c>
      <c r="V613">
        <v>209</v>
      </c>
      <c r="W613">
        <v>14</v>
      </c>
      <c r="X613">
        <v>35.714285714285722</v>
      </c>
      <c r="Y613">
        <v>161.90793270297871</v>
      </c>
      <c r="Z613">
        <v>-27.614951945306089</v>
      </c>
      <c r="AA613">
        <v>9.0197691216355569</v>
      </c>
      <c r="AB613">
        <v>475</v>
      </c>
      <c r="AC613">
        <v>173</v>
      </c>
      <c r="AD613">
        <v>3.5025249147971942</v>
      </c>
      <c r="AE613">
        <v>17.052417862129271</v>
      </c>
      <c r="AF613">
        <v>0.73087718746001984</v>
      </c>
    </row>
    <row r="614" spans="1:32" x14ac:dyDescent="0.35">
      <c r="A614">
        <v>613</v>
      </c>
      <c r="B614" t="s">
        <v>32</v>
      </c>
      <c r="C614" t="s">
        <v>584</v>
      </c>
      <c r="D614">
        <v>29</v>
      </c>
      <c r="E614">
        <v>52</v>
      </c>
      <c r="F614" s="1">
        <v>38625</v>
      </c>
      <c r="G614" s="1">
        <v>45029</v>
      </c>
      <c r="H614">
        <v>6404</v>
      </c>
      <c r="I614">
        <v>36.098541980894922</v>
      </c>
      <c r="J614">
        <v>11166073.410540819</v>
      </c>
      <c r="K614">
        <v>41855191.291299023</v>
      </c>
      <c r="L614">
        <v>11.66073410540821</v>
      </c>
      <c r="M614">
        <v>593.34718887091981</v>
      </c>
      <c r="N614">
        <v>0.70114751313798962</v>
      </c>
      <c r="O614">
        <v>45.328956851897509</v>
      </c>
      <c r="P614">
        <v>1.5467982539921149E-2</v>
      </c>
      <c r="Q614">
        <v>2.5358179639971921E-2</v>
      </c>
      <c r="R614">
        <v>9.4067592264096261E-3</v>
      </c>
      <c r="S614">
        <v>-74.536564215389589</v>
      </c>
      <c r="T614">
        <v>-34.864397817375277</v>
      </c>
      <c r="U614">
        <v>3391</v>
      </c>
      <c r="V614">
        <v>571</v>
      </c>
      <c r="W614">
        <v>21</v>
      </c>
      <c r="X614">
        <v>38.095238095238088</v>
      </c>
      <c r="Y614">
        <v>121.95588364130759</v>
      </c>
      <c r="Z614">
        <v>-36.661173569144587</v>
      </c>
      <c r="AA614">
        <v>0.52602928137117644</v>
      </c>
      <c r="AB614">
        <v>287</v>
      </c>
      <c r="AC614">
        <v>98</v>
      </c>
      <c r="AD614">
        <v>1.5537257034663161</v>
      </c>
      <c r="AE614">
        <v>5.3780687608993887</v>
      </c>
      <c r="AF614">
        <v>4.710550909037662E-2</v>
      </c>
    </row>
    <row r="615" spans="1:32" x14ac:dyDescent="0.35">
      <c r="A615">
        <v>614</v>
      </c>
      <c r="B615" t="s">
        <v>32</v>
      </c>
      <c r="C615" t="s">
        <v>585</v>
      </c>
      <c r="D615">
        <v>33</v>
      </c>
      <c r="E615">
        <v>185</v>
      </c>
      <c r="F615" s="1">
        <v>38625</v>
      </c>
      <c r="G615" s="1">
        <v>45029</v>
      </c>
      <c r="H615">
        <v>6404</v>
      </c>
      <c r="I615">
        <v>14.611136677404509</v>
      </c>
      <c r="J615">
        <v>81963112.443999946</v>
      </c>
      <c r="K615">
        <v>306814245.93400002</v>
      </c>
      <c r="L615">
        <v>719.63112443999955</v>
      </c>
      <c r="M615">
        <v>100</v>
      </c>
      <c r="N615">
        <v>12.973237504844031</v>
      </c>
      <c r="O615">
        <v>54.283501755011329</v>
      </c>
      <c r="P615">
        <v>0.238990431446261</v>
      </c>
      <c r="Q615">
        <v>0.60493377674305593</v>
      </c>
      <c r="R615">
        <v>0.17702263807126539</v>
      </c>
      <c r="S615">
        <v>-73.285753992781906</v>
      </c>
      <c r="T615">
        <v>-17.621272071124402</v>
      </c>
      <c r="U615">
        <v>5428</v>
      </c>
      <c r="V615">
        <v>400</v>
      </c>
      <c r="W615">
        <v>5</v>
      </c>
      <c r="X615">
        <v>20</v>
      </c>
      <c r="Y615">
        <v>1697.842588893328</v>
      </c>
      <c r="Z615">
        <v>-25.462579233278291</v>
      </c>
      <c r="AA615">
        <v>52.308323018586769</v>
      </c>
      <c r="AB615">
        <v>692</v>
      </c>
      <c r="AC615">
        <v>187</v>
      </c>
      <c r="AD615">
        <v>24.128951081309609</v>
      </c>
      <c r="AE615">
        <v>325.49544362660703</v>
      </c>
      <c r="AF615">
        <v>0.47975031142475488</v>
      </c>
    </row>
    <row r="616" spans="1:32" x14ac:dyDescent="0.35">
      <c r="A616">
        <v>615</v>
      </c>
      <c r="B616" t="s">
        <v>32</v>
      </c>
      <c r="C616" t="s">
        <v>586</v>
      </c>
      <c r="D616">
        <v>35</v>
      </c>
      <c r="E616">
        <v>99</v>
      </c>
      <c r="F616" s="1">
        <v>37104</v>
      </c>
      <c r="G616" s="1">
        <v>45029</v>
      </c>
      <c r="H616">
        <v>7925</v>
      </c>
      <c r="I616">
        <v>39.15529324972335</v>
      </c>
      <c r="J616">
        <v>2224439.4455999918</v>
      </c>
      <c r="K616">
        <v>11735914.4</v>
      </c>
      <c r="L616">
        <v>-77.75560554400009</v>
      </c>
      <c r="M616">
        <v>-75.609756097560975</v>
      </c>
      <c r="N616">
        <v>-6.7474823380590081</v>
      </c>
      <c r="O616">
        <v>40.746268179856088</v>
      </c>
      <c r="P616">
        <v>0</v>
      </c>
      <c r="Q616">
        <v>0</v>
      </c>
      <c r="R616">
        <v>0</v>
      </c>
      <c r="S616">
        <v>-81.417524265514473</v>
      </c>
      <c r="T616">
        <v>-81.417524265514473</v>
      </c>
      <c r="U616">
        <v>7672</v>
      </c>
      <c r="V616">
        <v>7672</v>
      </c>
      <c r="W616">
        <v>26</v>
      </c>
      <c r="X616">
        <v>15.38461538461539</v>
      </c>
      <c r="Y616">
        <v>112.5654342993536</v>
      </c>
      <c r="Z616">
        <v>-41.246974219172287</v>
      </c>
      <c r="AA616">
        <v>-5.6172812305251281</v>
      </c>
      <c r="AB616">
        <v>386</v>
      </c>
      <c r="AC616">
        <v>119</v>
      </c>
      <c r="AD616">
        <v>0.65160931886310924</v>
      </c>
      <c r="AE616">
        <v>-3.1346929600687079</v>
      </c>
      <c r="AF616">
        <v>-1.3435603965828531</v>
      </c>
    </row>
    <row r="617" spans="1:32" x14ac:dyDescent="0.35">
      <c r="A617">
        <v>616</v>
      </c>
      <c r="B617" t="s">
        <v>32</v>
      </c>
      <c r="C617" t="s">
        <v>587</v>
      </c>
      <c r="D617">
        <v>22</v>
      </c>
      <c r="E617">
        <v>72</v>
      </c>
      <c r="F617" s="1">
        <v>37368</v>
      </c>
      <c r="G617" s="1">
        <v>45029</v>
      </c>
      <c r="H617">
        <v>7661</v>
      </c>
      <c r="I617">
        <v>54.184180359189916</v>
      </c>
      <c r="J617">
        <v>187717762.03479931</v>
      </c>
      <c r="K617">
        <v>454750572.36879969</v>
      </c>
      <c r="L617">
        <v>1777.177620347994</v>
      </c>
      <c r="M617">
        <v>1196.052631578948</v>
      </c>
      <c r="N617">
        <v>15.16357093326681</v>
      </c>
      <c r="O617">
        <v>39.917220363634058</v>
      </c>
      <c r="P617">
        <v>0.37987542206424119</v>
      </c>
      <c r="Q617">
        <v>0.74410724153711771</v>
      </c>
      <c r="R617">
        <v>0.24091005626017531</v>
      </c>
      <c r="S617">
        <v>-62.942872409156017</v>
      </c>
      <c r="T617">
        <v>-11.612087905586209</v>
      </c>
      <c r="U617">
        <v>3270</v>
      </c>
      <c r="V617">
        <v>133</v>
      </c>
      <c r="W617">
        <v>38</v>
      </c>
      <c r="X617">
        <v>36.84210526315789</v>
      </c>
      <c r="Y617">
        <v>325.41542741303022</v>
      </c>
      <c r="Z617">
        <v>-14.045453148529459</v>
      </c>
      <c r="AA617">
        <v>8.0222877153097514</v>
      </c>
      <c r="AB617">
        <v>419</v>
      </c>
      <c r="AC617">
        <v>109</v>
      </c>
      <c r="AD617">
        <v>4.5214872326656783</v>
      </c>
      <c r="AE617">
        <v>14.982083938731851</v>
      </c>
      <c r="AF617">
        <v>0.74687867918387207</v>
      </c>
    </row>
    <row r="618" spans="1:32" x14ac:dyDescent="0.35">
      <c r="A618">
        <v>617</v>
      </c>
      <c r="B618" t="s">
        <v>32</v>
      </c>
      <c r="C618" t="s">
        <v>588</v>
      </c>
      <c r="D618">
        <v>33</v>
      </c>
      <c r="E618">
        <v>66</v>
      </c>
      <c r="F618" s="1">
        <v>37014</v>
      </c>
      <c r="G618" s="1">
        <v>45029</v>
      </c>
      <c r="H618">
        <v>8015</v>
      </c>
      <c r="I618">
        <v>49.813849590469097</v>
      </c>
      <c r="J618">
        <v>106108675.7019999</v>
      </c>
      <c r="K618">
        <v>126093115.7019999</v>
      </c>
      <c r="L618">
        <v>961.08675701999914</v>
      </c>
      <c r="M618">
        <v>1677.7777777777781</v>
      </c>
      <c r="N618">
        <v>11.71664252538633</v>
      </c>
      <c r="O618">
        <v>49.707591409638013</v>
      </c>
      <c r="P618">
        <v>0.2357113308675533</v>
      </c>
      <c r="Q618">
        <v>0.47060465775084132</v>
      </c>
      <c r="R618">
        <v>0.21661606846124859</v>
      </c>
      <c r="S618">
        <v>-54.089443172967442</v>
      </c>
      <c r="T618">
        <v>-16.46403034434675</v>
      </c>
      <c r="U618">
        <v>1379</v>
      </c>
      <c r="V618">
        <v>264</v>
      </c>
      <c r="W618">
        <v>33</v>
      </c>
      <c r="X618">
        <v>36.363636363636367</v>
      </c>
      <c r="Y618">
        <v>125.8159773489204</v>
      </c>
      <c r="Z618">
        <v>-16.766546810494081</v>
      </c>
      <c r="AA618">
        <v>7.4196139150573437</v>
      </c>
      <c r="AB618">
        <v>454</v>
      </c>
      <c r="AC618">
        <v>121</v>
      </c>
      <c r="AD618">
        <v>3.439869190361418</v>
      </c>
      <c r="AE618">
        <v>12.07925584947461</v>
      </c>
      <c r="AF618">
        <v>1.8692189950535389</v>
      </c>
    </row>
    <row r="619" spans="1:32" x14ac:dyDescent="0.35">
      <c r="A619">
        <v>618</v>
      </c>
      <c r="B619" t="s">
        <v>32</v>
      </c>
      <c r="C619" t="s">
        <v>589</v>
      </c>
      <c r="D619">
        <v>24</v>
      </c>
      <c r="E619">
        <v>89</v>
      </c>
      <c r="F619" s="1">
        <v>37263</v>
      </c>
      <c r="G619" s="1">
        <v>45029</v>
      </c>
      <c r="H619">
        <v>7766</v>
      </c>
      <c r="I619">
        <v>62.598500864885636</v>
      </c>
      <c r="J619">
        <v>32587468.71799989</v>
      </c>
      <c r="K619">
        <v>67434451.415999979</v>
      </c>
      <c r="L619">
        <v>225.87468717999889</v>
      </c>
      <c r="M619">
        <v>1662.31884057971</v>
      </c>
      <c r="N619">
        <v>5.8885220922403114</v>
      </c>
      <c r="O619">
        <v>32.085981652175668</v>
      </c>
      <c r="P619">
        <v>0.1835232020037332</v>
      </c>
      <c r="Q619">
        <v>0.30009345352516492</v>
      </c>
      <c r="R619">
        <v>0.1043671313786408</v>
      </c>
      <c r="S619">
        <v>-56.4212316124406</v>
      </c>
      <c r="T619">
        <v>-12.74060590729273</v>
      </c>
      <c r="U619">
        <v>3027</v>
      </c>
      <c r="V619">
        <v>219</v>
      </c>
      <c r="W619">
        <v>33</v>
      </c>
      <c r="X619">
        <v>27.27272727272727</v>
      </c>
      <c r="Y619">
        <v>110.6168250273584</v>
      </c>
      <c r="Z619">
        <v>-20.730044581422931</v>
      </c>
      <c r="AA619">
        <v>3.644653137253417</v>
      </c>
      <c r="AB619">
        <v>885</v>
      </c>
      <c r="AC619">
        <v>147</v>
      </c>
      <c r="AD619">
        <v>2.377023633542557</v>
      </c>
      <c r="AE619">
        <v>6.5846639697970346</v>
      </c>
      <c r="AF619">
        <v>0.58695183930884043</v>
      </c>
    </row>
    <row r="620" spans="1:32" x14ac:dyDescent="0.35">
      <c r="A620">
        <v>619</v>
      </c>
      <c r="B620" t="s">
        <v>32</v>
      </c>
      <c r="C620" t="s">
        <v>590</v>
      </c>
      <c r="D620">
        <v>33</v>
      </c>
      <c r="E620">
        <v>93</v>
      </c>
      <c r="F620" s="1">
        <v>37245</v>
      </c>
      <c r="G620" s="1">
        <v>45029</v>
      </c>
      <c r="H620">
        <v>7784</v>
      </c>
      <c r="I620">
        <v>52.436239055957373</v>
      </c>
      <c r="J620">
        <v>55547315.041999876</v>
      </c>
      <c r="K620">
        <v>186088446.96199989</v>
      </c>
      <c r="L620">
        <v>455.47315041999877</v>
      </c>
      <c r="M620">
        <v>2659.2592592592591</v>
      </c>
      <c r="N620">
        <v>8.5716941935949578</v>
      </c>
      <c r="O620">
        <v>44.838807288910232</v>
      </c>
      <c r="P620">
        <v>0.19116686441646169</v>
      </c>
      <c r="Q620">
        <v>0.33707864517892933</v>
      </c>
      <c r="R620">
        <v>0.12149700521613301</v>
      </c>
      <c r="S620">
        <v>-70.550662366917024</v>
      </c>
      <c r="T620">
        <v>-12.17473875196972</v>
      </c>
      <c r="U620">
        <v>2123</v>
      </c>
      <c r="V620">
        <v>174</v>
      </c>
      <c r="W620">
        <v>30</v>
      </c>
      <c r="X620">
        <v>26.666666666666671</v>
      </c>
      <c r="Y620">
        <v>269.25386505889901</v>
      </c>
      <c r="Z620">
        <v>-20.608090803855891</v>
      </c>
      <c r="AA620">
        <v>5.8819026729959534</v>
      </c>
      <c r="AB620">
        <v>977</v>
      </c>
      <c r="AC620">
        <v>137</v>
      </c>
      <c r="AD620">
        <v>3.3757660638556559</v>
      </c>
      <c r="AE620">
        <v>17.51582896090267</v>
      </c>
      <c r="AF620">
        <v>0.5412975419595738</v>
      </c>
    </row>
    <row r="621" spans="1:32" x14ac:dyDescent="0.35">
      <c r="A621">
        <v>620</v>
      </c>
      <c r="B621" t="s">
        <v>32</v>
      </c>
      <c r="C621" t="s">
        <v>591</v>
      </c>
      <c r="D621">
        <v>35</v>
      </c>
      <c r="E621">
        <v>141</v>
      </c>
      <c r="F621" s="1">
        <v>37431</v>
      </c>
      <c r="G621" s="1">
        <v>45029</v>
      </c>
      <c r="H621">
        <v>7598</v>
      </c>
      <c r="I621">
        <v>44.605009633911372</v>
      </c>
      <c r="J621">
        <v>116206069.50839999</v>
      </c>
      <c r="K621">
        <v>279447859.50840002</v>
      </c>
      <c r="L621">
        <v>1062.0606950839999</v>
      </c>
      <c r="M621">
        <v>53.04347826086957</v>
      </c>
      <c r="N621">
        <v>12.647638715449199</v>
      </c>
      <c r="O621">
        <v>71.350019726650686</v>
      </c>
      <c r="P621">
        <v>0.17726188113056759</v>
      </c>
      <c r="Q621">
        <v>0.37078734580953099</v>
      </c>
      <c r="R621">
        <v>0.17100119022275179</v>
      </c>
      <c r="S621">
        <v>-73.96228470090746</v>
      </c>
      <c r="T621">
        <v>-19.19319043126551</v>
      </c>
      <c r="U621">
        <v>4268</v>
      </c>
      <c r="V621">
        <v>276</v>
      </c>
      <c r="W621">
        <v>15</v>
      </c>
      <c r="X621">
        <v>53.333333333333343</v>
      </c>
      <c r="Y621">
        <v>473.53051338393931</v>
      </c>
      <c r="Z621">
        <v>-35.713507427450708</v>
      </c>
      <c r="AA621">
        <v>17.764808769003899</v>
      </c>
      <c r="AB621">
        <v>620</v>
      </c>
      <c r="AC621">
        <v>223</v>
      </c>
      <c r="AD621">
        <v>5.821400507737386</v>
      </c>
      <c r="AE621">
        <v>43.64761461157245</v>
      </c>
      <c r="AF621">
        <v>1.441469035489966</v>
      </c>
    </row>
    <row r="622" spans="1:32" x14ac:dyDescent="0.35">
      <c r="A622">
        <v>621</v>
      </c>
      <c r="B622" t="s">
        <v>32</v>
      </c>
      <c r="C622" t="s">
        <v>592</v>
      </c>
      <c r="D622">
        <v>24</v>
      </c>
      <c r="E622">
        <v>71</v>
      </c>
      <c r="F622" s="1">
        <v>38282</v>
      </c>
      <c r="G622" s="1">
        <v>45029</v>
      </c>
      <c r="H622">
        <v>6747</v>
      </c>
      <c r="I622">
        <v>45.599475868093471</v>
      </c>
      <c r="J622">
        <v>8297366.5619999776</v>
      </c>
      <c r="K622">
        <v>11590915.24</v>
      </c>
      <c r="L622">
        <v>-17.026334380000211</v>
      </c>
      <c r="M622">
        <v>-26.857142857142861</v>
      </c>
      <c r="N622">
        <v>-1.0219322321220581</v>
      </c>
      <c r="O622">
        <v>30.16151328449126</v>
      </c>
      <c r="P622">
        <v>0</v>
      </c>
      <c r="Q622">
        <v>0</v>
      </c>
      <c r="R622">
        <v>0</v>
      </c>
      <c r="S622">
        <v>-58.138548651831996</v>
      </c>
      <c r="T622">
        <v>-21.257874688865051</v>
      </c>
      <c r="U622">
        <v>6495</v>
      </c>
      <c r="V622">
        <v>2171</v>
      </c>
      <c r="W622">
        <v>32</v>
      </c>
      <c r="X622">
        <v>34.375</v>
      </c>
      <c r="Y622">
        <v>47.648908266601786</v>
      </c>
      <c r="Z622">
        <v>-18.09828206152617</v>
      </c>
      <c r="AA622">
        <v>-0.58164359706953661</v>
      </c>
      <c r="AB622">
        <v>279</v>
      </c>
      <c r="AC622">
        <v>95</v>
      </c>
      <c r="AD622">
        <v>1.0914132188048991</v>
      </c>
      <c r="AE622">
        <v>0.50926455066035436</v>
      </c>
      <c r="AF622">
        <v>-0.29424550735022298</v>
      </c>
    </row>
    <row r="623" spans="1:32" x14ac:dyDescent="0.35">
      <c r="A623">
        <v>622</v>
      </c>
      <c r="B623" t="s">
        <v>32</v>
      </c>
      <c r="C623" t="s">
        <v>593</v>
      </c>
      <c r="D623">
        <v>24</v>
      </c>
      <c r="E623">
        <v>64</v>
      </c>
      <c r="F623" s="1">
        <v>37978</v>
      </c>
      <c r="G623" s="1">
        <v>45029</v>
      </c>
      <c r="H623">
        <v>7051</v>
      </c>
      <c r="I623">
        <v>53.294412010008337</v>
      </c>
      <c r="J623">
        <v>61334730.571913652</v>
      </c>
      <c r="K623">
        <v>77379527.531913668</v>
      </c>
      <c r="L623">
        <v>513.34730571913644</v>
      </c>
      <c r="M623">
        <v>660.70913543326697</v>
      </c>
      <c r="N623">
        <v>9.9990869111222125</v>
      </c>
      <c r="O623">
        <v>53.5441058111765</v>
      </c>
      <c r="P623">
        <v>0.18674486686516031</v>
      </c>
      <c r="Q623">
        <v>0.74669822446833545</v>
      </c>
      <c r="R623">
        <v>0.26744886225056602</v>
      </c>
      <c r="S623">
        <v>-37.386911378050002</v>
      </c>
      <c r="T623">
        <v>-7.8112372314414671</v>
      </c>
      <c r="U623">
        <v>2372</v>
      </c>
      <c r="V623">
        <v>156</v>
      </c>
      <c r="W623">
        <v>27</v>
      </c>
      <c r="X623">
        <v>37.037037037037038</v>
      </c>
      <c r="Y623">
        <v>100.29440607100361</v>
      </c>
      <c r="Z623">
        <v>-13.311575113293991</v>
      </c>
      <c r="AA623">
        <v>6.9488396809946229</v>
      </c>
      <c r="AB623">
        <v>992</v>
      </c>
      <c r="AC623">
        <v>139</v>
      </c>
      <c r="AD623">
        <v>3.7579051797781609</v>
      </c>
      <c r="AE623">
        <v>9.4171434578527116</v>
      </c>
      <c r="AF623">
        <v>1.559939481464947</v>
      </c>
    </row>
    <row r="624" spans="1:32" x14ac:dyDescent="0.35">
      <c r="A624">
        <v>623</v>
      </c>
      <c r="B624" t="s">
        <v>32</v>
      </c>
      <c r="C624" t="s">
        <v>594</v>
      </c>
      <c r="D624">
        <v>35</v>
      </c>
      <c r="E624">
        <v>179</v>
      </c>
      <c r="F624" s="1">
        <v>38126</v>
      </c>
      <c r="G624" s="1">
        <v>45029</v>
      </c>
      <c r="H624">
        <v>6903</v>
      </c>
      <c r="I624">
        <v>46.293140178951852</v>
      </c>
      <c r="J624">
        <v>5160441.0719999867</v>
      </c>
      <c r="K624">
        <v>21529414.699999999</v>
      </c>
      <c r="L624">
        <v>-48.395589280000131</v>
      </c>
      <c r="M624">
        <v>-44.75</v>
      </c>
      <c r="N624">
        <v>-3.4893073914458621</v>
      </c>
      <c r="O624">
        <v>38.462226212556139</v>
      </c>
      <c r="P624">
        <v>0</v>
      </c>
      <c r="Q624">
        <v>0</v>
      </c>
      <c r="R624">
        <v>0</v>
      </c>
      <c r="S624">
        <v>-80.200392646995695</v>
      </c>
      <c r="T624">
        <v>-16.300516260789319</v>
      </c>
      <c r="U624">
        <v>5789</v>
      </c>
      <c r="V624">
        <v>661</v>
      </c>
      <c r="W624">
        <v>19</v>
      </c>
      <c r="X624">
        <v>26.315789473684209</v>
      </c>
      <c r="Y624">
        <v>50.929995116970737</v>
      </c>
      <c r="Z624">
        <v>-24.004238392190249</v>
      </c>
      <c r="AA624">
        <v>-3.422429781038594</v>
      </c>
      <c r="AB624">
        <v>434</v>
      </c>
      <c r="AC624">
        <v>169</v>
      </c>
      <c r="AD624">
        <v>0.6767101248601094</v>
      </c>
      <c r="AE624">
        <v>-2.3138887095264238</v>
      </c>
      <c r="AF624">
        <v>-0.74513336397633478</v>
      </c>
    </row>
    <row r="625" spans="1:32" x14ac:dyDescent="0.35">
      <c r="A625">
        <v>624</v>
      </c>
      <c r="B625" t="s">
        <v>32</v>
      </c>
      <c r="C625" t="s">
        <v>595</v>
      </c>
      <c r="D625">
        <v>21</v>
      </c>
      <c r="E625">
        <v>120</v>
      </c>
      <c r="F625" s="1">
        <v>38624</v>
      </c>
      <c r="G625" s="1">
        <v>45029</v>
      </c>
      <c r="H625">
        <v>6405</v>
      </c>
      <c r="I625">
        <v>41.634062140391251</v>
      </c>
      <c r="J625">
        <v>8416432.1094494257</v>
      </c>
      <c r="K625">
        <v>30223018.60034335</v>
      </c>
      <c r="L625">
        <v>-15.835678905505739</v>
      </c>
      <c r="M625">
        <v>-64.408004233860623</v>
      </c>
      <c r="N625">
        <v>-0.9948929386687122</v>
      </c>
      <c r="O625">
        <v>23.405290001517539</v>
      </c>
      <c r="P625">
        <v>0</v>
      </c>
      <c r="Q625">
        <v>0</v>
      </c>
      <c r="R625">
        <v>0</v>
      </c>
      <c r="S625">
        <v>-72.422171737855066</v>
      </c>
      <c r="T625">
        <v>-7.0681324517931463</v>
      </c>
      <c r="U625">
        <v>3604</v>
      </c>
      <c r="V625">
        <v>230</v>
      </c>
      <c r="W625">
        <v>20</v>
      </c>
      <c r="X625">
        <v>20</v>
      </c>
      <c r="Y625">
        <v>88.009693131198645</v>
      </c>
      <c r="Z625">
        <v>-16.565986527695301</v>
      </c>
      <c r="AA625">
        <v>-0.8584114558402467</v>
      </c>
      <c r="AB625">
        <v>562</v>
      </c>
      <c r="AC625">
        <v>134</v>
      </c>
      <c r="AD625">
        <v>1.2706523241684291</v>
      </c>
      <c r="AE625">
        <v>1.7912316406521229</v>
      </c>
      <c r="AF625">
        <v>-0.113027065853572</v>
      </c>
    </row>
    <row r="626" spans="1:32" x14ac:dyDescent="0.35">
      <c r="A626">
        <v>625</v>
      </c>
      <c r="B626" t="s">
        <v>32</v>
      </c>
      <c r="C626" t="s">
        <v>595</v>
      </c>
      <c r="D626">
        <v>20</v>
      </c>
      <c r="E626">
        <v>122</v>
      </c>
      <c r="F626" s="1">
        <v>38624</v>
      </c>
      <c r="G626" s="1">
        <v>45029</v>
      </c>
      <c r="H626">
        <v>6405</v>
      </c>
      <c r="I626">
        <v>41.795166858458003</v>
      </c>
      <c r="J626">
        <v>8498336.8477015588</v>
      </c>
      <c r="K626">
        <v>29701219.662466999</v>
      </c>
      <c r="L626">
        <v>-15.01663152298441</v>
      </c>
      <c r="M626">
        <v>-64.408004233860623</v>
      </c>
      <c r="N626">
        <v>-0.93926836736608621</v>
      </c>
      <c r="O626">
        <v>23.43854110783948</v>
      </c>
      <c r="P626">
        <v>0</v>
      </c>
      <c r="Q626">
        <v>0</v>
      </c>
      <c r="R626">
        <v>0</v>
      </c>
      <c r="S626">
        <v>-71.664583723194156</v>
      </c>
      <c r="T626">
        <v>-7.1525049450567426</v>
      </c>
      <c r="U626">
        <v>3604</v>
      </c>
      <c r="V626">
        <v>239</v>
      </c>
      <c r="W626">
        <v>20</v>
      </c>
      <c r="X626">
        <v>20</v>
      </c>
      <c r="Y626">
        <v>90.815805377038572</v>
      </c>
      <c r="Z626">
        <v>-16.426815614562312</v>
      </c>
      <c r="AA626">
        <v>-0.81047525320591118</v>
      </c>
      <c r="AB626">
        <v>565</v>
      </c>
      <c r="AC626">
        <v>134</v>
      </c>
      <c r="AD626">
        <v>1.283789134611149</v>
      </c>
      <c r="AE626">
        <v>1.889970027325512</v>
      </c>
      <c r="AF626">
        <v>-0.107920751677735</v>
      </c>
    </row>
    <row r="627" spans="1:32" x14ac:dyDescent="0.35">
      <c r="A627">
        <v>626</v>
      </c>
      <c r="B627" t="s">
        <v>32</v>
      </c>
      <c r="C627" t="s">
        <v>596</v>
      </c>
      <c r="D627">
        <v>20</v>
      </c>
      <c r="E627">
        <v>194</v>
      </c>
      <c r="F627" s="1">
        <v>36697</v>
      </c>
      <c r="G627" s="1">
        <v>45029</v>
      </c>
      <c r="H627">
        <v>8332</v>
      </c>
      <c r="I627">
        <v>52.605546723193783</v>
      </c>
      <c r="J627">
        <v>11005790.41799999</v>
      </c>
      <c r="K627">
        <v>15188092.65399999</v>
      </c>
      <c r="L627">
        <v>10.05790417999992</v>
      </c>
      <c r="M627">
        <v>110</v>
      </c>
      <c r="N627">
        <v>0.427528221538509</v>
      </c>
      <c r="O627">
        <v>48.933799578991923</v>
      </c>
      <c r="P627">
        <v>8.7368695097622025E-3</v>
      </c>
      <c r="Q627">
        <v>1.4956129081768001E-2</v>
      </c>
      <c r="R627">
        <v>5.2265499580468862E-3</v>
      </c>
      <c r="S627">
        <v>-81.79931790000002</v>
      </c>
      <c r="T627">
        <v>-24.779734451833029</v>
      </c>
      <c r="U627">
        <v>6164</v>
      </c>
      <c r="V627">
        <v>888</v>
      </c>
      <c r="W627">
        <v>27</v>
      </c>
      <c r="X627">
        <v>33.333333333333329</v>
      </c>
      <c r="Y627">
        <v>182.0356579299085</v>
      </c>
      <c r="Z627">
        <v>-44.511031206996051</v>
      </c>
      <c r="AA627">
        <v>0.35551832503073483</v>
      </c>
      <c r="AB627">
        <v>924</v>
      </c>
      <c r="AC627">
        <v>161</v>
      </c>
      <c r="AD627">
        <v>1.764129510900454</v>
      </c>
      <c r="AE627">
        <v>6.572728725615498</v>
      </c>
      <c r="AF627">
        <v>0.12830335278920521</v>
      </c>
    </row>
    <row r="628" spans="1:32" x14ac:dyDescent="0.35">
      <c r="A628">
        <v>627</v>
      </c>
      <c r="B628" t="s">
        <v>32</v>
      </c>
      <c r="C628" t="s">
        <v>597</v>
      </c>
      <c r="D628">
        <v>29</v>
      </c>
      <c r="E628">
        <v>51</v>
      </c>
      <c r="F628" s="1">
        <v>37684</v>
      </c>
      <c r="G628" s="1">
        <v>45029</v>
      </c>
      <c r="H628">
        <v>7345</v>
      </c>
      <c r="I628">
        <v>65.302455579956074</v>
      </c>
      <c r="J628">
        <v>270639452.49399972</v>
      </c>
      <c r="K628">
        <v>301679284.13399982</v>
      </c>
      <c r="L628">
        <v>2606.3945249399972</v>
      </c>
      <c r="M628">
        <v>3838.461538461539</v>
      </c>
      <c r="N628">
        <v>18.049132162936999</v>
      </c>
      <c r="O628">
        <v>47.266085853001258</v>
      </c>
      <c r="P628">
        <v>0.38186221340752152</v>
      </c>
      <c r="Q628">
        <v>0.79837912222301033</v>
      </c>
      <c r="R628">
        <v>0.4274823511661901</v>
      </c>
      <c r="S628">
        <v>-42.221935276855753</v>
      </c>
      <c r="T628">
        <v>-11.80934360504248</v>
      </c>
      <c r="U628">
        <v>1343</v>
      </c>
      <c r="V628">
        <v>199</v>
      </c>
      <c r="W628">
        <v>30</v>
      </c>
      <c r="X628">
        <v>50</v>
      </c>
      <c r="Y628">
        <v>338.86729863557667</v>
      </c>
      <c r="Z628">
        <v>-27.58689572512985</v>
      </c>
      <c r="AA628">
        <v>11.62129818995836</v>
      </c>
      <c r="AB628">
        <v>393</v>
      </c>
      <c r="AC628">
        <v>158</v>
      </c>
      <c r="AD628">
        <v>6.5084266714194197</v>
      </c>
      <c r="AE628">
        <v>20.374650024868391</v>
      </c>
      <c r="AF628">
        <v>1.911573327309255</v>
      </c>
    </row>
    <row r="629" spans="1:32" x14ac:dyDescent="0.35">
      <c r="A629">
        <v>628</v>
      </c>
      <c r="B629" t="s">
        <v>32</v>
      </c>
      <c r="C629" t="s">
        <v>598</v>
      </c>
      <c r="D629">
        <v>21</v>
      </c>
      <c r="E629">
        <v>74</v>
      </c>
      <c r="F629" s="1">
        <v>37396</v>
      </c>
      <c r="G629" s="1">
        <v>45029</v>
      </c>
      <c r="H629">
        <v>7633</v>
      </c>
      <c r="I629">
        <v>48.101265822784811</v>
      </c>
      <c r="J629">
        <v>26064557.55525421</v>
      </c>
      <c r="K629">
        <v>57480097.299254254</v>
      </c>
      <c r="L629">
        <v>160.64557555254211</v>
      </c>
      <c r="M629">
        <v>64.221357356281501</v>
      </c>
      <c r="N629">
        <v>4.7389709410852188</v>
      </c>
      <c r="O629">
        <v>44.486277719454698</v>
      </c>
      <c r="P629">
        <v>0.1065265781725041</v>
      </c>
      <c r="Q629">
        <v>0.19570634295577211</v>
      </c>
      <c r="R629">
        <v>6.3291696652454738E-2</v>
      </c>
      <c r="S629">
        <v>-74.875081436158979</v>
      </c>
      <c r="T629">
        <v>-17.552698642995519</v>
      </c>
      <c r="U629">
        <v>4976</v>
      </c>
      <c r="V629">
        <v>362</v>
      </c>
      <c r="W629">
        <v>43</v>
      </c>
      <c r="X629">
        <v>16.279069767441861</v>
      </c>
      <c r="Y629">
        <v>365.05605013216558</v>
      </c>
      <c r="Z629">
        <v>-14.978059386587351</v>
      </c>
      <c r="AA629">
        <v>2.2528858877796991</v>
      </c>
      <c r="AB629">
        <v>493</v>
      </c>
      <c r="AC629">
        <v>85</v>
      </c>
      <c r="AD629">
        <v>2.7724684653696769</v>
      </c>
      <c r="AE629">
        <v>8.1826633487257716</v>
      </c>
      <c r="AF629">
        <v>0.43453588104303631</v>
      </c>
    </row>
    <row r="630" spans="1:32" x14ac:dyDescent="0.35">
      <c r="A630">
        <v>629</v>
      </c>
      <c r="B630" t="s">
        <v>32</v>
      </c>
      <c r="C630" t="s">
        <v>599</v>
      </c>
      <c r="D630">
        <v>34</v>
      </c>
      <c r="E630">
        <v>53</v>
      </c>
      <c r="F630" s="1">
        <v>37396</v>
      </c>
      <c r="G630" s="1">
        <v>45029</v>
      </c>
      <c r="H630">
        <v>7633</v>
      </c>
      <c r="I630">
        <v>52.631578947368418</v>
      </c>
      <c r="J630">
        <v>84211044.579999849</v>
      </c>
      <c r="K630">
        <v>128726785.7499999</v>
      </c>
      <c r="L630">
        <v>742.1104457999985</v>
      </c>
      <c r="M630">
        <v>251.11111111111109</v>
      </c>
      <c r="N630">
        <v>10.86465852245431</v>
      </c>
      <c r="O630">
        <v>31.480605441573921</v>
      </c>
      <c r="P630">
        <v>0.34512228624758978</v>
      </c>
      <c r="Q630">
        <v>0.6310685716578821</v>
      </c>
      <c r="R630">
        <v>0.19976262513850301</v>
      </c>
      <c r="S630">
        <v>-54.387844147129258</v>
      </c>
      <c r="T630">
        <v>-9.4451763227828245</v>
      </c>
      <c r="U630">
        <v>3310</v>
      </c>
      <c r="V630">
        <v>152</v>
      </c>
      <c r="W630">
        <v>33</v>
      </c>
      <c r="X630">
        <v>36.363636363636367</v>
      </c>
      <c r="Y630">
        <v>177.1399595211021</v>
      </c>
      <c r="Z630">
        <v>-20.849697344318901</v>
      </c>
      <c r="AA630">
        <v>6.6700489717847367</v>
      </c>
      <c r="AB630">
        <v>333</v>
      </c>
      <c r="AC630">
        <v>121</v>
      </c>
      <c r="AD630">
        <v>3.3925361036536339</v>
      </c>
      <c r="AE630">
        <v>10.259904136689361</v>
      </c>
      <c r="AF630">
        <v>1.1952028470393921</v>
      </c>
    </row>
    <row r="631" spans="1:32" x14ac:dyDescent="0.35">
      <c r="A631">
        <v>630</v>
      </c>
      <c r="B631" t="s">
        <v>32</v>
      </c>
      <c r="C631" t="s">
        <v>600</v>
      </c>
      <c r="D631">
        <v>22</v>
      </c>
      <c r="E631">
        <v>156</v>
      </c>
      <c r="F631" s="1">
        <v>37118</v>
      </c>
      <c r="G631" s="1">
        <v>45029</v>
      </c>
      <c r="H631">
        <v>7911</v>
      </c>
      <c r="I631">
        <v>46.850175503417702</v>
      </c>
      <c r="J631">
        <v>38058108.66077511</v>
      </c>
      <c r="K631">
        <v>56286213.944529243</v>
      </c>
      <c r="L631">
        <v>280.5810866077511</v>
      </c>
      <c r="M631">
        <v>374.27527142100269</v>
      </c>
      <c r="N631">
        <v>6.4198106739850713</v>
      </c>
      <c r="O631">
        <v>35.884620494416772</v>
      </c>
      <c r="P631">
        <v>0.17890145097072771</v>
      </c>
      <c r="Q631">
        <v>0.31931672210075918</v>
      </c>
      <c r="R631">
        <v>0.12805907716092499</v>
      </c>
      <c r="S631">
        <v>-50.131633120529493</v>
      </c>
      <c r="T631">
        <v>-13.4395328970209</v>
      </c>
      <c r="U631">
        <v>3159</v>
      </c>
      <c r="V631">
        <v>255</v>
      </c>
      <c r="W631">
        <v>21</v>
      </c>
      <c r="X631">
        <v>33.333333333333329</v>
      </c>
      <c r="Y631">
        <v>180.52758148806589</v>
      </c>
      <c r="Z631">
        <v>-37.3301029691509</v>
      </c>
      <c r="AA631">
        <v>6.5714832262572909</v>
      </c>
      <c r="AB631">
        <v>557</v>
      </c>
      <c r="AC631">
        <v>176</v>
      </c>
      <c r="AD631">
        <v>3.1405206107784651</v>
      </c>
      <c r="AE631">
        <v>13.49430406818758</v>
      </c>
      <c r="AF631">
        <v>1.1722562911947429</v>
      </c>
    </row>
    <row r="632" spans="1:32" x14ac:dyDescent="0.35">
      <c r="A632">
        <v>631</v>
      </c>
      <c r="B632" t="s">
        <v>32</v>
      </c>
      <c r="C632" t="s">
        <v>601</v>
      </c>
      <c r="D632">
        <v>20</v>
      </c>
      <c r="E632">
        <v>63</v>
      </c>
      <c r="F632" s="1">
        <v>37159</v>
      </c>
      <c r="G632" s="1">
        <v>45029</v>
      </c>
      <c r="H632">
        <v>7870</v>
      </c>
      <c r="I632">
        <v>49.869985141158992</v>
      </c>
      <c r="J632">
        <v>25206229.061584819</v>
      </c>
      <c r="K632">
        <v>46083728.760784827</v>
      </c>
      <c r="L632">
        <v>152.06229061584821</v>
      </c>
      <c r="M632">
        <v>4.8960516518445392</v>
      </c>
      <c r="N632">
        <v>4.4221705777678588</v>
      </c>
      <c r="O632">
        <v>40.330538897573952</v>
      </c>
      <c r="P632">
        <v>0.109648189650991</v>
      </c>
      <c r="Q632">
        <v>0.18574975681607631</v>
      </c>
      <c r="R632">
        <v>8.8921655038016731E-2</v>
      </c>
      <c r="S632">
        <v>-49.731087167431212</v>
      </c>
      <c r="T632">
        <v>-11.81993261030801</v>
      </c>
      <c r="U632">
        <v>926</v>
      </c>
      <c r="V632">
        <v>157</v>
      </c>
      <c r="W632">
        <v>38</v>
      </c>
      <c r="X632">
        <v>39.473684210526322</v>
      </c>
      <c r="Y632">
        <v>60.676761958701043</v>
      </c>
      <c r="Z632">
        <v>-22.949606134194589</v>
      </c>
      <c r="AA632">
        <v>2.4627525900783098</v>
      </c>
      <c r="AB632">
        <v>337</v>
      </c>
      <c r="AC632">
        <v>102</v>
      </c>
      <c r="AD632">
        <v>1.772699494239008</v>
      </c>
      <c r="AE632">
        <v>4.0832590749851239</v>
      </c>
      <c r="AF632">
        <v>1.052923111839678</v>
      </c>
    </row>
    <row r="633" spans="1:32" x14ac:dyDescent="0.35">
      <c r="A633">
        <v>632</v>
      </c>
      <c r="B633" t="s">
        <v>32</v>
      </c>
      <c r="C633" t="s">
        <v>601</v>
      </c>
      <c r="D633">
        <v>23</v>
      </c>
      <c r="E633">
        <v>84</v>
      </c>
      <c r="F633" s="1">
        <v>37159</v>
      </c>
      <c r="G633" s="1">
        <v>45029</v>
      </c>
      <c r="H633">
        <v>7870</v>
      </c>
      <c r="I633">
        <v>48.105497771173852</v>
      </c>
      <c r="J633">
        <v>17986273.389384441</v>
      </c>
      <c r="K633">
        <v>34728773.268184453</v>
      </c>
      <c r="L633">
        <v>79.862733893844407</v>
      </c>
      <c r="M633">
        <v>4.8960516518445392</v>
      </c>
      <c r="N633">
        <v>2.7856795367767311</v>
      </c>
      <c r="O633">
        <v>38.845671135281457</v>
      </c>
      <c r="P633">
        <v>7.171145343519747E-2</v>
      </c>
      <c r="Q633">
        <v>0.11861709642483879</v>
      </c>
      <c r="R633">
        <v>5.5329969554709403E-2</v>
      </c>
      <c r="S633">
        <v>-50.346666719602929</v>
      </c>
      <c r="T633">
        <v>-14.145631346131619</v>
      </c>
      <c r="U633">
        <v>1339</v>
      </c>
      <c r="V633">
        <v>206</v>
      </c>
      <c r="W633">
        <v>28</v>
      </c>
      <c r="X633">
        <v>46.428571428571431</v>
      </c>
      <c r="Y633">
        <v>69.796251190919804</v>
      </c>
      <c r="Z633">
        <v>-17.406799989736431</v>
      </c>
      <c r="AA633">
        <v>2.1186598343029721</v>
      </c>
      <c r="AB633">
        <v>335</v>
      </c>
      <c r="AC633">
        <v>135</v>
      </c>
      <c r="AD633">
        <v>1.7001742672749309</v>
      </c>
      <c r="AE633">
        <v>3.7582984299015241</v>
      </c>
      <c r="AF633">
        <v>0.61550987450946359</v>
      </c>
    </row>
    <row r="634" spans="1:32" x14ac:dyDescent="0.35">
      <c r="A634">
        <v>633</v>
      </c>
      <c r="B634" t="s">
        <v>32</v>
      </c>
      <c r="C634" t="s">
        <v>602</v>
      </c>
      <c r="D634">
        <v>22</v>
      </c>
      <c r="E634">
        <v>195</v>
      </c>
      <c r="F634" s="1">
        <v>37008</v>
      </c>
      <c r="G634" s="1">
        <v>45029</v>
      </c>
      <c r="H634">
        <v>8021</v>
      </c>
      <c r="I634">
        <v>49.845201238390089</v>
      </c>
      <c r="J634">
        <v>3235520.4655999942</v>
      </c>
      <c r="K634">
        <v>10364402.248</v>
      </c>
      <c r="L634">
        <v>-67.644795344000059</v>
      </c>
      <c r="M634">
        <v>533.33333333333326</v>
      </c>
      <c r="N634">
        <v>-5.0467728097979059</v>
      </c>
      <c r="O634">
        <v>68.903642481230946</v>
      </c>
      <c r="P634">
        <v>0</v>
      </c>
      <c r="Q634">
        <v>0</v>
      </c>
      <c r="R634">
        <v>0</v>
      </c>
      <c r="S634">
        <v>-87.396606928758843</v>
      </c>
      <c r="T634">
        <v>-73.545292224379438</v>
      </c>
      <c r="U634">
        <v>7157</v>
      </c>
      <c r="V634">
        <v>3810</v>
      </c>
      <c r="W634">
        <v>21</v>
      </c>
      <c r="X634">
        <v>23.80952380952381</v>
      </c>
      <c r="Y634">
        <v>73.623427587829156</v>
      </c>
      <c r="Z634">
        <v>-53.389266213876688</v>
      </c>
      <c r="AA634">
        <v>-5.2316469634342333</v>
      </c>
      <c r="AB634">
        <v>749</v>
      </c>
      <c r="AC634">
        <v>189</v>
      </c>
      <c r="AD634">
        <v>0.98267436099644623</v>
      </c>
      <c r="AE634">
        <v>-0.2239034673397996</v>
      </c>
      <c r="AF634">
        <v>-1.3602633067689509</v>
      </c>
    </row>
    <row r="635" spans="1:32" x14ac:dyDescent="0.35">
      <c r="A635">
        <v>634</v>
      </c>
      <c r="B635" t="s">
        <v>32</v>
      </c>
      <c r="C635" t="s">
        <v>602</v>
      </c>
      <c r="D635">
        <v>20</v>
      </c>
      <c r="E635">
        <v>160</v>
      </c>
      <c r="F635" s="1">
        <v>37008</v>
      </c>
      <c r="G635" s="1">
        <v>45029</v>
      </c>
      <c r="H635">
        <v>8021</v>
      </c>
      <c r="I635">
        <v>50.191221999635772</v>
      </c>
      <c r="J635">
        <v>3880298.0047999951</v>
      </c>
      <c r="K635">
        <v>10000000</v>
      </c>
      <c r="L635">
        <v>-61.197019952000041</v>
      </c>
      <c r="M635">
        <v>533.33333333333326</v>
      </c>
      <c r="N635">
        <v>-4.2515681167281212</v>
      </c>
      <c r="O635">
        <v>68.332666716059492</v>
      </c>
      <c r="P635">
        <v>0</v>
      </c>
      <c r="Q635">
        <v>0</v>
      </c>
      <c r="R635">
        <v>0</v>
      </c>
      <c r="S635">
        <v>-85.474251620000018</v>
      </c>
      <c r="T635">
        <v>-85.474251620000018</v>
      </c>
      <c r="U635">
        <v>7654</v>
      </c>
      <c r="V635">
        <v>7654</v>
      </c>
      <c r="W635">
        <v>25</v>
      </c>
      <c r="X635">
        <v>24</v>
      </c>
      <c r="Y635">
        <v>99.760287654814221</v>
      </c>
      <c r="Z635">
        <v>-58.872881953420602</v>
      </c>
      <c r="AA635">
        <v>-3.715912267005939</v>
      </c>
      <c r="AB635">
        <v>745</v>
      </c>
      <c r="AC635">
        <v>160</v>
      </c>
      <c r="AD635">
        <v>1.1174692089310569</v>
      </c>
      <c r="AE635">
        <v>1.323293113693675</v>
      </c>
      <c r="AF635">
        <v>-1.184114311277753</v>
      </c>
    </row>
    <row r="636" spans="1:32" x14ac:dyDescent="0.35">
      <c r="A636">
        <v>635</v>
      </c>
      <c r="B636" t="s">
        <v>32</v>
      </c>
      <c r="C636" t="s">
        <v>603</v>
      </c>
      <c r="D636">
        <v>31</v>
      </c>
      <c r="E636">
        <v>75</v>
      </c>
      <c r="F636" s="1">
        <v>37466</v>
      </c>
      <c r="G636" s="1">
        <v>45029</v>
      </c>
      <c r="H636">
        <v>7563</v>
      </c>
      <c r="I636">
        <v>60.507456904900238</v>
      </c>
      <c r="J636">
        <v>3224557396.274797</v>
      </c>
      <c r="K636">
        <v>4106486996.274797</v>
      </c>
      <c r="L636">
        <v>32145.573962747971</v>
      </c>
      <c r="M636">
        <v>4040</v>
      </c>
      <c r="N636">
        <v>32.567020806799597</v>
      </c>
      <c r="O636">
        <v>50.506908271517638</v>
      </c>
      <c r="P636">
        <v>0.64480329367468181</v>
      </c>
      <c r="Q636">
        <v>1.492161203344132</v>
      </c>
      <c r="R636">
        <v>0.61063273412967201</v>
      </c>
      <c r="S636">
        <v>-53.333237781982021</v>
      </c>
      <c r="T636">
        <v>-8.6645790856637195</v>
      </c>
      <c r="U636">
        <v>1869</v>
      </c>
      <c r="V636">
        <v>72</v>
      </c>
      <c r="W636">
        <v>20</v>
      </c>
      <c r="X636">
        <v>45</v>
      </c>
      <c r="Y636">
        <v>724.01118657610868</v>
      </c>
      <c r="Z636">
        <v>-18.279882323030559</v>
      </c>
      <c r="AA636">
        <v>33.482285225559409</v>
      </c>
      <c r="AB636">
        <v>831</v>
      </c>
      <c r="AC636">
        <v>228</v>
      </c>
      <c r="AD636">
        <v>17.845858274960289</v>
      </c>
      <c r="AE636">
        <v>76.656471814741394</v>
      </c>
      <c r="AF636">
        <v>1.314571067193661</v>
      </c>
    </row>
    <row r="637" spans="1:32" x14ac:dyDescent="0.35">
      <c r="A637">
        <v>636</v>
      </c>
      <c r="B637" t="s">
        <v>32</v>
      </c>
      <c r="C637" t="s">
        <v>604</v>
      </c>
      <c r="D637">
        <v>23</v>
      </c>
      <c r="E637">
        <v>182</v>
      </c>
      <c r="F637" s="1">
        <v>38258</v>
      </c>
      <c r="G637" s="1">
        <v>45029</v>
      </c>
      <c r="H637">
        <v>6771</v>
      </c>
      <c r="I637">
        <v>48.597521200260921</v>
      </c>
      <c r="J637">
        <v>20885534.207999971</v>
      </c>
      <c r="K637">
        <v>27944066.987999991</v>
      </c>
      <c r="L637">
        <v>108.8553420799997</v>
      </c>
      <c r="M637">
        <v>426.06060606060612</v>
      </c>
      <c r="N637">
        <v>4.1179924440016844</v>
      </c>
      <c r="O637">
        <v>20.39551381112091</v>
      </c>
      <c r="P637">
        <v>0.2019067762713728</v>
      </c>
      <c r="Q637">
        <v>0.31136682195660409</v>
      </c>
      <c r="R637">
        <v>0.11501169230417529</v>
      </c>
      <c r="S637">
        <v>-35.804989575413693</v>
      </c>
      <c r="T637">
        <v>-6.7064092277143761</v>
      </c>
      <c r="U637">
        <v>2446</v>
      </c>
      <c r="V637">
        <v>134</v>
      </c>
      <c r="W637">
        <v>16</v>
      </c>
      <c r="X637">
        <v>43.75</v>
      </c>
      <c r="Y637">
        <v>34.706772925121427</v>
      </c>
      <c r="Z637">
        <v>-10.8627786191454</v>
      </c>
      <c r="AA637">
        <v>4.7108671334961549</v>
      </c>
      <c r="AB637">
        <v>602</v>
      </c>
      <c r="AC637">
        <v>205</v>
      </c>
      <c r="AD637">
        <v>3.4835109048532922</v>
      </c>
      <c r="AE637">
        <v>5.4774393448100849</v>
      </c>
      <c r="AF637">
        <v>1.276996826346668</v>
      </c>
    </row>
    <row r="638" spans="1:32" x14ac:dyDescent="0.35">
      <c r="A638">
        <v>637</v>
      </c>
      <c r="B638" t="s">
        <v>32</v>
      </c>
      <c r="C638" t="s">
        <v>605</v>
      </c>
      <c r="D638">
        <v>30</v>
      </c>
      <c r="E638">
        <v>77</v>
      </c>
      <c r="F638" s="1">
        <v>38624</v>
      </c>
      <c r="G638" s="1">
        <v>45029</v>
      </c>
      <c r="H638">
        <v>6405</v>
      </c>
      <c r="I638">
        <v>45.56815551955566</v>
      </c>
      <c r="J638">
        <v>53348873.318799749</v>
      </c>
      <c r="K638">
        <v>236106257.00799999</v>
      </c>
      <c r="L638">
        <v>433.48873318799752</v>
      </c>
      <c r="M638">
        <v>51.648351648351657</v>
      </c>
      <c r="N638">
        <v>10.256911655283821</v>
      </c>
      <c r="O638">
        <v>40.628618583269507</v>
      </c>
      <c r="P638">
        <v>0.25245533845217971</v>
      </c>
      <c r="Q638">
        <v>0.4958070191304626</v>
      </c>
      <c r="R638">
        <v>0.128679154362562</v>
      </c>
      <c r="S638">
        <v>-79.709193816927737</v>
      </c>
      <c r="T638">
        <v>-9.7154427686200027</v>
      </c>
      <c r="U638">
        <v>3775</v>
      </c>
      <c r="V638">
        <v>139</v>
      </c>
      <c r="W638">
        <v>30</v>
      </c>
      <c r="X638">
        <v>30</v>
      </c>
      <c r="Y638">
        <v>348.5358310767819</v>
      </c>
      <c r="Z638">
        <v>-28.036666559135259</v>
      </c>
      <c r="AA638">
        <v>5.7396103042907756</v>
      </c>
      <c r="AB638">
        <v>363</v>
      </c>
      <c r="AC638">
        <v>95</v>
      </c>
      <c r="AD638">
        <v>3.6552823905307368</v>
      </c>
      <c r="AE638">
        <v>14.381720121345451</v>
      </c>
      <c r="AF638">
        <v>0.37583458238189871</v>
      </c>
    </row>
    <row r="639" spans="1:32" x14ac:dyDescent="0.35">
      <c r="A639">
        <v>638</v>
      </c>
      <c r="B639" t="s">
        <v>32</v>
      </c>
      <c r="C639" t="s">
        <v>606</v>
      </c>
      <c r="D639">
        <v>33</v>
      </c>
      <c r="E639">
        <v>94</v>
      </c>
      <c r="F639" s="1">
        <v>36964</v>
      </c>
      <c r="G639" s="1">
        <v>45029</v>
      </c>
      <c r="H639">
        <v>8065</v>
      </c>
      <c r="I639">
        <v>47.84498370155741</v>
      </c>
      <c r="J639">
        <v>730070444.03965366</v>
      </c>
      <c r="K639">
        <v>1524196596.0276539</v>
      </c>
      <c r="L639">
        <v>7200.7044403965356</v>
      </c>
      <c r="M639">
        <v>787.86737847866198</v>
      </c>
      <c r="N639">
        <v>21.628637659828101</v>
      </c>
      <c r="O639">
        <v>48.835041498857819</v>
      </c>
      <c r="P639">
        <v>0.44289176370074262</v>
      </c>
      <c r="Q639">
        <v>0.95696196057382743</v>
      </c>
      <c r="R639">
        <v>0.41512668755837229</v>
      </c>
      <c r="S639">
        <v>-52.101294154418397</v>
      </c>
      <c r="T639">
        <v>-12.30591121276672</v>
      </c>
      <c r="U639">
        <v>2219</v>
      </c>
      <c r="V639">
        <v>114</v>
      </c>
      <c r="W639">
        <v>23</v>
      </c>
      <c r="X639">
        <v>39.130434782608702</v>
      </c>
      <c r="Y639">
        <v>920.99703915576026</v>
      </c>
      <c r="Z639">
        <v>-18.387021120378261</v>
      </c>
      <c r="AA639">
        <v>20.508007533569469</v>
      </c>
      <c r="AB639">
        <v>664</v>
      </c>
      <c r="AC639">
        <v>168</v>
      </c>
      <c r="AD639">
        <v>12.374500116180821</v>
      </c>
      <c r="AE639">
        <v>56.337003770768398</v>
      </c>
      <c r="AF639">
        <v>0.96644953738183226</v>
      </c>
    </row>
    <row r="640" spans="1:32" x14ac:dyDescent="0.35">
      <c r="A640">
        <v>639</v>
      </c>
      <c r="B640" t="s">
        <v>32</v>
      </c>
      <c r="C640" t="s">
        <v>607</v>
      </c>
      <c r="D640">
        <v>28</v>
      </c>
      <c r="E640">
        <v>64</v>
      </c>
      <c r="F640" s="1">
        <v>39420</v>
      </c>
      <c r="G640" s="1">
        <v>45029</v>
      </c>
      <c r="H640">
        <v>5609</v>
      </c>
      <c r="I640">
        <v>13.888888888888889</v>
      </c>
      <c r="J640">
        <v>9347910.4923875909</v>
      </c>
      <c r="K640">
        <v>16204546.562387589</v>
      </c>
      <c r="L640">
        <v>-6.5208950761240896</v>
      </c>
      <c r="M640">
        <v>-40.700943035811243</v>
      </c>
      <c r="N640">
        <v>-0.44853938670686988</v>
      </c>
      <c r="O640">
        <v>27.571618890917129</v>
      </c>
      <c r="P640">
        <v>0</v>
      </c>
      <c r="Q640">
        <v>0</v>
      </c>
      <c r="R640">
        <v>0</v>
      </c>
      <c r="S640">
        <v>-42.539286939146052</v>
      </c>
      <c r="T640">
        <v>-20.42303639422548</v>
      </c>
      <c r="U640">
        <v>2352</v>
      </c>
      <c r="V640">
        <v>358</v>
      </c>
      <c r="W640">
        <v>7</v>
      </c>
      <c r="X640">
        <v>42.857142857142847</v>
      </c>
      <c r="Y640">
        <v>26.164392203040538</v>
      </c>
      <c r="Z640">
        <v>-31.368071715269402</v>
      </c>
      <c r="AA640">
        <v>-0.95868036893850261</v>
      </c>
      <c r="AB640">
        <v>236</v>
      </c>
      <c r="AC640">
        <v>110</v>
      </c>
      <c r="AD640">
        <v>1.1699143926009059</v>
      </c>
      <c r="AE640">
        <v>1.503360924276445</v>
      </c>
      <c r="AF640">
        <v>-0.1178995767490456</v>
      </c>
    </row>
    <row r="641" spans="1:32" x14ac:dyDescent="0.35">
      <c r="A641">
        <v>640</v>
      </c>
      <c r="B641" t="s">
        <v>32</v>
      </c>
      <c r="C641" t="s">
        <v>608</v>
      </c>
      <c r="D641">
        <v>34</v>
      </c>
      <c r="E641">
        <v>104</v>
      </c>
      <c r="F641" s="1">
        <v>37313</v>
      </c>
      <c r="G641" s="1">
        <v>45029</v>
      </c>
      <c r="H641">
        <v>7716</v>
      </c>
      <c r="I641">
        <v>44.823663253697383</v>
      </c>
      <c r="J641">
        <v>23744506.50859997</v>
      </c>
      <c r="K641">
        <v>92234895.060599983</v>
      </c>
      <c r="L641">
        <v>137.44506508599969</v>
      </c>
      <c r="M641">
        <v>1490</v>
      </c>
      <c r="N641">
        <v>4.218542878773901</v>
      </c>
      <c r="O641">
        <v>60.600404618753068</v>
      </c>
      <c r="P641">
        <v>6.9612453997847629E-2</v>
      </c>
      <c r="Q641">
        <v>0.13227711557915889</v>
      </c>
      <c r="R641">
        <v>5.6810432523234679E-2</v>
      </c>
      <c r="S641">
        <v>-74.256482329166843</v>
      </c>
      <c r="T641">
        <v>-33.747963055304439</v>
      </c>
      <c r="U641">
        <v>3038</v>
      </c>
      <c r="V641">
        <v>544</v>
      </c>
      <c r="W641">
        <v>17</v>
      </c>
      <c r="X641">
        <v>35.294117647058833</v>
      </c>
      <c r="Y641">
        <v>134.5012072469558</v>
      </c>
      <c r="Z641">
        <v>-33.658945059286808</v>
      </c>
      <c r="AA641">
        <v>5.2183093748214171</v>
      </c>
      <c r="AB641">
        <v>617</v>
      </c>
      <c r="AC641">
        <v>204</v>
      </c>
      <c r="AD641">
        <v>2.2945314365510359</v>
      </c>
      <c r="AE641">
        <v>13.14589222134377</v>
      </c>
      <c r="AF641">
        <v>0.42269439838997153</v>
      </c>
    </row>
    <row r="642" spans="1:32" x14ac:dyDescent="0.35">
      <c r="A642">
        <v>641</v>
      </c>
      <c r="B642" t="s">
        <v>32</v>
      </c>
      <c r="C642" t="s">
        <v>609</v>
      </c>
      <c r="D642">
        <v>34</v>
      </c>
      <c r="E642">
        <v>90</v>
      </c>
      <c r="F642" s="1">
        <v>37238</v>
      </c>
      <c r="G642" s="1">
        <v>45029</v>
      </c>
      <c r="H642">
        <v>7791</v>
      </c>
      <c r="I642">
        <v>37.394405856955132</v>
      </c>
      <c r="J642">
        <v>16997779.901199929</v>
      </c>
      <c r="K642">
        <v>74587278.076399982</v>
      </c>
      <c r="L642">
        <v>69.977799011999338</v>
      </c>
      <c r="M642">
        <v>42.857142857142847</v>
      </c>
      <c r="N642">
        <v>2.541336597519583</v>
      </c>
      <c r="O642">
        <v>61.45122779770643</v>
      </c>
      <c r="P642">
        <v>4.1355342905197982E-2</v>
      </c>
      <c r="Q642">
        <v>8.2087987470475215E-2</v>
      </c>
      <c r="R642">
        <v>3.2914226636993421E-2</v>
      </c>
      <c r="S642">
        <v>-77.210885904980927</v>
      </c>
      <c r="T642">
        <v>-23.749538100018881</v>
      </c>
      <c r="U642">
        <v>3787</v>
      </c>
      <c r="V642">
        <v>291</v>
      </c>
      <c r="W642">
        <v>24</v>
      </c>
      <c r="X642">
        <v>25</v>
      </c>
      <c r="Y642">
        <v>159.68837395125851</v>
      </c>
      <c r="Z642">
        <v>-23.169120132763769</v>
      </c>
      <c r="AA642">
        <v>2.2350162376578719</v>
      </c>
      <c r="AB642">
        <v>398</v>
      </c>
      <c r="AC642">
        <v>120</v>
      </c>
      <c r="AD642">
        <v>2.0093307808819958</v>
      </c>
      <c r="AE642">
        <v>6.4043040011954808</v>
      </c>
      <c r="AF642">
        <v>0.2051756056726512</v>
      </c>
    </row>
    <row r="643" spans="1:32" x14ac:dyDescent="0.35">
      <c r="A643">
        <v>642</v>
      </c>
      <c r="B643" t="s">
        <v>32</v>
      </c>
      <c r="C643" t="s">
        <v>609</v>
      </c>
      <c r="D643">
        <v>32</v>
      </c>
      <c r="E643">
        <v>94</v>
      </c>
      <c r="F643" s="1">
        <v>37238</v>
      </c>
      <c r="G643" s="1">
        <v>45029</v>
      </c>
      <c r="H643">
        <v>7791</v>
      </c>
      <c r="I643">
        <v>37.356861272761407</v>
      </c>
      <c r="J643">
        <v>14677114.014799921</v>
      </c>
      <c r="K643">
        <v>69660325.694799975</v>
      </c>
      <c r="L643">
        <v>46.771140147999162</v>
      </c>
      <c r="M643">
        <v>42.857142857142847</v>
      </c>
      <c r="N643">
        <v>1.8317325330266421</v>
      </c>
      <c r="O643">
        <v>61.006510694363811</v>
      </c>
      <c r="P643">
        <v>3.002519751053177E-2</v>
      </c>
      <c r="Q643">
        <v>5.9124403513540737E-2</v>
      </c>
      <c r="R643">
        <v>2.3206917336698711E-2</v>
      </c>
      <c r="S643">
        <v>-78.930454504183373</v>
      </c>
      <c r="T643">
        <v>-23.94047206035836</v>
      </c>
      <c r="U643">
        <v>3787</v>
      </c>
      <c r="V643">
        <v>291</v>
      </c>
      <c r="W643">
        <v>25</v>
      </c>
      <c r="X643">
        <v>24</v>
      </c>
      <c r="Y643">
        <v>159.68837395125851</v>
      </c>
      <c r="Z643">
        <v>-23.169120132763769</v>
      </c>
      <c r="AA643">
        <v>1.5466553456620959</v>
      </c>
      <c r="AB643">
        <v>398</v>
      </c>
      <c r="AC643">
        <v>115</v>
      </c>
      <c r="AD643">
        <v>1.840927334574507</v>
      </c>
      <c r="AE643">
        <v>5.6563832905454552</v>
      </c>
      <c r="AF643">
        <v>0.14110825417280279</v>
      </c>
    </row>
    <row r="644" spans="1:32" x14ac:dyDescent="0.35">
      <c r="A644">
        <v>643</v>
      </c>
      <c r="B644" t="s">
        <v>32</v>
      </c>
      <c r="C644" t="s">
        <v>610</v>
      </c>
      <c r="D644">
        <v>31</v>
      </c>
      <c r="E644">
        <v>137</v>
      </c>
      <c r="F644" s="1">
        <v>37473</v>
      </c>
      <c r="G644" s="1">
        <v>45029</v>
      </c>
      <c r="H644">
        <v>7556</v>
      </c>
      <c r="I644">
        <v>36.059190031152653</v>
      </c>
      <c r="J644">
        <v>9670787.0483999848</v>
      </c>
      <c r="K644">
        <v>15079817.048399979</v>
      </c>
      <c r="L644">
        <v>-3.292129516000152</v>
      </c>
      <c r="M644">
        <v>27.368421052631579</v>
      </c>
      <c r="N644">
        <v>-0.16411362491294271</v>
      </c>
      <c r="O644">
        <v>36.323648163024757</v>
      </c>
      <c r="P644">
        <v>0</v>
      </c>
      <c r="Q644">
        <v>0</v>
      </c>
      <c r="R644">
        <v>0</v>
      </c>
      <c r="S644">
        <v>-77.866766267319747</v>
      </c>
      <c r="T644">
        <v>-18.234922930951981</v>
      </c>
      <c r="U644">
        <v>4362</v>
      </c>
      <c r="V644">
        <v>563</v>
      </c>
      <c r="W644">
        <v>24</v>
      </c>
      <c r="X644">
        <v>12.5</v>
      </c>
      <c r="Y644">
        <v>131.54033341808011</v>
      </c>
      <c r="Z644">
        <v>-20.928219469969381</v>
      </c>
      <c r="AA644">
        <v>-0.1394135735295787</v>
      </c>
      <c r="AB644">
        <v>664</v>
      </c>
      <c r="AC644">
        <v>112</v>
      </c>
      <c r="AD644">
        <v>1.5413150881371489</v>
      </c>
      <c r="AE644">
        <v>4.3848848660407116</v>
      </c>
      <c r="AF644">
        <v>-3.9728067209769513E-2</v>
      </c>
    </row>
    <row r="645" spans="1:32" x14ac:dyDescent="0.35">
      <c r="A645">
        <v>644</v>
      </c>
      <c r="B645" t="s">
        <v>32</v>
      </c>
      <c r="C645" t="s">
        <v>611</v>
      </c>
      <c r="D645">
        <v>20</v>
      </c>
      <c r="E645">
        <v>94</v>
      </c>
      <c r="F645" s="1">
        <v>37420</v>
      </c>
      <c r="G645" s="1">
        <v>45029</v>
      </c>
      <c r="H645">
        <v>7609</v>
      </c>
      <c r="I645">
        <v>24.648835866846259</v>
      </c>
      <c r="J645">
        <v>41389347.114798427</v>
      </c>
      <c r="K645">
        <v>901486250.49879861</v>
      </c>
      <c r="L645">
        <v>313.89347114798431</v>
      </c>
      <c r="M645">
        <v>-75.150450568711761</v>
      </c>
      <c r="N645">
        <v>7.130375395669164</v>
      </c>
      <c r="O645">
        <v>6137.1126289824879</v>
      </c>
      <c r="P645">
        <v>1.161845288938645E-3</v>
      </c>
      <c r="Q645">
        <v>0.15848345174664261</v>
      </c>
      <c r="R645">
        <v>7.473501363393302E-2</v>
      </c>
      <c r="S645">
        <v>-95.408765569979863</v>
      </c>
      <c r="T645">
        <v>-19.49114692637178</v>
      </c>
      <c r="U645">
        <v>4963</v>
      </c>
      <c r="V645">
        <v>225</v>
      </c>
      <c r="W645">
        <v>13</v>
      </c>
      <c r="X645">
        <v>30.76923076923077</v>
      </c>
      <c r="Y645">
        <v>973.7115224746542</v>
      </c>
      <c r="Z645">
        <v>-90.011985617259299</v>
      </c>
      <c r="AA645">
        <v>11.54539661059788</v>
      </c>
      <c r="AB645">
        <v>462</v>
      </c>
      <c r="AC645">
        <v>142</v>
      </c>
      <c r="AD645">
        <v>8.2952249920467889</v>
      </c>
      <c r="AE645">
        <v>90.508884167160915</v>
      </c>
      <c r="AF645">
        <v>5.2164150949951513E-2</v>
      </c>
    </row>
    <row r="646" spans="1:32" x14ac:dyDescent="0.35">
      <c r="A646">
        <v>645</v>
      </c>
      <c r="B646" t="s">
        <v>32</v>
      </c>
      <c r="C646" t="s">
        <v>611</v>
      </c>
      <c r="D646">
        <v>22</v>
      </c>
      <c r="E646">
        <v>86</v>
      </c>
      <c r="F646" s="1">
        <v>37420</v>
      </c>
      <c r="G646" s="1">
        <v>45029</v>
      </c>
      <c r="H646">
        <v>7609</v>
      </c>
      <c r="I646">
        <v>24.74504521839523</v>
      </c>
      <c r="J646">
        <v>34513617.732488751</v>
      </c>
      <c r="K646">
        <v>728814019.28048897</v>
      </c>
      <c r="L646">
        <v>245.13617732488751</v>
      </c>
      <c r="M646">
        <v>-75.150450568711761</v>
      </c>
      <c r="N646">
        <v>6.1908009967728939</v>
      </c>
      <c r="O646">
        <v>6096.9006826349714</v>
      </c>
      <c r="P646">
        <v>1.0154013192974209E-3</v>
      </c>
      <c r="Q646">
        <v>0.13652950175266351</v>
      </c>
      <c r="R646">
        <v>6.4985452218722053E-2</v>
      </c>
      <c r="S646">
        <v>-95.2644135788494</v>
      </c>
      <c r="T646">
        <v>-19.464602510757949</v>
      </c>
      <c r="U646">
        <v>4963</v>
      </c>
      <c r="V646">
        <v>243</v>
      </c>
      <c r="W646">
        <v>14</v>
      </c>
      <c r="X646">
        <v>28.571428571428569</v>
      </c>
      <c r="Y646">
        <v>973.7115224746542</v>
      </c>
      <c r="Z646">
        <v>-90.011985617259299</v>
      </c>
      <c r="AA646">
        <v>9.251432289081162</v>
      </c>
      <c r="AB646">
        <v>461</v>
      </c>
      <c r="AC646">
        <v>133</v>
      </c>
      <c r="AD646">
        <v>7.4245568242794704</v>
      </c>
      <c r="AE646">
        <v>83.71765971011672</v>
      </c>
      <c r="AF646">
        <v>4.9868929205773668E-2</v>
      </c>
    </row>
    <row r="647" spans="1:32" x14ac:dyDescent="0.35">
      <c r="A647">
        <v>646</v>
      </c>
      <c r="B647" t="s">
        <v>32</v>
      </c>
      <c r="C647" t="s">
        <v>612</v>
      </c>
      <c r="D647">
        <v>35</v>
      </c>
      <c r="E647">
        <v>195</v>
      </c>
      <c r="F647" s="1">
        <v>38624</v>
      </c>
      <c r="G647" s="1">
        <v>45029</v>
      </c>
      <c r="H647">
        <v>6405</v>
      </c>
      <c r="I647">
        <v>55.049688005546571</v>
      </c>
      <c r="J647">
        <v>40772444.987228222</v>
      </c>
      <c r="K647">
        <v>81344308.843228281</v>
      </c>
      <c r="L647">
        <v>307.72444987228221</v>
      </c>
      <c r="M647">
        <v>371.99785958357</v>
      </c>
      <c r="N647">
        <v>8.5293314899351316</v>
      </c>
      <c r="O647">
        <v>29.527649439290261</v>
      </c>
      <c r="P647">
        <v>0.28885914225823139</v>
      </c>
      <c r="Q647">
        <v>0.47306149620801408</v>
      </c>
      <c r="R647">
        <v>0.13488593324737219</v>
      </c>
      <c r="S647">
        <v>-63.233661839985068</v>
      </c>
      <c r="T647">
        <v>-6.9855032817506917</v>
      </c>
      <c r="U647">
        <v>3387</v>
      </c>
      <c r="V647">
        <v>135</v>
      </c>
      <c r="W647">
        <v>15</v>
      </c>
      <c r="X647">
        <v>40</v>
      </c>
      <c r="Y647">
        <v>243.6736131695728</v>
      </c>
      <c r="Z647">
        <v>-22.426421627380488</v>
      </c>
      <c r="AA647">
        <v>9.8224891903895273</v>
      </c>
      <c r="AB647">
        <v>875</v>
      </c>
      <c r="AC647">
        <v>236</v>
      </c>
      <c r="AD647">
        <v>4.6544223350780971</v>
      </c>
      <c r="AE647">
        <v>19.8916730103277</v>
      </c>
      <c r="AF647">
        <v>0.59799944833306906</v>
      </c>
    </row>
    <row r="648" spans="1:32" x14ac:dyDescent="0.35">
      <c r="A648">
        <v>647</v>
      </c>
      <c r="B648" t="s">
        <v>32</v>
      </c>
      <c r="C648" t="s">
        <v>613</v>
      </c>
      <c r="D648">
        <v>35</v>
      </c>
      <c r="E648">
        <v>171</v>
      </c>
      <c r="F648" s="1">
        <v>37265</v>
      </c>
      <c r="G648" s="1">
        <v>45029</v>
      </c>
      <c r="H648">
        <v>7764</v>
      </c>
      <c r="I648">
        <v>50.419839875024408</v>
      </c>
      <c r="J648">
        <v>45554837.919999942</v>
      </c>
      <c r="K648">
        <v>145564501.18799999</v>
      </c>
      <c r="L648">
        <v>355.54837919999937</v>
      </c>
      <c r="M648">
        <v>1679.591836734694</v>
      </c>
      <c r="N648">
        <v>7.7471808596144331</v>
      </c>
      <c r="O648">
        <v>38.164528164201421</v>
      </c>
      <c r="P648">
        <v>0.20299427851649271</v>
      </c>
      <c r="Q648">
        <v>0.34830831762628928</v>
      </c>
      <c r="R648">
        <v>0.1102947506434153</v>
      </c>
      <c r="S648">
        <v>-70.240703337379998</v>
      </c>
      <c r="T648">
        <v>-10.105314873803801</v>
      </c>
      <c r="U648">
        <v>2864</v>
      </c>
      <c r="V648">
        <v>159</v>
      </c>
      <c r="W648">
        <v>14</v>
      </c>
      <c r="X648">
        <v>35.714285714285722</v>
      </c>
      <c r="Y648">
        <v>209.628445864962</v>
      </c>
      <c r="Z648">
        <v>-45.138297810743047</v>
      </c>
      <c r="AA648">
        <v>11.438933628480539</v>
      </c>
      <c r="AB648">
        <v>1518</v>
      </c>
      <c r="AC648">
        <v>276</v>
      </c>
      <c r="AD648">
        <v>4.0577099698581467</v>
      </c>
      <c r="AE648">
        <v>26.637430037846059</v>
      </c>
      <c r="AF648">
        <v>0.3082264730611749</v>
      </c>
    </row>
    <row r="649" spans="1:32" x14ac:dyDescent="0.35">
      <c r="A649">
        <v>648</v>
      </c>
      <c r="B649" t="s">
        <v>32</v>
      </c>
      <c r="C649" t="s">
        <v>613</v>
      </c>
      <c r="D649">
        <v>28</v>
      </c>
      <c r="E649">
        <v>192</v>
      </c>
      <c r="F649" s="1">
        <v>37265</v>
      </c>
      <c r="G649" s="1">
        <v>45029</v>
      </c>
      <c r="H649">
        <v>7764</v>
      </c>
      <c r="I649">
        <v>50.693223979691467</v>
      </c>
      <c r="J649">
        <v>47823134.729999937</v>
      </c>
      <c r="K649">
        <v>161397426.53</v>
      </c>
      <c r="L649">
        <v>378.23134729999941</v>
      </c>
      <c r="M649">
        <v>1679.591836734694</v>
      </c>
      <c r="N649">
        <v>8.0051346474116603</v>
      </c>
      <c r="O649">
        <v>38.202398893643398</v>
      </c>
      <c r="P649">
        <v>0.20954533954001661</v>
      </c>
      <c r="Q649">
        <v>0.36078602611542038</v>
      </c>
      <c r="R649">
        <v>0.1106956442999051</v>
      </c>
      <c r="S649">
        <v>-72.316618219625127</v>
      </c>
      <c r="T649">
        <v>-9.7674543936856502</v>
      </c>
      <c r="U649">
        <v>2864</v>
      </c>
      <c r="V649">
        <v>152</v>
      </c>
      <c r="W649">
        <v>14</v>
      </c>
      <c r="X649">
        <v>42.857142857142847</v>
      </c>
      <c r="Y649">
        <v>209.628445864962</v>
      </c>
      <c r="Z649">
        <v>-45.138297810743047</v>
      </c>
      <c r="AA649">
        <v>11.826534503389221</v>
      </c>
      <c r="AB649">
        <v>1521</v>
      </c>
      <c r="AC649">
        <v>277</v>
      </c>
      <c r="AD649">
        <v>4.0977152969146839</v>
      </c>
      <c r="AE649">
        <v>27.04086707339528</v>
      </c>
      <c r="AF649">
        <v>0.29423563542508641</v>
      </c>
    </row>
    <row r="650" spans="1:32" x14ac:dyDescent="0.35">
      <c r="A650">
        <v>649</v>
      </c>
      <c r="B650" t="s">
        <v>32</v>
      </c>
      <c r="C650" t="s">
        <v>614</v>
      </c>
      <c r="D650">
        <v>24</v>
      </c>
      <c r="E650">
        <v>137</v>
      </c>
      <c r="F650" s="1">
        <v>36922</v>
      </c>
      <c r="G650" s="1">
        <v>45029</v>
      </c>
      <c r="H650">
        <v>8107</v>
      </c>
      <c r="I650">
        <v>46.330027051397657</v>
      </c>
      <c r="J650">
        <v>3458100.1287999898</v>
      </c>
      <c r="K650">
        <v>16827774.888799991</v>
      </c>
      <c r="L650">
        <v>-65.418998712000104</v>
      </c>
      <c r="M650">
        <v>-94.679999916875005</v>
      </c>
      <c r="N650">
        <v>-4.7112013955560972</v>
      </c>
      <c r="O650">
        <v>49.520936260622157</v>
      </c>
      <c r="P650">
        <v>0</v>
      </c>
      <c r="Q650">
        <v>0</v>
      </c>
      <c r="R650">
        <v>0</v>
      </c>
      <c r="S650">
        <v>-79.901667623026</v>
      </c>
      <c r="T650">
        <v>-40.662463736933759</v>
      </c>
      <c r="U650">
        <v>2795</v>
      </c>
      <c r="V650">
        <v>907</v>
      </c>
      <c r="W650">
        <v>16</v>
      </c>
      <c r="X650">
        <v>25</v>
      </c>
      <c r="Y650">
        <v>88.864271964551619</v>
      </c>
      <c r="Z650">
        <v>-54.554534558529767</v>
      </c>
      <c r="AA650">
        <v>-6.4214312432266718</v>
      </c>
      <c r="AB650">
        <v>1459</v>
      </c>
      <c r="AC650">
        <v>235</v>
      </c>
      <c r="AD650">
        <v>0.91120494287368126</v>
      </c>
      <c r="AE650">
        <v>-1.172916740913478</v>
      </c>
      <c r="AF650">
        <v>-0.78209295950437474</v>
      </c>
    </row>
    <row r="651" spans="1:32" x14ac:dyDescent="0.35">
      <c r="A651">
        <v>650</v>
      </c>
      <c r="B651" t="s">
        <v>32</v>
      </c>
      <c r="C651" t="s">
        <v>615</v>
      </c>
      <c r="D651">
        <v>35</v>
      </c>
      <c r="E651">
        <v>129</v>
      </c>
      <c r="F651" s="1">
        <v>38624</v>
      </c>
      <c r="G651" s="1">
        <v>45029</v>
      </c>
      <c r="H651">
        <v>6405</v>
      </c>
      <c r="I651">
        <v>52.115915363385469</v>
      </c>
      <c r="J651">
        <v>37972303.254799947</v>
      </c>
      <c r="K651">
        <v>40520460.836399987</v>
      </c>
      <c r="L651">
        <v>279.72303254799948</v>
      </c>
      <c r="M651">
        <v>2860.526273332664</v>
      </c>
      <c r="N651">
        <v>8.0399962630371959</v>
      </c>
      <c r="O651">
        <v>31.405840089417001</v>
      </c>
      <c r="P651">
        <v>0.25600322233527772</v>
      </c>
      <c r="Q651">
        <v>0.42951449748485798</v>
      </c>
      <c r="R651">
        <v>0.14047858638176591</v>
      </c>
      <c r="S651">
        <v>-57.232895561659689</v>
      </c>
      <c r="T651">
        <v>-12.106599871381791</v>
      </c>
      <c r="U651">
        <v>2624</v>
      </c>
      <c r="V651">
        <v>165</v>
      </c>
      <c r="W651">
        <v>22</v>
      </c>
      <c r="X651">
        <v>40.909090909090907</v>
      </c>
      <c r="Y651">
        <v>203.2075794760573</v>
      </c>
      <c r="Z651">
        <v>-13.595748593751001</v>
      </c>
      <c r="AA651">
        <v>6.2525646641514721</v>
      </c>
      <c r="AB651">
        <v>778</v>
      </c>
      <c r="AC651">
        <v>151</v>
      </c>
      <c r="AD651">
        <v>3.6866436693970122</v>
      </c>
      <c r="AE651">
        <v>11.652550252950279</v>
      </c>
      <c r="AF651">
        <v>1.0470780631717089</v>
      </c>
    </row>
    <row r="652" spans="1:32" x14ac:dyDescent="0.35">
      <c r="A652">
        <v>651</v>
      </c>
      <c r="B652" t="s">
        <v>32</v>
      </c>
      <c r="C652" t="s">
        <v>616</v>
      </c>
      <c r="D652">
        <v>33</v>
      </c>
      <c r="E652">
        <v>70</v>
      </c>
      <c r="F652" s="1">
        <v>37379</v>
      </c>
      <c r="G652" s="1">
        <v>45029</v>
      </c>
      <c r="H652">
        <v>7650</v>
      </c>
      <c r="I652">
        <v>50.01913509376196</v>
      </c>
      <c r="J652">
        <v>33610168.617099963</v>
      </c>
      <c r="K652">
        <v>58527700.999499962</v>
      </c>
      <c r="L652">
        <v>236.10168617099961</v>
      </c>
      <c r="M652">
        <v>65.333333333333329</v>
      </c>
      <c r="N652">
        <v>6.0197184154533012</v>
      </c>
      <c r="O652">
        <v>53.151583753822358</v>
      </c>
      <c r="P652">
        <v>0.1132556734966603</v>
      </c>
      <c r="Q652">
        <v>0.19981499718402371</v>
      </c>
      <c r="R652">
        <v>0.1014753718974291</v>
      </c>
      <c r="S652">
        <v>-59.321964560405938</v>
      </c>
      <c r="T652">
        <v>-27.25731928183135</v>
      </c>
      <c r="U652">
        <v>2463</v>
      </c>
      <c r="V652">
        <v>481</v>
      </c>
      <c r="W652">
        <v>29</v>
      </c>
      <c r="X652">
        <v>37.931034482758619</v>
      </c>
      <c r="Y652">
        <v>71.362991860747485</v>
      </c>
      <c r="Z652">
        <v>-25.089892129444671</v>
      </c>
      <c r="AA652">
        <v>4.2687511841288606</v>
      </c>
      <c r="AB652">
        <v>353</v>
      </c>
      <c r="AC652">
        <v>130</v>
      </c>
      <c r="AD652">
        <v>2.2437498298564109</v>
      </c>
      <c r="AE652">
        <v>6.6850829338033044</v>
      </c>
      <c r="AF652">
        <v>0.97658534731900026</v>
      </c>
    </row>
    <row r="653" spans="1:32" x14ac:dyDescent="0.35">
      <c r="A653">
        <v>652</v>
      </c>
      <c r="B653" t="s">
        <v>32</v>
      </c>
      <c r="C653" t="s">
        <v>617</v>
      </c>
      <c r="D653">
        <v>32</v>
      </c>
      <c r="E653">
        <v>92</v>
      </c>
      <c r="F653" s="1">
        <v>36986</v>
      </c>
      <c r="G653" s="1">
        <v>45029</v>
      </c>
      <c r="H653">
        <v>8043</v>
      </c>
      <c r="I653">
        <v>35.827129108407483</v>
      </c>
      <c r="J653">
        <v>18628969.328399971</v>
      </c>
      <c r="K653">
        <v>65486260.569999993</v>
      </c>
      <c r="L653">
        <v>86.289693283999668</v>
      </c>
      <c r="M653">
        <v>95.121951219512198</v>
      </c>
      <c r="N653">
        <v>2.887786742761977</v>
      </c>
      <c r="O653">
        <v>58.664672533161458</v>
      </c>
      <c r="P653">
        <v>4.9225310873926627E-2</v>
      </c>
      <c r="Q653">
        <v>9.2542379396846591E-2</v>
      </c>
      <c r="R653">
        <v>3.7980634082896342E-2</v>
      </c>
      <c r="S653">
        <v>-76.033136689058651</v>
      </c>
      <c r="T653">
        <v>-21.016649420764111</v>
      </c>
      <c r="U653">
        <v>4838</v>
      </c>
      <c r="V653">
        <v>382</v>
      </c>
      <c r="W653">
        <v>26</v>
      </c>
      <c r="X653">
        <v>23.07692307692308</v>
      </c>
      <c r="Y653">
        <v>645.37420766721709</v>
      </c>
      <c r="Z653">
        <v>-25.089892129444671</v>
      </c>
      <c r="AA653">
        <v>2.42166780491393</v>
      </c>
      <c r="AB653">
        <v>389</v>
      </c>
      <c r="AC653">
        <v>109</v>
      </c>
      <c r="AD653">
        <v>3.576812703746723</v>
      </c>
      <c r="AE653">
        <v>20.4545658632704</v>
      </c>
      <c r="AF653">
        <v>0.1870562494446241</v>
      </c>
    </row>
    <row r="654" spans="1:32" x14ac:dyDescent="0.35">
      <c r="A654">
        <v>653</v>
      </c>
      <c r="B654" t="s">
        <v>32</v>
      </c>
      <c r="C654" t="s">
        <v>618</v>
      </c>
      <c r="D654">
        <v>22</v>
      </c>
      <c r="E654">
        <v>191</v>
      </c>
      <c r="F654" s="1">
        <v>37420</v>
      </c>
      <c r="G654" s="1">
        <v>45029</v>
      </c>
      <c r="H654">
        <v>7609</v>
      </c>
      <c r="I654">
        <v>31.806811622089661</v>
      </c>
      <c r="J654">
        <v>8207483.1371093104</v>
      </c>
      <c r="K654">
        <v>31716376.602656431</v>
      </c>
      <c r="L654">
        <v>-17.925168628906899</v>
      </c>
      <c r="M654">
        <v>74.666666666666671</v>
      </c>
      <c r="N654">
        <v>-0.95328308619776481</v>
      </c>
      <c r="O654">
        <v>57.823352172881989</v>
      </c>
      <c r="P654">
        <v>0</v>
      </c>
      <c r="Q654">
        <v>0</v>
      </c>
      <c r="R654">
        <v>0</v>
      </c>
      <c r="S654">
        <v>-89.2325898180964</v>
      </c>
      <c r="T654">
        <v>-53.743213200808732</v>
      </c>
      <c r="U654">
        <v>4612</v>
      </c>
      <c r="V654">
        <v>1809</v>
      </c>
      <c r="W654">
        <v>16</v>
      </c>
      <c r="X654">
        <v>25</v>
      </c>
      <c r="Y654">
        <v>126.7120618501836</v>
      </c>
      <c r="Z654">
        <v>-30.5711191689571</v>
      </c>
      <c r="AA654">
        <v>-1.2269673347649059</v>
      </c>
      <c r="AB654">
        <v>384</v>
      </c>
      <c r="AC654">
        <v>152</v>
      </c>
      <c r="AD654">
        <v>1.4509113091377619</v>
      </c>
      <c r="AE654">
        <v>5.6836571970555134</v>
      </c>
      <c r="AF654">
        <v>-0.31346241751119119</v>
      </c>
    </row>
    <row r="655" spans="1:32" x14ac:dyDescent="0.35">
      <c r="A655">
        <v>654</v>
      </c>
      <c r="B655" t="s">
        <v>32</v>
      </c>
      <c r="C655" t="s">
        <v>619</v>
      </c>
      <c r="D655">
        <v>27</v>
      </c>
      <c r="E655">
        <v>51</v>
      </c>
      <c r="F655" s="1">
        <v>39430</v>
      </c>
      <c r="G655" s="1">
        <v>45029</v>
      </c>
      <c r="H655">
        <v>5599</v>
      </c>
      <c r="I655">
        <v>37.618781442146449</v>
      </c>
      <c r="J655">
        <v>5362454.7631999804</v>
      </c>
      <c r="K655">
        <v>18739863.7788</v>
      </c>
      <c r="L655">
        <v>-46.375452368000197</v>
      </c>
      <c r="M655">
        <v>-71.428571428571431</v>
      </c>
      <c r="N655">
        <v>-4.2940428786368834</v>
      </c>
      <c r="O655">
        <v>34.085803556289008</v>
      </c>
      <c r="P655">
        <v>0</v>
      </c>
      <c r="Q655">
        <v>0</v>
      </c>
      <c r="R655">
        <v>0</v>
      </c>
      <c r="S655">
        <v>-71.384771914583439</v>
      </c>
      <c r="T655">
        <v>-24.13845764937977</v>
      </c>
      <c r="U655">
        <v>3726</v>
      </c>
      <c r="V655">
        <v>615</v>
      </c>
      <c r="W655">
        <v>23</v>
      </c>
      <c r="X655">
        <v>13.043478260869559</v>
      </c>
      <c r="Y655">
        <v>103.0172488665775</v>
      </c>
      <c r="Z655">
        <v>-23.812355406070861</v>
      </c>
      <c r="AA655">
        <v>-2.6730623994917768</v>
      </c>
      <c r="AB655">
        <v>745</v>
      </c>
      <c r="AC655">
        <v>84</v>
      </c>
      <c r="AD655">
        <v>0.92451485587757787</v>
      </c>
      <c r="AE655">
        <v>-0.53873663241576619</v>
      </c>
      <c r="AF655">
        <v>-0.48227194243821753</v>
      </c>
    </row>
    <row r="656" spans="1:32" x14ac:dyDescent="0.35">
      <c r="A656">
        <v>655</v>
      </c>
      <c r="B656" t="s">
        <v>32</v>
      </c>
      <c r="C656" t="s">
        <v>620</v>
      </c>
      <c r="D656">
        <v>20</v>
      </c>
      <c r="E656">
        <v>95</v>
      </c>
      <c r="F656" s="1">
        <v>37368</v>
      </c>
      <c r="G656" s="1">
        <v>45029</v>
      </c>
      <c r="H656">
        <v>7661</v>
      </c>
      <c r="I656">
        <v>27.907421576128542</v>
      </c>
      <c r="J656">
        <v>1396511.7315036671</v>
      </c>
      <c r="K656">
        <v>11171311.731503669</v>
      </c>
      <c r="L656">
        <v>-86.034882684963335</v>
      </c>
      <c r="M656">
        <v>150</v>
      </c>
      <c r="N656">
        <v>-9.0527758197205603</v>
      </c>
      <c r="O656">
        <v>55.306844072537977</v>
      </c>
      <c r="P656">
        <v>0</v>
      </c>
      <c r="Q656">
        <v>0</v>
      </c>
      <c r="R656">
        <v>0</v>
      </c>
      <c r="S656">
        <v>-87.499124855987745</v>
      </c>
      <c r="T656">
        <v>-58.531111075370667</v>
      </c>
      <c r="U656">
        <v>6264</v>
      </c>
      <c r="V656">
        <v>2499</v>
      </c>
      <c r="W656">
        <v>28</v>
      </c>
      <c r="X656">
        <v>21.428571428571431</v>
      </c>
      <c r="Y656">
        <v>90.680270828143009</v>
      </c>
      <c r="Z656">
        <v>-57.316177851535421</v>
      </c>
      <c r="AA656">
        <v>-6.7894462208389914</v>
      </c>
      <c r="AB656">
        <v>267</v>
      </c>
      <c r="AC656">
        <v>74</v>
      </c>
      <c r="AD656">
        <v>0.71436492827170739</v>
      </c>
      <c r="AE656">
        <v>-3.258650827080209</v>
      </c>
      <c r="AF656">
        <v>-1.9044874475734459</v>
      </c>
    </row>
    <row r="657" spans="1:32" x14ac:dyDescent="0.35">
      <c r="A657">
        <v>656</v>
      </c>
      <c r="B657" t="s">
        <v>32</v>
      </c>
      <c r="C657" t="s">
        <v>621</v>
      </c>
      <c r="D657">
        <v>34</v>
      </c>
      <c r="E657">
        <v>96</v>
      </c>
      <c r="F657" s="1">
        <v>37238</v>
      </c>
      <c r="G657" s="1">
        <v>45029</v>
      </c>
      <c r="H657">
        <v>7791</v>
      </c>
      <c r="I657">
        <v>59.217660728117743</v>
      </c>
      <c r="J657">
        <v>24656441.25899997</v>
      </c>
      <c r="K657">
        <v>44829523.528999977</v>
      </c>
      <c r="L657">
        <v>146.56441258999971</v>
      </c>
      <c r="M657">
        <v>775.55555555555554</v>
      </c>
      <c r="N657">
        <v>4.5023267977707837</v>
      </c>
      <c r="O657">
        <v>38.371081345044857</v>
      </c>
      <c r="P657">
        <v>0.11733645860236359</v>
      </c>
      <c r="Q657">
        <v>0.1949817743571193</v>
      </c>
      <c r="R657">
        <v>7.3351116966842558E-2</v>
      </c>
      <c r="S657">
        <v>-61.380480406399307</v>
      </c>
      <c r="T657">
        <v>-21.798686312818159</v>
      </c>
      <c r="U657">
        <v>3601</v>
      </c>
      <c r="V657">
        <v>573</v>
      </c>
      <c r="W657">
        <v>25</v>
      </c>
      <c r="X657">
        <v>40</v>
      </c>
      <c r="Y657">
        <v>97.410166623581091</v>
      </c>
      <c r="Z657">
        <v>-29.27406031680902</v>
      </c>
      <c r="AA657">
        <v>3.6758250317508789</v>
      </c>
      <c r="AB657">
        <v>582</v>
      </c>
      <c r="AC657">
        <v>180</v>
      </c>
      <c r="AD657">
        <v>2.2269681780809361</v>
      </c>
      <c r="AE657">
        <v>6.6101546919855636</v>
      </c>
      <c r="AF657">
        <v>0.87042790621975763</v>
      </c>
    </row>
    <row r="658" spans="1:32" x14ac:dyDescent="0.35">
      <c r="A658">
        <v>657</v>
      </c>
      <c r="B658" t="s">
        <v>32</v>
      </c>
      <c r="C658" t="s">
        <v>622</v>
      </c>
      <c r="D658">
        <v>23</v>
      </c>
      <c r="E658">
        <v>55</v>
      </c>
      <c r="F658" s="1">
        <v>36683</v>
      </c>
      <c r="G658" s="1">
        <v>45029</v>
      </c>
      <c r="H658">
        <v>8346</v>
      </c>
      <c r="I658">
        <v>52.733624454148483</v>
      </c>
      <c r="J658">
        <v>182509420.89358681</v>
      </c>
      <c r="K658">
        <v>238535500.89358681</v>
      </c>
      <c r="L658">
        <v>1725.094208935868</v>
      </c>
      <c r="M658">
        <v>555.45449999344567</v>
      </c>
      <c r="N658">
        <v>13.63669226950714</v>
      </c>
      <c r="O658">
        <v>42.85510138510611</v>
      </c>
      <c r="P658">
        <v>0.31820464375908458</v>
      </c>
      <c r="Q658">
        <v>0.62178394165902529</v>
      </c>
      <c r="R658">
        <v>0.25665312041998289</v>
      </c>
      <c r="S658">
        <v>-53.132774100670531</v>
      </c>
      <c r="T658">
        <v>-11.13482783378563</v>
      </c>
      <c r="U658">
        <v>3400</v>
      </c>
      <c r="V658">
        <v>176</v>
      </c>
      <c r="W658">
        <v>43</v>
      </c>
      <c r="X658">
        <v>37.209302325581397</v>
      </c>
      <c r="Y658">
        <v>122.9467565546182</v>
      </c>
      <c r="Z658">
        <v>-24.82472462112737</v>
      </c>
      <c r="AA658">
        <v>6.9873010651717804</v>
      </c>
      <c r="AB658">
        <v>357</v>
      </c>
      <c r="AC658">
        <v>101</v>
      </c>
      <c r="AD658">
        <v>3.2127614675528759</v>
      </c>
      <c r="AE658">
        <v>10.59314948475129</v>
      </c>
      <c r="AF658">
        <v>1.368434579991926</v>
      </c>
    </row>
    <row r="659" spans="1:32" x14ac:dyDescent="0.35">
      <c r="A659">
        <v>658</v>
      </c>
      <c r="B659" t="s">
        <v>32</v>
      </c>
      <c r="C659" t="s">
        <v>623</v>
      </c>
      <c r="D659">
        <v>35</v>
      </c>
      <c r="E659">
        <v>107</v>
      </c>
      <c r="F659" s="1">
        <v>37014</v>
      </c>
      <c r="G659" s="1">
        <v>45029</v>
      </c>
      <c r="H659">
        <v>8015</v>
      </c>
      <c r="I659">
        <v>40.113304093567251</v>
      </c>
      <c r="J659">
        <v>229451299.16</v>
      </c>
      <c r="K659">
        <v>283962038.04000002</v>
      </c>
      <c r="L659">
        <v>2194.5129916000001</v>
      </c>
      <c r="M659">
        <v>539.13043478260875</v>
      </c>
      <c r="N659">
        <v>15.521648921046859</v>
      </c>
      <c r="O659">
        <v>48.970559753561417</v>
      </c>
      <c r="P659">
        <v>0.31695878093200752</v>
      </c>
      <c r="Q659">
        <v>0.69323519179288662</v>
      </c>
      <c r="R659">
        <v>0.2293507523204486</v>
      </c>
      <c r="S659">
        <v>-67.676468308942049</v>
      </c>
      <c r="T659">
        <v>-13.13502847181576</v>
      </c>
      <c r="U659">
        <v>2857</v>
      </c>
      <c r="V659">
        <v>198</v>
      </c>
      <c r="W659">
        <v>17</v>
      </c>
      <c r="X659">
        <v>35.294117647058833</v>
      </c>
      <c r="Y659">
        <v>629.67993962800199</v>
      </c>
      <c r="Z659">
        <v>-53.490925393344789</v>
      </c>
      <c r="AA659">
        <v>20.237557182159271</v>
      </c>
      <c r="AB659">
        <v>961</v>
      </c>
      <c r="AC659">
        <v>188</v>
      </c>
      <c r="AD659">
        <v>7.676823522701401</v>
      </c>
      <c r="AE659">
        <v>52.411238715764647</v>
      </c>
      <c r="AF659">
        <v>1.096489833595707</v>
      </c>
    </row>
    <row r="660" spans="1:32" x14ac:dyDescent="0.35">
      <c r="A660">
        <v>659</v>
      </c>
      <c r="B660" t="s">
        <v>32</v>
      </c>
      <c r="C660" t="s">
        <v>624</v>
      </c>
      <c r="D660">
        <v>35</v>
      </c>
      <c r="E660">
        <v>58</v>
      </c>
      <c r="F660" s="1">
        <v>36801</v>
      </c>
      <c r="G660" s="1">
        <v>45029</v>
      </c>
      <c r="H660">
        <v>8228</v>
      </c>
      <c r="I660">
        <v>54.495477921617308</v>
      </c>
      <c r="J660">
        <v>78075463.183999807</v>
      </c>
      <c r="K660">
        <v>125813188.684</v>
      </c>
      <c r="L660">
        <v>680.75463183999807</v>
      </c>
      <c r="M660">
        <v>647.02380952380952</v>
      </c>
      <c r="N660">
        <v>9.6188855391093462</v>
      </c>
      <c r="O660">
        <v>30.123150164531939</v>
      </c>
      <c r="P660">
        <v>0.31931871290257557</v>
      </c>
      <c r="Q660">
        <v>0.55009253404177483</v>
      </c>
      <c r="R660">
        <v>0.23352745568572111</v>
      </c>
      <c r="S660">
        <v>-41.189527419227069</v>
      </c>
      <c r="T660">
        <v>-9.1052365623501412</v>
      </c>
      <c r="U660">
        <v>3689</v>
      </c>
      <c r="V660">
        <v>137</v>
      </c>
      <c r="W660">
        <v>37</v>
      </c>
      <c r="X660">
        <v>43.243243243243242</v>
      </c>
      <c r="Y660">
        <v>193.39792249300839</v>
      </c>
      <c r="Z660">
        <v>-13.378282344372611</v>
      </c>
      <c r="AA660">
        <v>5.7115299468662117</v>
      </c>
      <c r="AB660">
        <v>391</v>
      </c>
      <c r="AC660">
        <v>121</v>
      </c>
      <c r="AD660">
        <v>3.8819408067063832</v>
      </c>
      <c r="AE660">
        <v>9.0332878189912034</v>
      </c>
      <c r="AF660">
        <v>1.0021518154314679</v>
      </c>
    </row>
    <row r="661" spans="1:32" x14ac:dyDescent="0.35">
      <c r="A661">
        <v>660</v>
      </c>
      <c r="B661" t="s">
        <v>32</v>
      </c>
      <c r="C661" t="s">
        <v>625</v>
      </c>
      <c r="D661">
        <v>31</v>
      </c>
      <c r="E661">
        <v>78</v>
      </c>
      <c r="F661" s="1">
        <v>37008</v>
      </c>
      <c r="G661" s="1">
        <v>45029</v>
      </c>
      <c r="H661">
        <v>8021</v>
      </c>
      <c r="I661">
        <v>39.879649890590812</v>
      </c>
      <c r="J661">
        <v>859664.95679998829</v>
      </c>
      <c r="K661">
        <v>13267336.107999999</v>
      </c>
      <c r="L661">
        <v>-91.403350432000124</v>
      </c>
      <c r="M661">
        <v>204.61538461538461</v>
      </c>
      <c r="N661">
        <v>-10.663188990002491</v>
      </c>
      <c r="O661">
        <v>50.813339098006438</v>
      </c>
      <c r="P661">
        <v>0</v>
      </c>
      <c r="Q661">
        <v>0</v>
      </c>
      <c r="R661">
        <v>0</v>
      </c>
      <c r="S661">
        <v>-93.520440352139545</v>
      </c>
      <c r="T661">
        <v>-34.573471574007087</v>
      </c>
      <c r="U661">
        <v>7120</v>
      </c>
      <c r="V661">
        <v>1282</v>
      </c>
      <c r="W661">
        <v>30</v>
      </c>
      <c r="X661">
        <v>13.33333333333333</v>
      </c>
      <c r="Y661">
        <v>187.4102097890694</v>
      </c>
      <c r="Z661">
        <v>-44.732987082168073</v>
      </c>
      <c r="AA661">
        <v>-7.8540503909517723</v>
      </c>
      <c r="AB661">
        <v>456</v>
      </c>
      <c r="AC661">
        <v>104</v>
      </c>
      <c r="AD661">
        <v>0.92638830117301907</v>
      </c>
      <c r="AE661">
        <v>-1.053612114089451</v>
      </c>
      <c r="AF661">
        <v>-1.0282531735202409</v>
      </c>
    </row>
    <row r="662" spans="1:32" x14ac:dyDescent="0.35">
      <c r="A662">
        <v>661</v>
      </c>
      <c r="B662" t="s">
        <v>32</v>
      </c>
      <c r="C662" t="s">
        <v>626</v>
      </c>
      <c r="D662">
        <v>26</v>
      </c>
      <c r="E662">
        <v>113</v>
      </c>
      <c r="F662" s="1">
        <v>36718</v>
      </c>
      <c r="G662" s="1">
        <v>45029</v>
      </c>
      <c r="H662">
        <v>8311</v>
      </c>
      <c r="I662">
        <v>53.777231201686583</v>
      </c>
      <c r="J662">
        <v>68147317.001272827</v>
      </c>
      <c r="K662">
        <v>111927556.55685671</v>
      </c>
      <c r="L662">
        <v>581.47317001272825</v>
      </c>
      <c r="M662">
        <v>187.13299840082479</v>
      </c>
      <c r="N662">
        <v>8.8676871216194719</v>
      </c>
      <c r="O662">
        <v>53.436390650622847</v>
      </c>
      <c r="P662">
        <v>0.16594846720838749</v>
      </c>
      <c r="Q662">
        <v>0.33847180679179317</v>
      </c>
      <c r="R662">
        <v>0.1545183778591076</v>
      </c>
      <c r="S662">
        <v>-57.389206672265068</v>
      </c>
      <c r="T662">
        <v>-19.807689079957239</v>
      </c>
      <c r="U662">
        <v>2393</v>
      </c>
      <c r="V662">
        <v>307</v>
      </c>
      <c r="W662">
        <v>28</v>
      </c>
      <c r="X662">
        <v>39.285714285714278</v>
      </c>
      <c r="Y662">
        <v>188.968317616538</v>
      </c>
      <c r="Z662">
        <v>-29.25156597291635</v>
      </c>
      <c r="AA662">
        <v>7.0942339653204964</v>
      </c>
      <c r="AB662">
        <v>608</v>
      </c>
      <c r="AC662">
        <v>159</v>
      </c>
      <c r="AD662">
        <v>3.3239990201697491</v>
      </c>
      <c r="AE662">
        <v>12.995374829106741</v>
      </c>
      <c r="AF662">
        <v>0.94432918765200968</v>
      </c>
    </row>
    <row r="663" spans="1:32" x14ac:dyDescent="0.35">
      <c r="A663">
        <v>662</v>
      </c>
      <c r="B663" t="s">
        <v>32</v>
      </c>
      <c r="C663" t="s">
        <v>627</v>
      </c>
      <c r="D663">
        <v>22</v>
      </c>
      <c r="E663">
        <v>150</v>
      </c>
      <c r="F663" s="1">
        <v>36852</v>
      </c>
      <c r="G663" s="1">
        <v>45029</v>
      </c>
      <c r="H663">
        <v>8177</v>
      </c>
      <c r="I663">
        <v>59.261241970021423</v>
      </c>
      <c r="J663">
        <v>38266734.805780463</v>
      </c>
      <c r="K663">
        <v>55518187.525780469</v>
      </c>
      <c r="L663">
        <v>282.66734805780459</v>
      </c>
      <c r="M663">
        <v>564.47368421052624</v>
      </c>
      <c r="N663">
        <v>6.2204759654244102</v>
      </c>
      <c r="O663">
        <v>52.472622805263413</v>
      </c>
      <c r="P663">
        <v>0.11854707527218269</v>
      </c>
      <c r="Q663">
        <v>0.21335377777871981</v>
      </c>
      <c r="R663">
        <v>7.4075509591203362E-2</v>
      </c>
      <c r="S663">
        <v>-83.974798145203806</v>
      </c>
      <c r="T663">
        <v>-17.965076674385401</v>
      </c>
      <c r="U663">
        <v>3011</v>
      </c>
      <c r="V663">
        <v>347</v>
      </c>
      <c r="W663">
        <v>23</v>
      </c>
      <c r="X663">
        <v>30.434782608695659</v>
      </c>
      <c r="Y663">
        <v>340.14978635806523</v>
      </c>
      <c r="Z663">
        <v>-26.618669841088661</v>
      </c>
      <c r="AA663">
        <v>6.008363686303686</v>
      </c>
      <c r="AB663">
        <v>739</v>
      </c>
      <c r="AC663">
        <v>210</v>
      </c>
      <c r="AD663">
        <v>3.1428280186880428</v>
      </c>
      <c r="AE663">
        <v>17.409891753522921</v>
      </c>
      <c r="AF663">
        <v>0.82557635611187785</v>
      </c>
    </row>
    <row r="664" spans="1:32" x14ac:dyDescent="0.35">
      <c r="A664">
        <v>663</v>
      </c>
      <c r="B664" t="s">
        <v>32</v>
      </c>
      <c r="C664" t="s">
        <v>628</v>
      </c>
      <c r="D664">
        <v>25</v>
      </c>
      <c r="E664">
        <v>108</v>
      </c>
      <c r="F664" s="1">
        <v>38624</v>
      </c>
      <c r="G664" s="1">
        <v>45029</v>
      </c>
      <c r="H664">
        <v>6405</v>
      </c>
      <c r="I664">
        <v>45.69719282098481</v>
      </c>
      <c r="J664">
        <v>31956447.34399996</v>
      </c>
      <c r="K664">
        <v>53680589.597999983</v>
      </c>
      <c r="L664">
        <v>219.5644734399996</v>
      </c>
      <c r="M664">
        <v>130.83333333333329</v>
      </c>
      <c r="N664">
        <v>6.9686458399858653</v>
      </c>
      <c r="O664">
        <v>25.913364881797989</v>
      </c>
      <c r="P664">
        <v>0.26892091674596708</v>
      </c>
      <c r="Q664">
        <v>0.49710848315794459</v>
      </c>
      <c r="R664">
        <v>0.16531359427601239</v>
      </c>
      <c r="S664">
        <v>-42.154100335818782</v>
      </c>
      <c r="T664">
        <v>-6.2827437003516016</v>
      </c>
      <c r="U664">
        <v>3604</v>
      </c>
      <c r="V664">
        <v>129</v>
      </c>
      <c r="W664">
        <v>21</v>
      </c>
      <c r="X664">
        <v>42.857142857142847</v>
      </c>
      <c r="Y664">
        <v>218.76641647044821</v>
      </c>
      <c r="Z664">
        <v>-19.49958557194055</v>
      </c>
      <c r="AA664">
        <v>5.6884560309373944</v>
      </c>
      <c r="AB664">
        <v>679</v>
      </c>
      <c r="AC664">
        <v>139</v>
      </c>
      <c r="AD664">
        <v>4.209687392584252</v>
      </c>
      <c r="AE664">
        <v>11.101369610776249</v>
      </c>
      <c r="AF664">
        <v>0.91909126551926368</v>
      </c>
    </row>
    <row r="665" spans="1:32" x14ac:dyDescent="0.35">
      <c r="A665">
        <v>664</v>
      </c>
      <c r="B665" t="s">
        <v>32</v>
      </c>
      <c r="C665" t="s">
        <v>629</v>
      </c>
      <c r="D665">
        <v>35</v>
      </c>
      <c r="E665">
        <v>120</v>
      </c>
      <c r="F665" s="1">
        <v>36874</v>
      </c>
      <c r="G665" s="1">
        <v>45029</v>
      </c>
      <c r="H665">
        <v>8155</v>
      </c>
      <c r="I665">
        <v>43.736578382247679</v>
      </c>
      <c r="J665">
        <v>9176785.3775999956</v>
      </c>
      <c r="K665">
        <v>12555765.607999999</v>
      </c>
      <c r="L665">
        <v>-8.2321462240000454</v>
      </c>
      <c r="M665">
        <v>-40</v>
      </c>
      <c r="N665">
        <v>-0.38666725715020828</v>
      </c>
      <c r="O665">
        <v>74.854928802438138</v>
      </c>
      <c r="P665">
        <v>0</v>
      </c>
      <c r="Q665">
        <v>0</v>
      </c>
      <c r="R665">
        <v>0</v>
      </c>
      <c r="S665">
        <v>-76.309854078117709</v>
      </c>
      <c r="T665">
        <v>-55.699715684740312</v>
      </c>
      <c r="U665">
        <v>4978</v>
      </c>
      <c r="V665">
        <v>2427</v>
      </c>
      <c r="W665">
        <v>23</v>
      </c>
      <c r="X665">
        <v>26.086956521739129</v>
      </c>
      <c r="Y665">
        <v>129.60952604001631</v>
      </c>
      <c r="Z665">
        <v>-38.535296106211007</v>
      </c>
      <c r="AA665">
        <v>-0.37285355685250382</v>
      </c>
      <c r="AB665">
        <v>682</v>
      </c>
      <c r="AC665">
        <v>154</v>
      </c>
      <c r="AD665">
        <v>1.608246632305635</v>
      </c>
      <c r="AE665">
        <v>7.0761781980272929</v>
      </c>
      <c r="AF665">
        <v>-8.5926534160154555E-2</v>
      </c>
    </row>
    <row r="666" spans="1:32" x14ac:dyDescent="0.35">
      <c r="A666">
        <v>665</v>
      </c>
      <c r="B666" t="s">
        <v>32</v>
      </c>
      <c r="C666" t="s">
        <v>630</v>
      </c>
      <c r="D666">
        <v>25</v>
      </c>
      <c r="E666">
        <v>60</v>
      </c>
      <c r="F666" s="1">
        <v>37340</v>
      </c>
      <c r="G666" s="1">
        <v>45029</v>
      </c>
      <c r="H666">
        <v>7689</v>
      </c>
      <c r="I666">
        <v>59.013539651837519</v>
      </c>
      <c r="J666">
        <v>3903929.6468011122</v>
      </c>
      <c r="K666">
        <v>13757845.46273726</v>
      </c>
      <c r="L666">
        <v>-60.960703531988877</v>
      </c>
      <c r="M666">
        <v>313.36840664497072</v>
      </c>
      <c r="N666">
        <v>-4.481238081653327</v>
      </c>
      <c r="O666">
        <v>55.429613520157282</v>
      </c>
      <c r="P666">
        <v>0</v>
      </c>
      <c r="Q666">
        <v>0</v>
      </c>
      <c r="R666">
        <v>0</v>
      </c>
      <c r="S666">
        <v>-85.924833564631143</v>
      </c>
      <c r="T666">
        <v>-42.039209697280143</v>
      </c>
      <c r="U666">
        <v>6202</v>
      </c>
      <c r="V666">
        <v>1849</v>
      </c>
      <c r="W666">
        <v>39</v>
      </c>
      <c r="X666">
        <v>23.07692307692308</v>
      </c>
      <c r="Y666">
        <v>90.127177336434826</v>
      </c>
      <c r="Z666">
        <v>-33.413235337303689</v>
      </c>
      <c r="AA666">
        <v>-2.3831035137694578</v>
      </c>
      <c r="AB666">
        <v>1626</v>
      </c>
      <c r="AC666">
        <v>115</v>
      </c>
      <c r="AD666">
        <v>1.042806196743765</v>
      </c>
      <c r="AE666">
        <v>0.35090507995041198</v>
      </c>
      <c r="AF666">
        <v>-0.87316412550164979</v>
      </c>
    </row>
    <row r="667" spans="1:32" x14ac:dyDescent="0.35">
      <c r="A667">
        <v>666</v>
      </c>
      <c r="B667" t="s">
        <v>32</v>
      </c>
      <c r="C667" t="s">
        <v>630</v>
      </c>
      <c r="D667">
        <v>24</v>
      </c>
      <c r="E667">
        <v>62</v>
      </c>
      <c r="F667" s="1">
        <v>37340</v>
      </c>
      <c r="G667" s="1">
        <v>45029</v>
      </c>
      <c r="H667">
        <v>7689</v>
      </c>
      <c r="I667">
        <v>58.974854932301753</v>
      </c>
      <c r="J667">
        <v>3972756.740964307</v>
      </c>
      <c r="K667">
        <v>13757845.46273726</v>
      </c>
      <c r="L667">
        <v>-60.272432590356942</v>
      </c>
      <c r="M667">
        <v>313.36840664497072</v>
      </c>
      <c r="N667">
        <v>-4.3998350455041084</v>
      </c>
      <c r="O667">
        <v>55.478132937677991</v>
      </c>
      <c r="P667">
        <v>0</v>
      </c>
      <c r="Q667">
        <v>0</v>
      </c>
      <c r="R667">
        <v>0</v>
      </c>
      <c r="S667">
        <v>-85.677330463542958</v>
      </c>
      <c r="T667">
        <v>-41.9773339220081</v>
      </c>
      <c r="U667">
        <v>6202</v>
      </c>
      <c r="V667">
        <v>1849</v>
      </c>
      <c r="W667">
        <v>39</v>
      </c>
      <c r="X667">
        <v>23.07692307692308</v>
      </c>
      <c r="Y667">
        <v>90.127177336434826</v>
      </c>
      <c r="Z667">
        <v>-33.413235337303689</v>
      </c>
      <c r="AA667">
        <v>-2.3393252989522328</v>
      </c>
      <c r="AB667">
        <v>1627</v>
      </c>
      <c r="AC667">
        <v>115</v>
      </c>
      <c r="AD667">
        <v>1.0489387492864919</v>
      </c>
      <c r="AE667">
        <v>0.40062369962394528</v>
      </c>
      <c r="AF667">
        <v>-0.86074493975479904</v>
      </c>
    </row>
    <row r="668" spans="1:32" x14ac:dyDescent="0.35">
      <c r="A668">
        <v>667</v>
      </c>
      <c r="B668" t="s">
        <v>32</v>
      </c>
      <c r="C668" t="s">
        <v>631</v>
      </c>
      <c r="D668">
        <v>20</v>
      </c>
      <c r="E668">
        <v>87</v>
      </c>
      <c r="F668" s="1">
        <v>37735</v>
      </c>
      <c r="G668" s="1">
        <v>45029</v>
      </c>
      <c r="H668">
        <v>7294</v>
      </c>
      <c r="I668">
        <v>45.253419147224463</v>
      </c>
      <c r="J668">
        <v>412180.91759999521</v>
      </c>
      <c r="K668">
        <v>10404179.448000001</v>
      </c>
      <c r="L668">
        <v>-95.878190824000058</v>
      </c>
      <c r="M668">
        <v>-41</v>
      </c>
      <c r="N668">
        <v>-14.92394361730959</v>
      </c>
      <c r="O668">
        <v>49.87782870544951</v>
      </c>
      <c r="P668">
        <v>0</v>
      </c>
      <c r="Q668">
        <v>0</v>
      </c>
      <c r="R668">
        <v>0</v>
      </c>
      <c r="S668">
        <v>-96.133198974405119</v>
      </c>
      <c r="T668">
        <v>-48.126527247202567</v>
      </c>
      <c r="U668">
        <v>6790</v>
      </c>
      <c r="V668">
        <v>3400</v>
      </c>
      <c r="W668">
        <v>30</v>
      </c>
      <c r="X668">
        <v>13.33333333333333</v>
      </c>
      <c r="Y668">
        <v>152.2225854227452</v>
      </c>
      <c r="Z668">
        <v>-48.337856640996321</v>
      </c>
      <c r="AA668">
        <v>-10.08456874164837</v>
      </c>
      <c r="AB668">
        <v>929</v>
      </c>
      <c r="AC668">
        <v>110</v>
      </c>
      <c r="AD668">
        <v>0.73587963665776412</v>
      </c>
      <c r="AE668">
        <v>-4.2247657431819432</v>
      </c>
      <c r="AF668">
        <v>-1.9652277593848331</v>
      </c>
    </row>
    <row r="669" spans="1:32" x14ac:dyDescent="0.35">
      <c r="A669">
        <v>668</v>
      </c>
      <c r="B669" t="s">
        <v>32</v>
      </c>
      <c r="C669" t="s">
        <v>632</v>
      </c>
      <c r="D669">
        <v>22</v>
      </c>
      <c r="E669">
        <v>88</v>
      </c>
      <c r="F669" s="1">
        <v>37026</v>
      </c>
      <c r="G669" s="1">
        <v>45029</v>
      </c>
      <c r="H669">
        <v>8003</v>
      </c>
      <c r="I669">
        <v>54.023408924652529</v>
      </c>
      <c r="J669">
        <v>82389855.081999883</v>
      </c>
      <c r="K669">
        <v>144908439.06199989</v>
      </c>
      <c r="L669">
        <v>723.89855081999883</v>
      </c>
      <c r="M669">
        <v>1438.461538461539</v>
      </c>
      <c r="N669">
        <v>10.207017810282011</v>
      </c>
      <c r="O669">
        <v>29.477842228631339</v>
      </c>
      <c r="P669">
        <v>0.34626068391017129</v>
      </c>
      <c r="Q669">
        <v>0.6216609944643724</v>
      </c>
      <c r="R669">
        <v>0.23085344909092431</v>
      </c>
      <c r="S669">
        <v>-44.21427468585</v>
      </c>
      <c r="T669">
        <v>-8.1587143750709643</v>
      </c>
      <c r="U669">
        <v>1709</v>
      </c>
      <c r="V669">
        <v>109</v>
      </c>
      <c r="W669">
        <v>33</v>
      </c>
      <c r="X669">
        <v>27.27272727272727</v>
      </c>
      <c r="Y669">
        <v>524.25089892129449</v>
      </c>
      <c r="Z669">
        <v>-20.97718032478674</v>
      </c>
      <c r="AA669">
        <v>6.5992194484377098</v>
      </c>
      <c r="AB669">
        <v>1021</v>
      </c>
      <c r="AC669">
        <v>130</v>
      </c>
      <c r="AD669">
        <v>5.2289598214479538</v>
      </c>
      <c r="AE669">
        <v>18.174135002444899</v>
      </c>
      <c r="AF669">
        <v>0.64263852658698206</v>
      </c>
    </row>
    <row r="670" spans="1:32" x14ac:dyDescent="0.35">
      <c r="A670">
        <v>669</v>
      </c>
      <c r="B670" t="s">
        <v>32</v>
      </c>
      <c r="C670" t="s">
        <v>633</v>
      </c>
      <c r="D670">
        <v>32</v>
      </c>
      <c r="E670">
        <v>159</v>
      </c>
      <c r="F670" s="1">
        <v>38064</v>
      </c>
      <c r="G670" s="1">
        <v>45029</v>
      </c>
      <c r="H670">
        <v>6965</v>
      </c>
      <c r="I670">
        <v>45.481418918918919</v>
      </c>
      <c r="J670">
        <v>6175949.5779999876</v>
      </c>
      <c r="K670">
        <v>13270145.1</v>
      </c>
      <c r="L670">
        <v>-38.240504220000119</v>
      </c>
      <c r="M670">
        <v>88.571428571428569</v>
      </c>
      <c r="N670">
        <v>-2.5316847674159542</v>
      </c>
      <c r="O670">
        <v>28.571995533170259</v>
      </c>
      <c r="P670">
        <v>0</v>
      </c>
      <c r="Q670">
        <v>0</v>
      </c>
      <c r="R670">
        <v>0</v>
      </c>
      <c r="S670">
        <v>-72.108963088881467</v>
      </c>
      <c r="T670">
        <v>-15.97120064508176</v>
      </c>
      <c r="U670">
        <v>5630</v>
      </c>
      <c r="V670">
        <v>722</v>
      </c>
      <c r="W670">
        <v>23</v>
      </c>
      <c r="X670">
        <v>26.086956521739129</v>
      </c>
      <c r="Y670">
        <v>123.4161111928843</v>
      </c>
      <c r="Z670">
        <v>-32.243469998164379</v>
      </c>
      <c r="AA670">
        <v>-2.0729235018700498</v>
      </c>
      <c r="AB670">
        <v>486</v>
      </c>
      <c r="AC670">
        <v>138</v>
      </c>
      <c r="AD670">
        <v>1.132854221846276</v>
      </c>
      <c r="AE670">
        <v>1.0747686259512681</v>
      </c>
      <c r="AF670">
        <v>-0.5407183686296797</v>
      </c>
    </row>
    <row r="671" spans="1:32" x14ac:dyDescent="0.35">
      <c r="A671">
        <v>670</v>
      </c>
      <c r="B671" t="s">
        <v>32</v>
      </c>
      <c r="C671" t="s">
        <v>634</v>
      </c>
      <c r="D671">
        <v>22</v>
      </c>
      <c r="E671">
        <v>61</v>
      </c>
      <c r="F671" s="1">
        <v>37294</v>
      </c>
      <c r="G671" s="1">
        <v>45029</v>
      </c>
      <c r="H671">
        <v>7735</v>
      </c>
      <c r="I671">
        <v>34.329487421978442</v>
      </c>
      <c r="J671">
        <v>175615793.43839979</v>
      </c>
      <c r="K671">
        <v>358628540.54960001</v>
      </c>
      <c r="L671">
        <v>1656.1579343839981</v>
      </c>
      <c r="M671">
        <v>-88.571428571428569</v>
      </c>
      <c r="N671">
        <v>14.635988361924079</v>
      </c>
      <c r="O671">
        <v>63.213624470953746</v>
      </c>
      <c r="P671">
        <v>0.23153218130451009</v>
      </c>
      <c r="Q671">
        <v>0.53690116064537552</v>
      </c>
      <c r="R671">
        <v>0.2134428124280186</v>
      </c>
      <c r="S671">
        <v>-68.571005954393144</v>
      </c>
      <c r="T671">
        <v>-18.648944369753039</v>
      </c>
      <c r="U671">
        <v>2388</v>
      </c>
      <c r="V671">
        <v>286</v>
      </c>
      <c r="W671">
        <v>20</v>
      </c>
      <c r="X671">
        <v>40</v>
      </c>
      <c r="Y671">
        <v>320.00880994089141</v>
      </c>
      <c r="Z671">
        <v>-30.2919829537888</v>
      </c>
      <c r="AA671">
        <v>15.40585744280567</v>
      </c>
      <c r="AB671">
        <v>402</v>
      </c>
      <c r="AC671">
        <v>131</v>
      </c>
      <c r="AD671">
        <v>4.3739444643649117</v>
      </c>
      <c r="AE671">
        <v>35.102665118366318</v>
      </c>
      <c r="AF671">
        <v>0.78719385962004018</v>
      </c>
    </row>
    <row r="672" spans="1:32" x14ac:dyDescent="0.35">
      <c r="A672">
        <v>671</v>
      </c>
      <c r="B672" t="s">
        <v>32</v>
      </c>
      <c r="C672" t="s">
        <v>635</v>
      </c>
      <c r="D672">
        <v>20</v>
      </c>
      <c r="E672">
        <v>122</v>
      </c>
      <c r="F672" s="1">
        <v>37662</v>
      </c>
      <c r="G672" s="1">
        <v>45029</v>
      </c>
      <c r="H672">
        <v>7367</v>
      </c>
      <c r="I672">
        <v>41.870646766169159</v>
      </c>
      <c r="J672">
        <v>5573423.8300431436</v>
      </c>
      <c r="K672">
        <v>16925359.676628459</v>
      </c>
      <c r="L672">
        <v>-44.265761699568557</v>
      </c>
      <c r="M672">
        <v>812.19049039345816</v>
      </c>
      <c r="N672">
        <v>-2.8890480777410188</v>
      </c>
      <c r="O672">
        <v>31.804438638994679</v>
      </c>
      <c r="P672">
        <v>0</v>
      </c>
      <c r="Q672">
        <v>0</v>
      </c>
      <c r="R672">
        <v>0</v>
      </c>
      <c r="S672">
        <v>-73.862026718687758</v>
      </c>
      <c r="T672">
        <v>-42.436351181103362</v>
      </c>
      <c r="U672">
        <v>4581</v>
      </c>
      <c r="V672">
        <v>2053</v>
      </c>
      <c r="W672">
        <v>25</v>
      </c>
      <c r="X672">
        <v>36</v>
      </c>
      <c r="Y672">
        <v>57.282522088283507</v>
      </c>
      <c r="Z672">
        <v>-45.117941803169543</v>
      </c>
      <c r="AA672">
        <v>-2.3113178978200981</v>
      </c>
      <c r="AB672">
        <v>341</v>
      </c>
      <c r="AC672">
        <v>122</v>
      </c>
      <c r="AD672">
        <v>0.91560519812775032</v>
      </c>
      <c r="AE672">
        <v>-0.56879652258553426</v>
      </c>
      <c r="AF672">
        <v>-0.59939648226741726</v>
      </c>
    </row>
    <row r="673" spans="1:32" x14ac:dyDescent="0.35">
      <c r="A673">
        <v>672</v>
      </c>
      <c r="B673" t="s">
        <v>32</v>
      </c>
      <c r="C673" t="s">
        <v>636</v>
      </c>
      <c r="D673">
        <v>31</v>
      </c>
      <c r="E673">
        <v>177</v>
      </c>
      <c r="F673" s="1">
        <v>37420</v>
      </c>
      <c r="G673" s="1">
        <v>45029</v>
      </c>
      <c r="H673">
        <v>7609</v>
      </c>
      <c r="I673">
        <v>36.459938366718028</v>
      </c>
      <c r="J673">
        <v>144988116.91641691</v>
      </c>
      <c r="K673">
        <v>283176327.22641689</v>
      </c>
      <c r="L673">
        <v>1349.881169164169</v>
      </c>
      <c r="M673">
        <v>122.0782337757057</v>
      </c>
      <c r="N673">
        <v>13.858818580309171</v>
      </c>
      <c r="O673">
        <v>48.31316661924334</v>
      </c>
      <c r="P673">
        <v>0.28685386510742911</v>
      </c>
      <c r="Q673">
        <v>0.58171953319137348</v>
      </c>
      <c r="R673">
        <v>0.19556832135263741</v>
      </c>
      <c r="S673">
        <v>-70.864332650888585</v>
      </c>
      <c r="T673">
        <v>-12.45692308508599</v>
      </c>
      <c r="U673">
        <v>3379</v>
      </c>
      <c r="V673">
        <v>193</v>
      </c>
      <c r="W673">
        <v>19</v>
      </c>
      <c r="X673">
        <v>21.05263157894737</v>
      </c>
      <c r="Y673">
        <v>544.68091645253696</v>
      </c>
      <c r="Z673">
        <v>-33.413240522001942</v>
      </c>
      <c r="AA673">
        <v>15.112584683452621</v>
      </c>
      <c r="AB673">
        <v>647</v>
      </c>
      <c r="AC673">
        <v>144</v>
      </c>
      <c r="AD673">
        <v>5.6728102951069408</v>
      </c>
      <c r="AE673">
        <v>48.403443991247258</v>
      </c>
      <c r="AF673">
        <v>0.72771820899474104</v>
      </c>
    </row>
    <row r="674" spans="1:32" x14ac:dyDescent="0.35">
      <c r="A674">
        <v>673</v>
      </c>
      <c r="B674" t="s">
        <v>32</v>
      </c>
      <c r="C674" t="s">
        <v>637</v>
      </c>
      <c r="D674">
        <v>30</v>
      </c>
      <c r="E674">
        <v>77</v>
      </c>
      <c r="F674" s="1">
        <v>37351</v>
      </c>
      <c r="G674" s="1">
        <v>45029</v>
      </c>
      <c r="H674">
        <v>7678</v>
      </c>
      <c r="I674">
        <v>53.158999809123877</v>
      </c>
      <c r="J674">
        <v>65879269.129199982</v>
      </c>
      <c r="K674">
        <v>231261904.12920001</v>
      </c>
      <c r="L674">
        <v>558.79269129199974</v>
      </c>
      <c r="M674">
        <v>-43</v>
      </c>
      <c r="N674">
        <v>9.4920171336989831</v>
      </c>
      <c r="O674">
        <v>55.647377556923423</v>
      </c>
      <c r="P674">
        <v>0.17057438374322861</v>
      </c>
      <c r="Q674">
        <v>0.34259846972566599</v>
      </c>
      <c r="R674">
        <v>0.13273110301853741</v>
      </c>
      <c r="S674">
        <v>-71.513133830985424</v>
      </c>
      <c r="T674">
        <v>-34.19253744431402</v>
      </c>
      <c r="U674">
        <v>3767</v>
      </c>
      <c r="V674">
        <v>702</v>
      </c>
      <c r="W674">
        <v>16</v>
      </c>
      <c r="X674">
        <v>25</v>
      </c>
      <c r="Y674">
        <v>516.50157741744385</v>
      </c>
      <c r="Z674">
        <v>-32.9475957522302</v>
      </c>
      <c r="AA674">
        <v>12.50501919626501</v>
      </c>
      <c r="AB674">
        <v>868</v>
      </c>
      <c r="AC674">
        <v>253</v>
      </c>
      <c r="AD674">
        <v>4.5733962602198774</v>
      </c>
      <c r="AE674">
        <v>43.687704329388801</v>
      </c>
      <c r="AF674">
        <v>0.65252934175308319</v>
      </c>
    </row>
    <row r="675" spans="1:32" x14ac:dyDescent="0.35">
      <c r="A675">
        <v>674</v>
      </c>
      <c r="B675" t="s">
        <v>32</v>
      </c>
      <c r="C675" t="s">
        <v>637</v>
      </c>
      <c r="D675">
        <v>32</v>
      </c>
      <c r="E675">
        <v>73</v>
      </c>
      <c r="F675" s="1">
        <v>37351</v>
      </c>
      <c r="G675" s="1">
        <v>45029</v>
      </c>
      <c r="H675">
        <v>7678</v>
      </c>
      <c r="I675">
        <v>53.082649360564993</v>
      </c>
      <c r="J675">
        <v>79629951.861599967</v>
      </c>
      <c r="K675">
        <v>279533426.86159998</v>
      </c>
      <c r="L675">
        <v>696.29951861599966</v>
      </c>
      <c r="M675">
        <v>-43</v>
      </c>
      <c r="N675">
        <v>10.494963447132591</v>
      </c>
      <c r="O675">
        <v>56.560926169995703</v>
      </c>
      <c r="P675">
        <v>0.18555147798658089</v>
      </c>
      <c r="Q675">
        <v>0.37869021288410709</v>
      </c>
      <c r="R675">
        <v>0.1467554827230593</v>
      </c>
      <c r="S675">
        <v>-71.513263098575464</v>
      </c>
      <c r="T675">
        <v>-34.420550362540013</v>
      </c>
      <c r="U675">
        <v>3767</v>
      </c>
      <c r="V675">
        <v>702</v>
      </c>
      <c r="W675">
        <v>16</v>
      </c>
      <c r="X675">
        <v>25</v>
      </c>
      <c r="Y675">
        <v>516.50157741744385</v>
      </c>
      <c r="Z675">
        <v>-32.9475957522302</v>
      </c>
      <c r="AA675">
        <v>13.845924816258901</v>
      </c>
      <c r="AB675">
        <v>868</v>
      </c>
      <c r="AC675">
        <v>253</v>
      </c>
      <c r="AD675">
        <v>4.7194827455885386</v>
      </c>
      <c r="AE675">
        <v>46.03406083922939</v>
      </c>
      <c r="AF675">
        <v>0.69370572763731664</v>
      </c>
    </row>
    <row r="676" spans="1:32" x14ac:dyDescent="0.35">
      <c r="A676">
        <v>675</v>
      </c>
      <c r="B676" t="s">
        <v>32</v>
      </c>
      <c r="C676" t="s">
        <v>638</v>
      </c>
      <c r="D676">
        <v>21</v>
      </c>
      <c r="E676">
        <v>88</v>
      </c>
      <c r="F676" s="1">
        <v>36831</v>
      </c>
      <c r="G676" s="1">
        <v>45029</v>
      </c>
      <c r="H676">
        <v>8198</v>
      </c>
      <c r="I676">
        <v>55.118390599964393</v>
      </c>
      <c r="J676">
        <v>201022074.9689464</v>
      </c>
      <c r="K676">
        <v>410959433.21479023</v>
      </c>
      <c r="L676">
        <v>1910.220749689463</v>
      </c>
      <c r="M676">
        <v>1171.387590662704</v>
      </c>
      <c r="N676">
        <v>14.411182748650869</v>
      </c>
      <c r="O676">
        <v>50.706783757704478</v>
      </c>
      <c r="P676">
        <v>0.28420620833521543</v>
      </c>
      <c r="Q676">
        <v>0.56332710491584115</v>
      </c>
      <c r="R676">
        <v>0.27105552273237521</v>
      </c>
      <c r="S676">
        <v>-53.166903235835044</v>
      </c>
      <c r="T676">
        <v>-13.79288653000377</v>
      </c>
      <c r="U676">
        <v>3606</v>
      </c>
      <c r="V676">
        <v>167</v>
      </c>
      <c r="W676">
        <v>37</v>
      </c>
      <c r="X676">
        <v>32.432432432432442</v>
      </c>
      <c r="Y676">
        <v>424.37072118486668</v>
      </c>
      <c r="Z676">
        <v>-18.847386773341078</v>
      </c>
      <c r="AA676">
        <v>8.4483260926132342</v>
      </c>
      <c r="AB676">
        <v>450</v>
      </c>
      <c r="AC676">
        <v>121</v>
      </c>
      <c r="AD676">
        <v>5.3296933694171544</v>
      </c>
      <c r="AE676">
        <v>17.358934689278261</v>
      </c>
      <c r="AF676">
        <v>1.0343054731519801</v>
      </c>
    </row>
    <row r="677" spans="1:32" x14ac:dyDescent="0.35">
      <c r="A677">
        <v>676</v>
      </c>
      <c r="B677" t="s">
        <v>32</v>
      </c>
      <c r="C677" t="s">
        <v>639</v>
      </c>
      <c r="D677">
        <v>24</v>
      </c>
      <c r="E677">
        <v>50</v>
      </c>
      <c r="F677" s="1">
        <v>36845</v>
      </c>
      <c r="G677" s="1">
        <v>45029</v>
      </c>
      <c r="H677">
        <v>8184</v>
      </c>
      <c r="I677">
        <v>38.231098430813127</v>
      </c>
      <c r="J677">
        <v>17026061.337999951</v>
      </c>
      <c r="K677">
        <v>51955751.675199993</v>
      </c>
      <c r="L677">
        <v>70.260613379999469</v>
      </c>
      <c r="M677">
        <v>-73.846153846153854</v>
      </c>
      <c r="N677">
        <v>2.420125242527726</v>
      </c>
      <c r="O677">
        <v>62.154140594431631</v>
      </c>
      <c r="P677">
        <v>3.8937474147048942E-2</v>
      </c>
      <c r="Q677">
        <v>7.3739720234327955E-2</v>
      </c>
      <c r="R677">
        <v>3.0675746748093081E-2</v>
      </c>
      <c r="S677">
        <v>-78.893767848639911</v>
      </c>
      <c r="T677">
        <v>-26.296413512841031</v>
      </c>
      <c r="U677">
        <v>3604</v>
      </c>
      <c r="V677">
        <v>496</v>
      </c>
      <c r="W677">
        <v>39</v>
      </c>
      <c r="X677">
        <v>17.948717948717949</v>
      </c>
      <c r="Y677">
        <v>292.86189905446793</v>
      </c>
      <c r="Z677">
        <v>-28.657040123280641</v>
      </c>
      <c r="AA677">
        <v>1.3738642943381449</v>
      </c>
      <c r="AB677">
        <v>313</v>
      </c>
      <c r="AC677">
        <v>79</v>
      </c>
      <c r="AD677">
        <v>2.098852167940557</v>
      </c>
      <c r="AE677">
        <v>7.2700054457221182</v>
      </c>
      <c r="AF677">
        <v>0.2948281602830749</v>
      </c>
    </row>
    <row r="678" spans="1:32" x14ac:dyDescent="0.35">
      <c r="A678">
        <v>677</v>
      </c>
      <c r="B678" t="s">
        <v>32</v>
      </c>
      <c r="C678" t="s">
        <v>638</v>
      </c>
      <c r="D678">
        <v>22</v>
      </c>
      <c r="E678">
        <v>79</v>
      </c>
      <c r="F678" s="1">
        <v>36831</v>
      </c>
      <c r="G678" s="1">
        <v>45029</v>
      </c>
      <c r="H678">
        <v>8198</v>
      </c>
      <c r="I678">
        <v>55.153996795442403</v>
      </c>
      <c r="J678">
        <v>213802829.24524471</v>
      </c>
      <c r="K678">
        <v>433090190.70625383</v>
      </c>
      <c r="L678">
        <v>2038.028292452447</v>
      </c>
      <c r="M678">
        <v>1171.387590662704</v>
      </c>
      <c r="N678">
        <v>14.72801133561887</v>
      </c>
      <c r="O678">
        <v>50.66994070146572</v>
      </c>
      <c r="P678">
        <v>0.29066565170053249</v>
      </c>
      <c r="Q678">
        <v>0.57684524634508594</v>
      </c>
      <c r="R678">
        <v>0.26065319360308542</v>
      </c>
      <c r="S678">
        <v>-56.504242791079072</v>
      </c>
      <c r="T678">
        <v>-12.129987027999229</v>
      </c>
      <c r="U678">
        <v>3606</v>
      </c>
      <c r="V678">
        <v>160</v>
      </c>
      <c r="W678">
        <v>38</v>
      </c>
      <c r="X678">
        <v>31.578947368421051</v>
      </c>
      <c r="Y678">
        <v>426.03543104712969</v>
      </c>
      <c r="Z678">
        <v>-18.847386773341078</v>
      </c>
      <c r="AA678">
        <v>8.3927926695393396</v>
      </c>
      <c r="AB678">
        <v>449</v>
      </c>
      <c r="AC678">
        <v>118</v>
      </c>
      <c r="AD678">
        <v>5.1119974743587289</v>
      </c>
      <c r="AE678">
        <v>17.67675138539175</v>
      </c>
      <c r="AF678">
        <v>1.0418793107379629</v>
      </c>
    </row>
    <row r="679" spans="1:32" x14ac:dyDescent="0.35">
      <c r="A679">
        <v>678</v>
      </c>
      <c r="B679" t="s">
        <v>32</v>
      </c>
      <c r="C679" t="s">
        <v>640</v>
      </c>
      <c r="D679">
        <v>28</v>
      </c>
      <c r="E679">
        <v>61</v>
      </c>
      <c r="F679" s="1">
        <v>38624</v>
      </c>
      <c r="G679" s="1">
        <v>45029</v>
      </c>
      <c r="H679">
        <v>6405</v>
      </c>
      <c r="I679">
        <v>52.76967930029155</v>
      </c>
      <c r="J679">
        <v>133124252.95879979</v>
      </c>
      <c r="K679">
        <v>162588858.05799991</v>
      </c>
      <c r="L679">
        <v>1231.242529587998</v>
      </c>
      <c r="M679">
        <v>582.43243243243251</v>
      </c>
      <c r="N679">
        <v>17.174220340271781</v>
      </c>
      <c r="O679">
        <v>35.44439294078699</v>
      </c>
      <c r="P679">
        <v>0.48453983593294558</v>
      </c>
      <c r="Q679">
        <v>1.0106560175791579</v>
      </c>
      <c r="R679">
        <v>0.45909886913964698</v>
      </c>
      <c r="S679">
        <v>-37.408544204119551</v>
      </c>
      <c r="T679">
        <v>-6.6363327103469487</v>
      </c>
      <c r="U679">
        <v>2354</v>
      </c>
      <c r="V679">
        <v>103</v>
      </c>
      <c r="W679">
        <v>21</v>
      </c>
      <c r="X679">
        <v>52.380952380952387</v>
      </c>
      <c r="Y679">
        <v>113.20569163158051</v>
      </c>
      <c r="Z679">
        <v>-18.279882323030549</v>
      </c>
      <c r="AA679">
        <v>13.119188061148691</v>
      </c>
      <c r="AB679">
        <v>553</v>
      </c>
      <c r="AC679">
        <v>157</v>
      </c>
      <c r="AD679">
        <v>8.1410591694754952</v>
      </c>
      <c r="AE679">
        <v>17.06512077711891</v>
      </c>
      <c r="AF679">
        <v>1.724057331351865</v>
      </c>
    </row>
    <row r="680" spans="1:32" x14ac:dyDescent="0.35">
      <c r="A680">
        <v>679</v>
      </c>
      <c r="B680" t="s">
        <v>32</v>
      </c>
      <c r="C680" t="s">
        <v>640</v>
      </c>
      <c r="D680">
        <v>32</v>
      </c>
      <c r="E680">
        <v>57</v>
      </c>
      <c r="F680" s="1">
        <v>38624</v>
      </c>
      <c r="G680" s="1">
        <v>45029</v>
      </c>
      <c r="H680">
        <v>6405</v>
      </c>
      <c r="I680">
        <v>52.86686103012633</v>
      </c>
      <c r="J680">
        <v>128019902.0339998</v>
      </c>
      <c r="K680">
        <v>157122904.1755999</v>
      </c>
      <c r="L680">
        <v>1180.199020339998</v>
      </c>
      <c r="M680">
        <v>582.43243243243251</v>
      </c>
      <c r="N680">
        <v>16.894075201124469</v>
      </c>
      <c r="O680">
        <v>35.424437527339371</v>
      </c>
      <c r="P680">
        <v>0.47690454331381271</v>
      </c>
      <c r="Q680">
        <v>0.98990893371403932</v>
      </c>
      <c r="R680">
        <v>0.44794525374360877</v>
      </c>
      <c r="S680">
        <v>-37.714598067365984</v>
      </c>
      <c r="T680">
        <v>-7.3696811797783468</v>
      </c>
      <c r="U680">
        <v>2354</v>
      </c>
      <c r="V680">
        <v>116</v>
      </c>
      <c r="W680">
        <v>21</v>
      </c>
      <c r="X680">
        <v>61.904761904761912</v>
      </c>
      <c r="Y680">
        <v>113.20569163158051</v>
      </c>
      <c r="Z680">
        <v>-18.279882323030549</v>
      </c>
      <c r="AA680">
        <v>12.90878435009779</v>
      </c>
      <c r="AB680">
        <v>553</v>
      </c>
      <c r="AC680">
        <v>157</v>
      </c>
      <c r="AD680">
        <v>7.8335001628605081</v>
      </c>
      <c r="AE680">
        <v>16.746025146090251</v>
      </c>
      <c r="AF680">
        <v>1.734481748522068</v>
      </c>
    </row>
    <row r="681" spans="1:32" x14ac:dyDescent="0.35">
      <c r="A681">
        <v>680</v>
      </c>
      <c r="B681" t="s">
        <v>32</v>
      </c>
      <c r="C681" t="s">
        <v>641</v>
      </c>
      <c r="D681">
        <v>35</v>
      </c>
      <c r="E681">
        <v>181</v>
      </c>
      <c r="F681" s="1">
        <v>37210</v>
      </c>
      <c r="G681" s="1">
        <v>45029</v>
      </c>
      <c r="H681">
        <v>7819</v>
      </c>
      <c r="I681">
        <v>15.52434456928839</v>
      </c>
      <c r="J681">
        <v>15486618.930400001</v>
      </c>
      <c r="K681">
        <v>32632470.930399999</v>
      </c>
      <c r="L681">
        <v>54.866189303999988</v>
      </c>
      <c r="M681">
        <v>-83.515151515151516</v>
      </c>
      <c r="N681">
        <v>2.0855433406080199</v>
      </c>
      <c r="O681">
        <v>37.264435933666782</v>
      </c>
      <c r="P681">
        <v>5.5966051500697042E-2</v>
      </c>
      <c r="Q681">
        <v>0.13217962923566559</v>
      </c>
      <c r="R681">
        <v>3.9692651281768063E-2</v>
      </c>
      <c r="S681">
        <v>-52.542303758025056</v>
      </c>
      <c r="T681">
        <v>-27.606206725736531</v>
      </c>
      <c r="U681">
        <v>3508</v>
      </c>
      <c r="V681">
        <v>379</v>
      </c>
      <c r="W681">
        <v>4</v>
      </c>
      <c r="X681">
        <v>25</v>
      </c>
      <c r="Y681">
        <v>216.60121062272441</v>
      </c>
      <c r="Z681">
        <v>-40.071913703555737</v>
      </c>
      <c r="AA681">
        <v>11.55467640674361</v>
      </c>
      <c r="AB681">
        <v>672</v>
      </c>
      <c r="AC681">
        <v>307</v>
      </c>
      <c r="AD681">
        <v>3.649284578553575</v>
      </c>
      <c r="AE681">
        <v>39.311694843641391</v>
      </c>
      <c r="AF681">
        <v>0.4358877889759144</v>
      </c>
    </row>
    <row r="682" spans="1:32" x14ac:dyDescent="0.35">
      <c r="A682">
        <v>681</v>
      </c>
      <c r="B682" t="s">
        <v>32</v>
      </c>
      <c r="C682" t="s">
        <v>642</v>
      </c>
      <c r="D682">
        <v>34</v>
      </c>
      <c r="E682">
        <v>50</v>
      </c>
      <c r="F682" s="1">
        <v>38642</v>
      </c>
      <c r="G682" s="1">
        <v>45029</v>
      </c>
      <c r="H682">
        <v>6387</v>
      </c>
      <c r="I682">
        <v>53.439735828288391</v>
      </c>
      <c r="J682">
        <v>57741841.799999923</v>
      </c>
      <c r="K682">
        <v>130790774.67</v>
      </c>
      <c r="L682">
        <v>477.41841799999929</v>
      </c>
      <c r="M682">
        <v>391.25</v>
      </c>
      <c r="N682">
        <v>12.929036940281</v>
      </c>
      <c r="O682">
        <v>51.822355717724527</v>
      </c>
      <c r="P682">
        <v>0.24948763446233979</v>
      </c>
      <c r="Q682">
        <v>0.48353901739380012</v>
      </c>
      <c r="R682">
        <v>0.2314884955493802</v>
      </c>
      <c r="S682">
        <v>-55.851747230881422</v>
      </c>
      <c r="T682">
        <v>-20.972306790480062</v>
      </c>
      <c r="U682">
        <v>3250</v>
      </c>
      <c r="V682">
        <v>290</v>
      </c>
      <c r="W682">
        <v>17</v>
      </c>
      <c r="X682">
        <v>41.17647058823529</v>
      </c>
      <c r="Y682">
        <v>355.97456964685853</v>
      </c>
      <c r="Z682">
        <v>-26.108087770403682</v>
      </c>
      <c r="AA682">
        <v>10.86476843981414</v>
      </c>
      <c r="AB682">
        <v>519</v>
      </c>
      <c r="AC682">
        <v>168</v>
      </c>
      <c r="AD682">
        <v>5.1828625941504542</v>
      </c>
      <c r="AE682">
        <v>24.777656434827961</v>
      </c>
      <c r="AF682">
        <v>0.6148128834084523</v>
      </c>
    </row>
    <row r="683" spans="1:32" x14ac:dyDescent="0.35">
      <c r="A683">
        <v>682</v>
      </c>
      <c r="B683" t="s">
        <v>32</v>
      </c>
      <c r="C683" t="s">
        <v>643</v>
      </c>
      <c r="D683">
        <v>21</v>
      </c>
      <c r="E683">
        <v>77</v>
      </c>
      <c r="F683" s="1">
        <v>37433</v>
      </c>
      <c r="G683" s="1">
        <v>45029</v>
      </c>
      <c r="H683">
        <v>7596</v>
      </c>
      <c r="I683">
        <v>48.005396030063586</v>
      </c>
      <c r="J683">
        <v>5516251096.9752607</v>
      </c>
      <c r="K683">
        <v>18192202480.623192</v>
      </c>
      <c r="L683">
        <v>55062.510969752613</v>
      </c>
      <c r="M683">
        <v>14144.349176903461</v>
      </c>
      <c r="N683">
        <v>35.876997723952563</v>
      </c>
      <c r="O683">
        <v>66.534044383813082</v>
      </c>
      <c r="P683">
        <v>0.53922766992774296</v>
      </c>
      <c r="Q683">
        <v>1.503525415417569</v>
      </c>
      <c r="R683">
        <v>0.50276311643521399</v>
      </c>
      <c r="S683">
        <v>-71.359645429709389</v>
      </c>
      <c r="T683">
        <v>-9.5530542424006271</v>
      </c>
      <c r="U683">
        <v>2371</v>
      </c>
      <c r="V683">
        <v>83</v>
      </c>
      <c r="W683">
        <v>27</v>
      </c>
      <c r="X683">
        <v>40.74074074074074</v>
      </c>
      <c r="Y683">
        <v>2197.243480207921</v>
      </c>
      <c r="Z683">
        <v>-39.262076472452783</v>
      </c>
      <c r="AA683">
        <v>26.340440162358259</v>
      </c>
      <c r="AB683">
        <v>847</v>
      </c>
      <c r="AC683">
        <v>133</v>
      </c>
      <c r="AD683">
        <v>14.28933105896054</v>
      </c>
      <c r="AE683">
        <v>107.9512307813195</v>
      </c>
      <c r="AF683">
        <v>0.63761887646193782</v>
      </c>
    </row>
    <row r="684" spans="1:32" x14ac:dyDescent="0.35">
      <c r="A684">
        <v>683</v>
      </c>
      <c r="B684" t="s">
        <v>32</v>
      </c>
      <c r="C684" t="s">
        <v>644</v>
      </c>
      <c r="D684">
        <v>30</v>
      </c>
      <c r="E684">
        <v>57</v>
      </c>
      <c r="F684" s="1">
        <v>36852</v>
      </c>
      <c r="G684" s="1">
        <v>45029</v>
      </c>
      <c r="H684">
        <v>8177</v>
      </c>
      <c r="I684">
        <v>56.157365050320223</v>
      </c>
      <c r="J684">
        <v>100872757.7159999</v>
      </c>
      <c r="K684">
        <v>166362097.12400001</v>
      </c>
      <c r="L684">
        <v>908.7275771599991</v>
      </c>
      <c r="M684">
        <v>276.36363636363637</v>
      </c>
      <c r="N684">
        <v>11.246316470037421</v>
      </c>
      <c r="O684">
        <v>36.645035209117083</v>
      </c>
      <c r="P684">
        <v>0.30689877648799202</v>
      </c>
      <c r="Q684">
        <v>0.60183330238247645</v>
      </c>
      <c r="R684">
        <v>0.20072559461567521</v>
      </c>
      <c r="S684">
        <v>-56.028313138493843</v>
      </c>
      <c r="T684">
        <v>-16.128071925577299</v>
      </c>
      <c r="U684">
        <v>1994</v>
      </c>
      <c r="V684">
        <v>287</v>
      </c>
      <c r="W684">
        <v>19</v>
      </c>
      <c r="X684">
        <v>42.105263157894733</v>
      </c>
      <c r="Y684">
        <v>109.05146382480559</v>
      </c>
      <c r="Z684">
        <v>-12.105473431881739</v>
      </c>
      <c r="AA684">
        <v>12.935519891550619</v>
      </c>
      <c r="AB684">
        <v>1305</v>
      </c>
      <c r="AC684">
        <v>242</v>
      </c>
      <c r="AD684">
        <v>6.143930913515673</v>
      </c>
      <c r="AE684">
        <v>16.949911878755611</v>
      </c>
      <c r="AF684">
        <v>1.278464491010056</v>
      </c>
    </row>
    <row r="685" spans="1:32" x14ac:dyDescent="0.35">
      <c r="A685">
        <v>684</v>
      </c>
      <c r="B685" t="s">
        <v>32</v>
      </c>
      <c r="C685" t="s">
        <v>645</v>
      </c>
      <c r="D685">
        <v>34</v>
      </c>
      <c r="E685">
        <v>187</v>
      </c>
      <c r="F685" s="1">
        <v>37109</v>
      </c>
      <c r="G685" s="1">
        <v>45029</v>
      </c>
      <c r="H685">
        <v>7920</v>
      </c>
      <c r="I685">
        <v>30.376940133037699</v>
      </c>
      <c r="J685">
        <v>6198331.0789055685</v>
      </c>
      <c r="K685">
        <v>23072649.145305581</v>
      </c>
      <c r="L685">
        <v>-38.016689210944307</v>
      </c>
      <c r="M685">
        <v>-86.611429005230974</v>
      </c>
      <c r="N685">
        <v>-2.2025231950385749</v>
      </c>
      <c r="O685">
        <v>43.015627876112042</v>
      </c>
      <c r="P685">
        <v>0</v>
      </c>
      <c r="Q685">
        <v>0</v>
      </c>
      <c r="R685">
        <v>0</v>
      </c>
      <c r="S685">
        <v>-74.078195177156559</v>
      </c>
      <c r="T685">
        <v>-23.633097255739401</v>
      </c>
      <c r="U685">
        <v>5676</v>
      </c>
      <c r="V685">
        <v>762</v>
      </c>
      <c r="W685">
        <v>18</v>
      </c>
      <c r="X685">
        <v>16.666666666666661</v>
      </c>
      <c r="Y685">
        <v>126.1437218733746</v>
      </c>
      <c r="Z685">
        <v>-22.81988366667715</v>
      </c>
      <c r="AA685">
        <v>-2.622313804749377</v>
      </c>
      <c r="AB685">
        <v>547</v>
      </c>
      <c r="AC685">
        <v>131</v>
      </c>
      <c r="AD685">
        <v>1.0796068539182371</v>
      </c>
      <c r="AE685">
        <v>0.63572282557769044</v>
      </c>
      <c r="AF685">
        <v>-0.41407567752767421</v>
      </c>
    </row>
    <row r="686" spans="1:32" x14ac:dyDescent="0.35">
      <c r="A686">
        <v>685</v>
      </c>
      <c r="B686" t="s">
        <v>32</v>
      </c>
      <c r="C686" t="s">
        <v>646</v>
      </c>
      <c r="D686">
        <v>24</v>
      </c>
      <c r="E686">
        <v>167</v>
      </c>
      <c r="F686" s="1">
        <v>36874</v>
      </c>
      <c r="G686" s="1">
        <v>45029</v>
      </c>
      <c r="H686">
        <v>8155</v>
      </c>
      <c r="I686">
        <v>62.312097351467429</v>
      </c>
      <c r="J686">
        <v>72221070.094536349</v>
      </c>
      <c r="K686">
        <v>102484282.69653641</v>
      </c>
      <c r="L686">
        <v>622.21070094536344</v>
      </c>
      <c r="M686">
        <v>829.9499614643878</v>
      </c>
      <c r="N686">
        <v>9.3258478012153923</v>
      </c>
      <c r="O686">
        <v>29.032787532363081</v>
      </c>
      <c r="P686">
        <v>0.3212177883649579</v>
      </c>
      <c r="Q686">
        <v>0.57822289188781573</v>
      </c>
      <c r="R686">
        <v>0.19788508846592301</v>
      </c>
      <c r="S686">
        <v>-47.127592450309173</v>
      </c>
      <c r="T686">
        <v>-10.27469380592423</v>
      </c>
      <c r="U686">
        <v>2698</v>
      </c>
      <c r="V686">
        <v>176</v>
      </c>
      <c r="W686">
        <v>21</v>
      </c>
      <c r="X686">
        <v>28.571428571428569</v>
      </c>
      <c r="Y686">
        <v>858.3774448944904</v>
      </c>
      <c r="Z686">
        <v>-23.90084465228724</v>
      </c>
      <c r="AA686">
        <v>9.8724872985427758</v>
      </c>
      <c r="AB686">
        <v>2189</v>
      </c>
      <c r="AC686">
        <v>241</v>
      </c>
      <c r="AD686">
        <v>8.627450851441651</v>
      </c>
      <c r="AE686">
        <v>40.588427073470413</v>
      </c>
      <c r="AF686">
        <v>0.92429320595730435</v>
      </c>
    </row>
    <row r="687" spans="1:32" x14ac:dyDescent="0.35">
      <c r="A687">
        <v>686</v>
      </c>
      <c r="B687" t="s">
        <v>32</v>
      </c>
      <c r="C687" t="s">
        <v>647</v>
      </c>
      <c r="D687">
        <v>27</v>
      </c>
      <c r="E687">
        <v>76</v>
      </c>
      <c r="F687" s="1">
        <v>37238</v>
      </c>
      <c r="G687" s="1">
        <v>45029</v>
      </c>
      <c r="H687">
        <v>7791</v>
      </c>
      <c r="I687">
        <v>43.84390243902439</v>
      </c>
      <c r="J687">
        <v>235639018.39198291</v>
      </c>
      <c r="K687">
        <v>271092864.65998298</v>
      </c>
      <c r="L687">
        <v>2256.3901839198288</v>
      </c>
      <c r="M687">
        <v>421.69704380166343</v>
      </c>
      <c r="N687">
        <v>16.808487140375728</v>
      </c>
      <c r="O687">
        <v>51.85053082677311</v>
      </c>
      <c r="P687">
        <v>0.32417193946443917</v>
      </c>
      <c r="Q687">
        <v>0.70421780276741719</v>
      </c>
      <c r="R687">
        <v>0.25637778077831008</v>
      </c>
      <c r="S687">
        <v>-65.561403524707274</v>
      </c>
      <c r="T687">
        <v>-13.525623274188391</v>
      </c>
      <c r="U687">
        <v>2387</v>
      </c>
      <c r="V687">
        <v>199</v>
      </c>
      <c r="W687">
        <v>25</v>
      </c>
      <c r="X687">
        <v>36</v>
      </c>
      <c r="Y687">
        <v>549.22095327885586</v>
      </c>
      <c r="Z687">
        <v>-20.849691448754871</v>
      </c>
      <c r="AA687">
        <v>13.47238448265238</v>
      </c>
      <c r="AB687">
        <v>559</v>
      </c>
      <c r="AC687">
        <v>140</v>
      </c>
      <c r="AD687">
        <v>6.3855449625004734</v>
      </c>
      <c r="AE687">
        <v>31.043271732004492</v>
      </c>
      <c r="AF687">
        <v>1.6411779913619839</v>
      </c>
    </row>
    <row r="688" spans="1:32" x14ac:dyDescent="0.35">
      <c r="A688">
        <v>687</v>
      </c>
      <c r="B688" t="s">
        <v>32</v>
      </c>
      <c r="C688" t="s">
        <v>648</v>
      </c>
      <c r="D688">
        <v>20</v>
      </c>
      <c r="E688">
        <v>126</v>
      </c>
      <c r="F688" s="1">
        <v>37224</v>
      </c>
      <c r="G688" s="1">
        <v>45029</v>
      </c>
      <c r="H688">
        <v>7805</v>
      </c>
      <c r="I688">
        <v>49.334832302791831</v>
      </c>
      <c r="J688">
        <v>68912892.165799916</v>
      </c>
      <c r="K688">
        <v>141003182.19499999</v>
      </c>
      <c r="L688">
        <v>589.12892165799917</v>
      </c>
      <c r="M688">
        <v>197.7777777777778</v>
      </c>
      <c r="N688">
        <v>9.5424587148191122</v>
      </c>
      <c r="O688">
        <v>55.685678117967782</v>
      </c>
      <c r="P688">
        <v>0.17136288965726179</v>
      </c>
      <c r="Q688">
        <v>0.3469344038595813</v>
      </c>
      <c r="R688">
        <v>0.1608786316196904</v>
      </c>
      <c r="S688">
        <v>-59.314643708413932</v>
      </c>
      <c r="T688">
        <v>-14.13145766615002</v>
      </c>
      <c r="U688">
        <v>3599</v>
      </c>
      <c r="V688">
        <v>164</v>
      </c>
      <c r="W688">
        <v>26</v>
      </c>
      <c r="X688">
        <v>34.615384615384613</v>
      </c>
      <c r="Y688">
        <v>226.27513650286321</v>
      </c>
      <c r="Z688">
        <v>-33.413237448395257</v>
      </c>
      <c r="AA688">
        <v>7.7065999594355006</v>
      </c>
      <c r="AB688">
        <v>566</v>
      </c>
      <c r="AC688">
        <v>147</v>
      </c>
      <c r="AD688">
        <v>3.4359213688820218</v>
      </c>
      <c r="AE688">
        <v>17.04251252782803</v>
      </c>
      <c r="AF688">
        <v>0.77572958523580426</v>
      </c>
    </row>
    <row r="689" spans="1:32" x14ac:dyDescent="0.35">
      <c r="A689">
        <v>688</v>
      </c>
      <c r="B689" t="s">
        <v>32</v>
      </c>
      <c r="C689" t="s">
        <v>648</v>
      </c>
      <c r="D689">
        <v>22</v>
      </c>
      <c r="E689">
        <v>129</v>
      </c>
      <c r="F689" s="1">
        <v>37224</v>
      </c>
      <c r="G689" s="1">
        <v>45029</v>
      </c>
      <c r="H689">
        <v>7805</v>
      </c>
      <c r="I689">
        <v>49.63462619449129</v>
      </c>
      <c r="J689">
        <v>102320241.7181998</v>
      </c>
      <c r="K689">
        <v>195261603.25979999</v>
      </c>
      <c r="L689">
        <v>923.20241718199827</v>
      </c>
      <c r="M689">
        <v>197.7777777777778</v>
      </c>
      <c r="N689">
        <v>11.60609123370604</v>
      </c>
      <c r="O689">
        <v>56.464149586606773</v>
      </c>
      <c r="P689">
        <v>0.20554796837777911</v>
      </c>
      <c r="Q689">
        <v>0.4265795991725424</v>
      </c>
      <c r="R689">
        <v>0.19564404113882819</v>
      </c>
      <c r="S689">
        <v>-59.322487749424489</v>
      </c>
      <c r="T689">
        <v>-13.66936559724939</v>
      </c>
      <c r="U689">
        <v>3599</v>
      </c>
      <c r="V689">
        <v>154</v>
      </c>
      <c r="W689">
        <v>25</v>
      </c>
      <c r="X689">
        <v>36</v>
      </c>
      <c r="Y689">
        <v>226.27513650286321</v>
      </c>
      <c r="Z689">
        <v>-21.522744135608711</v>
      </c>
      <c r="AA689">
        <v>9.7484766471358064</v>
      </c>
      <c r="AB689">
        <v>568</v>
      </c>
      <c r="AC689">
        <v>154</v>
      </c>
      <c r="AD689">
        <v>4.1795319426253936</v>
      </c>
      <c r="AE689">
        <v>19.046158448777309</v>
      </c>
      <c r="AF689">
        <v>0.860474628612937</v>
      </c>
    </row>
    <row r="690" spans="1:32" x14ac:dyDescent="0.35">
      <c r="A690">
        <v>689</v>
      </c>
      <c r="B690" t="s">
        <v>32</v>
      </c>
      <c r="C690" t="s">
        <v>649</v>
      </c>
      <c r="D690">
        <v>30</v>
      </c>
      <c r="E690">
        <v>174</v>
      </c>
      <c r="F690" s="1">
        <v>37368</v>
      </c>
      <c r="G690" s="1">
        <v>45029</v>
      </c>
      <c r="H690">
        <v>7661</v>
      </c>
      <c r="I690">
        <v>52.966016489040832</v>
      </c>
      <c r="J690">
        <v>16889102.62379998</v>
      </c>
      <c r="K690">
        <v>38410670.575000003</v>
      </c>
      <c r="L690">
        <v>68.891026237999796</v>
      </c>
      <c r="M690">
        <v>654.83870967741939</v>
      </c>
      <c r="N690">
        <v>2.6913003147360781</v>
      </c>
      <c r="O690">
        <v>42.359647809533399</v>
      </c>
      <c r="P690">
        <v>6.3534530004528939E-2</v>
      </c>
      <c r="Q690">
        <v>0.1088241024394347</v>
      </c>
      <c r="R690">
        <v>3.5973364407212029E-2</v>
      </c>
      <c r="S690">
        <v>-74.813695051456449</v>
      </c>
      <c r="T690">
        <v>-12.8660177568755</v>
      </c>
      <c r="U690">
        <v>3635</v>
      </c>
      <c r="V690">
        <v>257</v>
      </c>
      <c r="W690">
        <v>20</v>
      </c>
      <c r="X690">
        <v>20</v>
      </c>
      <c r="Y690">
        <v>99.760287654814221</v>
      </c>
      <c r="Z690">
        <v>-30.585228228056842</v>
      </c>
      <c r="AA690">
        <v>2.6550331993978382</v>
      </c>
      <c r="AB690">
        <v>683</v>
      </c>
      <c r="AC690">
        <v>209</v>
      </c>
      <c r="AD690">
        <v>1.9416951630050181</v>
      </c>
      <c r="AE690">
        <v>6.9424211927968109</v>
      </c>
      <c r="AF690">
        <v>0.3085419074420081</v>
      </c>
    </row>
    <row r="691" spans="1:32" x14ac:dyDescent="0.35">
      <c r="A691">
        <v>690</v>
      </c>
      <c r="B691" t="s">
        <v>32</v>
      </c>
      <c r="C691" t="s">
        <v>650</v>
      </c>
      <c r="D691">
        <v>29</v>
      </c>
      <c r="E691">
        <v>86</v>
      </c>
      <c r="F691" s="1">
        <v>37438</v>
      </c>
      <c r="G691" s="1">
        <v>45029</v>
      </c>
      <c r="H691">
        <v>7591</v>
      </c>
      <c r="I691">
        <v>40.104166666666671</v>
      </c>
      <c r="J691">
        <v>127093570.7727998</v>
      </c>
      <c r="K691">
        <v>210319319.29959989</v>
      </c>
      <c r="L691">
        <v>1170.935707727999</v>
      </c>
      <c r="M691">
        <v>-13.793103448275859</v>
      </c>
      <c r="N691">
        <v>13.154719948151071</v>
      </c>
      <c r="O691">
        <v>53.414668437653511</v>
      </c>
      <c r="P691">
        <v>0.2462754208332395</v>
      </c>
      <c r="Q691">
        <v>0.53657271962111441</v>
      </c>
      <c r="R691">
        <v>0.20966874203846231</v>
      </c>
      <c r="S691">
        <v>-62.740491597636108</v>
      </c>
      <c r="T691">
        <v>-19.605610762266299</v>
      </c>
      <c r="U691">
        <v>3443</v>
      </c>
      <c r="V691">
        <v>383</v>
      </c>
      <c r="W691">
        <v>24</v>
      </c>
      <c r="X691">
        <v>33.333333333333329</v>
      </c>
      <c r="Y691">
        <v>174.67039552536951</v>
      </c>
      <c r="Z691">
        <v>-19.002669433495729</v>
      </c>
      <c r="AA691">
        <v>11.17450772263369</v>
      </c>
      <c r="AB691">
        <v>380</v>
      </c>
      <c r="AC691">
        <v>125</v>
      </c>
      <c r="AD691">
        <v>4.7493972862185876</v>
      </c>
      <c r="AE691">
        <v>17.949379190097261</v>
      </c>
      <c r="AF691">
        <v>1.2885921989321709</v>
      </c>
    </row>
    <row r="692" spans="1:32" x14ac:dyDescent="0.35">
      <c r="A692">
        <v>691</v>
      </c>
      <c r="B692" t="s">
        <v>32</v>
      </c>
      <c r="C692" t="s">
        <v>651</v>
      </c>
      <c r="D692">
        <v>24</v>
      </c>
      <c r="E692">
        <v>68</v>
      </c>
      <c r="F692" s="1">
        <v>36837</v>
      </c>
      <c r="G692" s="1">
        <v>45029</v>
      </c>
      <c r="H692">
        <v>8192</v>
      </c>
      <c r="I692">
        <v>42.364355012576347</v>
      </c>
      <c r="J692">
        <v>30223164.24234692</v>
      </c>
      <c r="K692">
        <v>90885954.457546964</v>
      </c>
      <c r="L692">
        <v>202.2316424234692</v>
      </c>
      <c r="M692">
        <v>-42.335269617623958</v>
      </c>
      <c r="N692">
        <v>5.1350036926623988</v>
      </c>
      <c r="O692">
        <v>39.555690157994192</v>
      </c>
      <c r="P692">
        <v>0.12981706733347481</v>
      </c>
      <c r="Q692">
        <v>0.23562262924701141</v>
      </c>
      <c r="R692">
        <v>7.6933439773383711E-2</v>
      </c>
      <c r="S692">
        <v>-66.746056172558283</v>
      </c>
      <c r="T692">
        <v>-12.04944748103445</v>
      </c>
      <c r="U692">
        <v>2075</v>
      </c>
      <c r="V692">
        <v>176</v>
      </c>
      <c r="W692">
        <v>35</v>
      </c>
      <c r="X692">
        <v>20</v>
      </c>
      <c r="Y692">
        <v>300.75367563923157</v>
      </c>
      <c r="Z692">
        <v>-38.805827373349167</v>
      </c>
      <c r="AA692">
        <v>3.210530788922084</v>
      </c>
      <c r="AB692">
        <v>479</v>
      </c>
      <c r="AC692">
        <v>97</v>
      </c>
      <c r="AD692">
        <v>2.5453780010585612</v>
      </c>
      <c r="AE692">
        <v>10.59360626188678</v>
      </c>
      <c r="AF692">
        <v>0.33762218515267861</v>
      </c>
    </row>
    <row r="693" spans="1:32" x14ac:dyDescent="0.35">
      <c r="A693">
        <v>692</v>
      </c>
      <c r="B693" t="s">
        <v>32</v>
      </c>
      <c r="C693" t="s">
        <v>652</v>
      </c>
      <c r="D693">
        <v>35</v>
      </c>
      <c r="E693">
        <v>124</v>
      </c>
      <c r="F693" s="1">
        <v>36860</v>
      </c>
      <c r="G693" s="1">
        <v>45029</v>
      </c>
      <c r="H693">
        <v>8169</v>
      </c>
      <c r="I693">
        <v>61.67471819645732</v>
      </c>
      <c r="J693">
        <v>1397436.382399993</v>
      </c>
      <c r="K693">
        <v>11750604.388</v>
      </c>
      <c r="L693">
        <v>-86.025636176000063</v>
      </c>
      <c r="M693">
        <v>346.66666666666669</v>
      </c>
      <c r="N693">
        <v>-8.4909078401070097</v>
      </c>
      <c r="O693">
        <v>42.252102308263588</v>
      </c>
      <c r="P693">
        <v>0</v>
      </c>
      <c r="Q693">
        <v>0</v>
      </c>
      <c r="R693">
        <v>0</v>
      </c>
      <c r="S693">
        <v>-88.774700653295497</v>
      </c>
      <c r="T693">
        <v>-44.447278386647753</v>
      </c>
      <c r="U693">
        <v>7265</v>
      </c>
      <c r="V693">
        <v>3668</v>
      </c>
      <c r="W693">
        <v>22</v>
      </c>
      <c r="X693">
        <v>13.63636363636363</v>
      </c>
      <c r="Y693">
        <v>23.911456627986261</v>
      </c>
      <c r="Z693">
        <v>-36.372649117355472</v>
      </c>
      <c r="AA693">
        <v>-8.5573683590953404</v>
      </c>
      <c r="AB693">
        <v>814</v>
      </c>
      <c r="AC693">
        <v>229</v>
      </c>
      <c r="AD693">
        <v>0.24423016700394651</v>
      </c>
      <c r="AE693">
        <v>-7.4519496170608601</v>
      </c>
      <c r="AF693">
        <v>-2.296863769614832</v>
      </c>
    </row>
    <row r="694" spans="1:32" x14ac:dyDescent="0.35">
      <c r="A694">
        <v>693</v>
      </c>
      <c r="B694" t="s">
        <v>32</v>
      </c>
      <c r="C694" t="s">
        <v>653</v>
      </c>
      <c r="D694">
        <v>33</v>
      </c>
      <c r="E694">
        <v>188</v>
      </c>
      <c r="F694" s="1">
        <v>37379</v>
      </c>
      <c r="G694" s="1">
        <v>45029</v>
      </c>
      <c r="H694">
        <v>7650</v>
      </c>
      <c r="I694">
        <v>44.374282433983922</v>
      </c>
      <c r="J694">
        <v>327882.30099999713</v>
      </c>
      <c r="K694">
        <v>10000000</v>
      </c>
      <c r="L694">
        <v>-96.721176990000018</v>
      </c>
      <c r="M694">
        <v>18.06451612903226</v>
      </c>
      <c r="N694">
        <v>-15.193864558446659</v>
      </c>
      <c r="O694">
        <v>41.375124750567423</v>
      </c>
      <c r="P694">
        <v>0</v>
      </c>
      <c r="Q694">
        <v>0</v>
      </c>
      <c r="R694">
        <v>0</v>
      </c>
      <c r="S694">
        <v>-96.721176990000018</v>
      </c>
      <c r="T694">
        <v>-96.721176990000018</v>
      </c>
      <c r="U694">
        <v>7311</v>
      </c>
      <c r="V694">
        <v>7311</v>
      </c>
      <c r="W694">
        <v>25</v>
      </c>
      <c r="X694">
        <v>16</v>
      </c>
      <c r="Y694">
        <v>49.820215741110673</v>
      </c>
      <c r="Z694">
        <v>-35.974266777303129</v>
      </c>
      <c r="AA694">
        <v>-12.778619990715381</v>
      </c>
      <c r="AB694">
        <v>819</v>
      </c>
      <c r="AC694">
        <v>135</v>
      </c>
      <c r="AD694">
        <v>0.27988781318990308</v>
      </c>
      <c r="AE694">
        <v>-10.83686601083488</v>
      </c>
      <c r="AF694">
        <v>-3.2460890201123922</v>
      </c>
    </row>
    <row r="695" spans="1:32" x14ac:dyDescent="0.35">
      <c r="A695">
        <v>694</v>
      </c>
      <c r="B695" t="s">
        <v>32</v>
      </c>
      <c r="C695" t="s">
        <v>654</v>
      </c>
      <c r="D695">
        <v>34</v>
      </c>
      <c r="E695">
        <v>152</v>
      </c>
      <c r="F695" s="1">
        <v>36665</v>
      </c>
      <c r="G695" s="1">
        <v>45029</v>
      </c>
      <c r="H695">
        <v>8364</v>
      </c>
      <c r="I695">
        <v>50.58098591549296</v>
      </c>
      <c r="J695">
        <v>101708179.8999999</v>
      </c>
      <c r="K695">
        <v>121040829.8999999</v>
      </c>
      <c r="L695">
        <v>917.08179899999948</v>
      </c>
      <c r="M695">
        <v>100.8333333333333</v>
      </c>
      <c r="N695">
        <v>10.8389874527548</v>
      </c>
      <c r="O695">
        <v>24.733907383077192</v>
      </c>
      <c r="P695">
        <v>0.43822382306528651</v>
      </c>
      <c r="Q695">
        <v>0.75727458119736446</v>
      </c>
      <c r="R695">
        <v>0.42007486863904558</v>
      </c>
      <c r="S695">
        <v>-25.802513461161929</v>
      </c>
      <c r="T695">
        <v>-6.1411422499185351</v>
      </c>
      <c r="U695">
        <v>1861</v>
      </c>
      <c r="V695">
        <v>100</v>
      </c>
      <c r="W695">
        <v>13</v>
      </c>
      <c r="X695">
        <v>61.53846153846154</v>
      </c>
      <c r="Y695">
        <v>145.41978197591459</v>
      </c>
      <c r="Z695">
        <v>-7.6108669596484209</v>
      </c>
      <c r="AA695">
        <v>19.53449463521488</v>
      </c>
      <c r="AB695">
        <v>967</v>
      </c>
      <c r="AC695">
        <v>324</v>
      </c>
      <c r="AD695">
        <v>13.421900752924071</v>
      </c>
      <c r="AE695">
        <v>24.72262584704664</v>
      </c>
      <c r="AF695">
        <v>2.562757844881387</v>
      </c>
    </row>
    <row r="696" spans="1:32" x14ac:dyDescent="0.35">
      <c r="A696">
        <v>695</v>
      </c>
      <c r="B696" t="s">
        <v>32</v>
      </c>
      <c r="C696" t="s">
        <v>655</v>
      </c>
      <c r="D696">
        <v>29</v>
      </c>
      <c r="E696">
        <v>191</v>
      </c>
      <c r="F696" s="1">
        <v>37190</v>
      </c>
      <c r="G696" s="1">
        <v>45029</v>
      </c>
      <c r="H696">
        <v>7839</v>
      </c>
      <c r="I696">
        <v>46.164021164021158</v>
      </c>
      <c r="J696">
        <v>499686.95639999292</v>
      </c>
      <c r="K696">
        <v>10000000</v>
      </c>
      <c r="L696">
        <v>-95.003130436000077</v>
      </c>
      <c r="M696">
        <v>155.23809523809521</v>
      </c>
      <c r="N696">
        <v>-13.297176880636609</v>
      </c>
      <c r="O696">
        <v>47.333404387383062</v>
      </c>
      <c r="P696">
        <v>0</v>
      </c>
      <c r="Q696">
        <v>0</v>
      </c>
      <c r="R696">
        <v>0</v>
      </c>
      <c r="S696">
        <v>-95.618530436000071</v>
      </c>
      <c r="T696">
        <v>-95.618530436000071</v>
      </c>
      <c r="U696">
        <v>7251</v>
      </c>
      <c r="V696">
        <v>7251</v>
      </c>
      <c r="W696">
        <v>30</v>
      </c>
      <c r="X696">
        <v>13.33333333333333</v>
      </c>
      <c r="Y696">
        <v>102.42375815687841</v>
      </c>
      <c r="Z696">
        <v>-39.226367512424247</v>
      </c>
      <c r="AA696">
        <v>-9.5059558930164485</v>
      </c>
      <c r="AB696">
        <v>433</v>
      </c>
      <c r="AC696">
        <v>120</v>
      </c>
      <c r="AD696">
        <v>0.40040538260858072</v>
      </c>
      <c r="AE696">
        <v>-7.230773675505703</v>
      </c>
      <c r="AF696">
        <v>-2.7668803472873811</v>
      </c>
    </row>
    <row r="697" spans="1:32" x14ac:dyDescent="0.35">
      <c r="A697">
        <v>696</v>
      </c>
      <c r="B697" t="s">
        <v>32</v>
      </c>
      <c r="C697" t="s">
        <v>656</v>
      </c>
      <c r="D697">
        <v>35</v>
      </c>
      <c r="E697">
        <v>52</v>
      </c>
      <c r="F697" s="1">
        <v>38625</v>
      </c>
      <c r="G697" s="1">
        <v>45029</v>
      </c>
      <c r="H697">
        <v>6404</v>
      </c>
      <c r="I697">
        <v>50.072219547424169</v>
      </c>
      <c r="J697">
        <v>62102625.629999943</v>
      </c>
      <c r="K697">
        <v>116695500.786</v>
      </c>
      <c r="L697">
        <v>521.02625629999943</v>
      </c>
      <c r="M697">
        <v>322.85714285714289</v>
      </c>
      <c r="N697">
        <v>11.715531408892231</v>
      </c>
      <c r="O697">
        <v>51.068674151328253</v>
      </c>
      <c r="P697">
        <v>0.229407393154097</v>
      </c>
      <c r="Q697">
        <v>0.45096813699633093</v>
      </c>
      <c r="R697">
        <v>0.24852899966690181</v>
      </c>
      <c r="S697">
        <v>-47.13949448392065</v>
      </c>
      <c r="T697">
        <v>-11.738483788570569</v>
      </c>
      <c r="U697">
        <v>1729</v>
      </c>
      <c r="V697">
        <v>158</v>
      </c>
      <c r="W697">
        <v>24</v>
      </c>
      <c r="X697">
        <v>37.5</v>
      </c>
      <c r="Y697">
        <v>128.53931214745691</v>
      </c>
      <c r="Z697">
        <v>-23.59595835424841</v>
      </c>
      <c r="AA697">
        <v>7.9061987904694542</v>
      </c>
      <c r="AB697">
        <v>435</v>
      </c>
      <c r="AC697">
        <v>130</v>
      </c>
      <c r="AD697">
        <v>3.0900719623564759</v>
      </c>
      <c r="AE697">
        <v>13.115927945880809</v>
      </c>
      <c r="AF697">
        <v>0.85627963734576129</v>
      </c>
    </row>
    <row r="698" spans="1:32" x14ac:dyDescent="0.35">
      <c r="A698">
        <v>697</v>
      </c>
      <c r="B698" t="s">
        <v>32</v>
      </c>
      <c r="C698" t="s">
        <v>657</v>
      </c>
      <c r="D698">
        <v>28</v>
      </c>
      <c r="E698">
        <v>77</v>
      </c>
      <c r="F698" s="1">
        <v>37627</v>
      </c>
      <c r="G698" s="1">
        <v>45029</v>
      </c>
      <c r="H698">
        <v>7402</v>
      </c>
      <c r="I698">
        <v>45.320512820512818</v>
      </c>
      <c r="J698">
        <v>3295913.4532999862</v>
      </c>
      <c r="K698">
        <v>23828415.6065</v>
      </c>
      <c r="L698">
        <v>-67.040865467000131</v>
      </c>
      <c r="M698">
        <v>36</v>
      </c>
      <c r="N698">
        <v>-5.8013127062540697</v>
      </c>
      <c r="O698">
        <v>45.414883837820923</v>
      </c>
      <c r="P698">
        <v>0</v>
      </c>
      <c r="Q698">
        <v>0</v>
      </c>
      <c r="R698">
        <v>0</v>
      </c>
      <c r="S698">
        <v>-93.176040404228857</v>
      </c>
      <c r="T698">
        <v>-33.116681521654087</v>
      </c>
      <c r="U698">
        <v>3510</v>
      </c>
      <c r="V698">
        <v>946</v>
      </c>
      <c r="W698">
        <v>25</v>
      </c>
      <c r="X698">
        <v>32</v>
      </c>
      <c r="Y698">
        <v>138.96557775529169</v>
      </c>
      <c r="Z698">
        <v>-32.513416332833032</v>
      </c>
      <c r="AA698">
        <v>-4.3427337710099767</v>
      </c>
      <c r="AB698">
        <v>424</v>
      </c>
      <c r="AC698">
        <v>131</v>
      </c>
      <c r="AD698">
        <v>0.99282568600048127</v>
      </c>
      <c r="AE698">
        <v>-8.2423216502310659E-2</v>
      </c>
      <c r="AF698">
        <v>-0.41650811030152413</v>
      </c>
    </row>
    <row r="699" spans="1:32" x14ac:dyDescent="0.35">
      <c r="A699">
        <v>698</v>
      </c>
      <c r="B699" t="s">
        <v>32</v>
      </c>
      <c r="C699" t="s">
        <v>657</v>
      </c>
      <c r="D699">
        <v>32</v>
      </c>
      <c r="E699">
        <v>71</v>
      </c>
      <c r="F699" s="1">
        <v>37627</v>
      </c>
      <c r="G699" s="1">
        <v>45029</v>
      </c>
      <c r="H699">
        <v>7402</v>
      </c>
      <c r="I699">
        <v>45.299145299145302</v>
      </c>
      <c r="J699">
        <v>3408432.5640999861</v>
      </c>
      <c r="K699">
        <v>23828415.6065</v>
      </c>
      <c r="L699">
        <v>-65.91567435900015</v>
      </c>
      <c r="M699">
        <v>36</v>
      </c>
      <c r="N699">
        <v>-5.6308879215847041</v>
      </c>
      <c r="O699">
        <v>45.552864942390137</v>
      </c>
      <c r="P699">
        <v>0</v>
      </c>
      <c r="Q699">
        <v>0</v>
      </c>
      <c r="R699">
        <v>0</v>
      </c>
      <c r="S699">
        <v>-92.943045010339318</v>
      </c>
      <c r="T699">
        <v>-33.083396465384148</v>
      </c>
      <c r="U699">
        <v>3510</v>
      </c>
      <c r="V699">
        <v>946</v>
      </c>
      <c r="W699">
        <v>24</v>
      </c>
      <c r="X699">
        <v>29.166666666666671</v>
      </c>
      <c r="Y699">
        <v>138.96557775529169</v>
      </c>
      <c r="Z699">
        <v>-32.596221956964527</v>
      </c>
      <c r="AA699">
        <v>-4.3857426463860483</v>
      </c>
      <c r="AB699">
        <v>425</v>
      </c>
      <c r="AC699">
        <v>137</v>
      </c>
      <c r="AD699">
        <v>1.009571164047995</v>
      </c>
      <c r="AE699">
        <v>0.1124498175151904</v>
      </c>
      <c r="AF699">
        <v>-0.40826025165061591</v>
      </c>
    </row>
    <row r="700" spans="1:32" x14ac:dyDescent="0.35">
      <c r="A700">
        <v>699</v>
      </c>
      <c r="B700" t="s">
        <v>32</v>
      </c>
      <c r="C700" t="s">
        <v>658</v>
      </c>
      <c r="D700">
        <v>35</v>
      </c>
      <c r="E700">
        <v>194</v>
      </c>
      <c r="F700" s="1">
        <v>36872</v>
      </c>
      <c r="G700" s="1">
        <v>45029</v>
      </c>
      <c r="H700">
        <v>8157</v>
      </c>
      <c r="I700">
        <v>41.418893488897247</v>
      </c>
      <c r="J700">
        <v>1590024.4727999971</v>
      </c>
      <c r="K700">
        <v>10000000</v>
      </c>
      <c r="L700">
        <v>-84.099755272000024</v>
      </c>
      <c r="M700">
        <v>-78.723404255319153</v>
      </c>
      <c r="N700">
        <v>-8.3507220501349284</v>
      </c>
      <c r="O700">
        <v>35.277691409046867</v>
      </c>
      <c r="P700">
        <v>0</v>
      </c>
      <c r="Q700">
        <v>0</v>
      </c>
      <c r="R700">
        <v>0</v>
      </c>
      <c r="S700">
        <v>-90.646715272000037</v>
      </c>
      <c r="T700">
        <v>-90.646715272000037</v>
      </c>
      <c r="U700">
        <v>6757</v>
      </c>
      <c r="V700">
        <v>6757</v>
      </c>
      <c r="W700">
        <v>13</v>
      </c>
      <c r="X700">
        <v>23.07692307692308</v>
      </c>
      <c r="Y700">
        <v>43.489784090077819</v>
      </c>
      <c r="Z700">
        <v>-37.154066805226989</v>
      </c>
      <c r="AA700">
        <v>-13.19024239533263</v>
      </c>
      <c r="AB700">
        <v>1067</v>
      </c>
      <c r="AC700">
        <v>260</v>
      </c>
      <c r="AD700">
        <v>0.44058517830851118</v>
      </c>
      <c r="AE700">
        <v>-10.113281658872291</v>
      </c>
      <c r="AF700">
        <v>-2.3039100731378239</v>
      </c>
    </row>
    <row r="701" spans="1:32" x14ac:dyDescent="0.35">
      <c r="A701">
        <v>700</v>
      </c>
      <c r="B701" t="s">
        <v>32</v>
      </c>
      <c r="C701" t="s">
        <v>659</v>
      </c>
      <c r="D701">
        <v>29</v>
      </c>
      <c r="E701">
        <v>142</v>
      </c>
      <c r="F701" s="1">
        <v>38642</v>
      </c>
      <c r="G701" s="1">
        <v>45029</v>
      </c>
      <c r="H701">
        <v>6387</v>
      </c>
      <c r="I701">
        <v>38.558164937192792</v>
      </c>
      <c r="J701">
        <v>1201971.519999993</v>
      </c>
      <c r="K701">
        <v>10000000</v>
      </c>
      <c r="L701">
        <v>-87.980284800000078</v>
      </c>
      <c r="M701">
        <v>273.68421052631578</v>
      </c>
      <c r="N701">
        <v>-13.566310631426649</v>
      </c>
      <c r="O701">
        <v>33.514731230355721</v>
      </c>
      <c r="P701">
        <v>0</v>
      </c>
      <c r="Q701">
        <v>0</v>
      </c>
      <c r="R701">
        <v>0</v>
      </c>
      <c r="S701">
        <v>-87.980284800000078</v>
      </c>
      <c r="T701">
        <v>-87.980284800000078</v>
      </c>
      <c r="U701">
        <v>4844</v>
      </c>
      <c r="V701">
        <v>4844</v>
      </c>
      <c r="W701">
        <v>19</v>
      </c>
      <c r="X701">
        <v>10.52631578947368</v>
      </c>
      <c r="Y701">
        <v>40.45645225729124</v>
      </c>
      <c r="Z701">
        <v>-40.47143427886536</v>
      </c>
      <c r="AA701">
        <v>-10.55499616431004</v>
      </c>
      <c r="AB701">
        <v>463</v>
      </c>
      <c r="AC701">
        <v>109</v>
      </c>
      <c r="AD701">
        <v>0.31342087760874782</v>
      </c>
      <c r="AE701">
        <v>-8.9278319991758206</v>
      </c>
      <c r="AF701">
        <v>-1.7282572534959659</v>
      </c>
    </row>
    <row r="702" spans="1:32" x14ac:dyDescent="0.35">
      <c r="A702">
        <v>701</v>
      </c>
      <c r="B702" t="s">
        <v>32</v>
      </c>
      <c r="C702" t="s">
        <v>659</v>
      </c>
      <c r="D702">
        <v>34</v>
      </c>
      <c r="E702">
        <v>120</v>
      </c>
      <c r="F702" s="1">
        <v>38642</v>
      </c>
      <c r="G702" s="1">
        <v>45029</v>
      </c>
      <c r="H702">
        <v>6387</v>
      </c>
      <c r="I702">
        <v>39.350081922446748</v>
      </c>
      <c r="J702">
        <v>1228403.4879999899</v>
      </c>
      <c r="K702">
        <v>11355896.828</v>
      </c>
      <c r="L702">
        <v>-87.715965120000092</v>
      </c>
      <c r="M702">
        <v>273.68421052631578</v>
      </c>
      <c r="N702">
        <v>-13.4368333228423</v>
      </c>
      <c r="O702">
        <v>33.948061479804508</v>
      </c>
      <c r="P702">
        <v>0</v>
      </c>
      <c r="Q702">
        <v>0</v>
      </c>
      <c r="R702">
        <v>0</v>
      </c>
      <c r="S702">
        <v>-89.23393276182739</v>
      </c>
      <c r="T702">
        <v>-71.471478780913714</v>
      </c>
      <c r="U702">
        <v>2985</v>
      </c>
      <c r="V702">
        <v>2401</v>
      </c>
      <c r="W702">
        <v>20</v>
      </c>
      <c r="X702">
        <v>10</v>
      </c>
      <c r="Y702">
        <v>40.45645225729124</v>
      </c>
      <c r="Z702">
        <v>-40.47143427886536</v>
      </c>
      <c r="AA702">
        <v>-9.9579550329242039</v>
      </c>
      <c r="AB702">
        <v>457</v>
      </c>
      <c r="AC702">
        <v>106</v>
      </c>
      <c r="AD702">
        <v>0.30343610965054091</v>
      </c>
      <c r="AE702">
        <v>-8.4511997493706268</v>
      </c>
      <c r="AF702">
        <v>-1.572133931514673</v>
      </c>
    </row>
    <row r="703" spans="1:32" x14ac:dyDescent="0.35">
      <c r="A703">
        <v>702</v>
      </c>
      <c r="B703" t="s">
        <v>32</v>
      </c>
      <c r="C703" t="s">
        <v>660</v>
      </c>
      <c r="D703">
        <v>28</v>
      </c>
      <c r="E703">
        <v>195</v>
      </c>
      <c r="F703" s="1">
        <v>37382</v>
      </c>
      <c r="G703" s="1">
        <v>45029</v>
      </c>
      <c r="H703">
        <v>7647</v>
      </c>
      <c r="I703">
        <v>45.244019138755981</v>
      </c>
      <c r="J703">
        <v>21149787.96599998</v>
      </c>
      <c r="K703">
        <v>37245444.861999989</v>
      </c>
      <c r="L703">
        <v>111.4978796599998</v>
      </c>
      <c r="M703">
        <v>378</v>
      </c>
      <c r="N703">
        <v>3.678665915981072</v>
      </c>
      <c r="O703">
        <v>47.309311988262991</v>
      </c>
      <c r="P703">
        <v>7.7757755532224082E-2</v>
      </c>
      <c r="Q703">
        <v>0.13424577422249101</v>
      </c>
      <c r="R703">
        <v>4.414030848513581E-2</v>
      </c>
      <c r="S703">
        <v>-83.34028560810485</v>
      </c>
      <c r="T703">
        <v>-39.691219007610123</v>
      </c>
      <c r="U703">
        <v>4278</v>
      </c>
      <c r="V703">
        <v>1461</v>
      </c>
      <c r="W703">
        <v>19</v>
      </c>
      <c r="X703">
        <v>31.578947368421051</v>
      </c>
      <c r="Y703">
        <v>240.8608082998814</v>
      </c>
      <c r="Z703">
        <v>-28.086296444266878</v>
      </c>
      <c r="AA703">
        <v>4.0210431050313966</v>
      </c>
      <c r="AB703">
        <v>748</v>
      </c>
      <c r="AC703">
        <v>181</v>
      </c>
      <c r="AD703">
        <v>2.6330516132186519</v>
      </c>
      <c r="AE703">
        <v>13.589585787664189</v>
      </c>
      <c r="AF703">
        <v>0.57130178706203638</v>
      </c>
    </row>
    <row r="704" spans="1:32" x14ac:dyDescent="0.35">
      <c r="A704">
        <v>703</v>
      </c>
      <c r="B704" t="s">
        <v>32</v>
      </c>
      <c r="C704" t="s">
        <v>661</v>
      </c>
      <c r="D704">
        <v>33</v>
      </c>
      <c r="E704">
        <v>156</v>
      </c>
      <c r="F704" s="1">
        <v>37196</v>
      </c>
      <c r="G704" s="1">
        <v>45029</v>
      </c>
      <c r="H704">
        <v>7833</v>
      </c>
      <c r="I704">
        <v>52.594251586412852</v>
      </c>
      <c r="J704">
        <v>9797451.1979999542</v>
      </c>
      <c r="K704">
        <v>65227771.997999981</v>
      </c>
      <c r="L704">
        <v>-2.0254880200004579</v>
      </c>
      <c r="M704">
        <v>1546.666666666667</v>
      </c>
      <c r="N704">
        <v>-9.6195423138201175E-2</v>
      </c>
      <c r="O704">
        <v>49.979857025083732</v>
      </c>
      <c r="P704">
        <v>0</v>
      </c>
      <c r="Q704">
        <v>0</v>
      </c>
      <c r="R704">
        <v>0</v>
      </c>
      <c r="S704">
        <v>-84.979632297880173</v>
      </c>
      <c r="T704">
        <v>-28.97020987363889</v>
      </c>
      <c r="U704">
        <v>2194</v>
      </c>
      <c r="V704">
        <v>382</v>
      </c>
      <c r="W704">
        <v>24</v>
      </c>
      <c r="X704">
        <v>25</v>
      </c>
      <c r="Y704">
        <v>194.72829326120129</v>
      </c>
      <c r="Z704">
        <v>-38.430048325570972</v>
      </c>
      <c r="AA704">
        <v>-8.6205395065064305E-2</v>
      </c>
      <c r="AB704">
        <v>592</v>
      </c>
      <c r="AC704">
        <v>172</v>
      </c>
      <c r="AD704">
        <v>1.7231956739653971</v>
      </c>
      <c r="AE704">
        <v>8.5975958570553352</v>
      </c>
      <c r="AF704">
        <v>-5.8322165222738842E-3</v>
      </c>
    </row>
    <row r="705" spans="1:32" x14ac:dyDescent="0.35">
      <c r="A705">
        <v>704</v>
      </c>
      <c r="B705" t="s">
        <v>32</v>
      </c>
      <c r="C705" t="s">
        <v>662</v>
      </c>
      <c r="D705">
        <v>27</v>
      </c>
      <c r="E705">
        <v>195</v>
      </c>
      <c r="F705" s="1">
        <v>36808</v>
      </c>
      <c r="G705" s="1">
        <v>45029</v>
      </c>
      <c r="H705">
        <v>8221</v>
      </c>
      <c r="I705">
        <v>58.207362617819669</v>
      </c>
      <c r="J705">
        <v>474428849.62399971</v>
      </c>
      <c r="K705">
        <v>772657072.20799994</v>
      </c>
      <c r="L705">
        <v>4644.2884962399976</v>
      </c>
      <c r="M705">
        <v>1716.666666666667</v>
      </c>
      <c r="N705">
        <v>18.882840671388749</v>
      </c>
      <c r="O705">
        <v>44.287252799166502</v>
      </c>
      <c r="P705">
        <v>0.4263719124105193</v>
      </c>
      <c r="Q705">
        <v>0.8466759033110316</v>
      </c>
      <c r="R705">
        <v>0.36013182922416659</v>
      </c>
      <c r="S705">
        <v>-52.433134588709137</v>
      </c>
      <c r="T705">
        <v>-9.2144695504285679</v>
      </c>
      <c r="U705">
        <v>3576</v>
      </c>
      <c r="V705">
        <v>129</v>
      </c>
      <c r="W705">
        <v>15</v>
      </c>
      <c r="X705">
        <v>53.333333333333343</v>
      </c>
      <c r="Y705">
        <v>502.72500585504292</v>
      </c>
      <c r="Z705">
        <v>-10.77373818084966</v>
      </c>
      <c r="AA705">
        <v>29.34367359422982</v>
      </c>
      <c r="AB705">
        <v>1012</v>
      </c>
      <c r="AC705">
        <v>318</v>
      </c>
      <c r="AD705">
        <v>16.756469929858429</v>
      </c>
      <c r="AE705">
        <v>56.796664105618092</v>
      </c>
      <c r="AF705">
        <v>1.4295788117254751</v>
      </c>
    </row>
    <row r="706" spans="1:32" x14ac:dyDescent="0.35">
      <c r="A706">
        <v>705</v>
      </c>
      <c r="B706" t="s">
        <v>32</v>
      </c>
      <c r="C706" t="s">
        <v>663</v>
      </c>
      <c r="D706">
        <v>32</v>
      </c>
      <c r="E706">
        <v>140</v>
      </c>
      <c r="F706" s="1">
        <v>36811</v>
      </c>
      <c r="G706" s="1">
        <v>45029</v>
      </c>
      <c r="H706">
        <v>8218</v>
      </c>
      <c r="I706">
        <v>41.200497247380582</v>
      </c>
      <c r="J706">
        <v>58990068.802399978</v>
      </c>
      <c r="K706">
        <v>111225448.80239999</v>
      </c>
      <c r="L706">
        <v>489.90068802399981</v>
      </c>
      <c r="M706">
        <v>-83.518518518518519</v>
      </c>
      <c r="N706">
        <v>8.2665009575541006</v>
      </c>
      <c r="O706">
        <v>41.968428964362147</v>
      </c>
      <c r="P706">
        <v>0.19696951164347071</v>
      </c>
      <c r="Q706">
        <v>0.35739210513173281</v>
      </c>
      <c r="R706">
        <v>0.15013439894486941</v>
      </c>
      <c r="S706">
        <v>-55.06067240852397</v>
      </c>
      <c r="T706">
        <v>-17.432944772275469</v>
      </c>
      <c r="U706">
        <v>2921</v>
      </c>
      <c r="V706">
        <v>395</v>
      </c>
      <c r="W706">
        <v>19</v>
      </c>
      <c r="X706">
        <v>36.84210526315789</v>
      </c>
      <c r="Y706">
        <v>440.67350584257559</v>
      </c>
      <c r="Z706">
        <v>-22.48108240260942</v>
      </c>
      <c r="AA706">
        <v>9.7913297626329054</v>
      </c>
      <c r="AB706">
        <v>471</v>
      </c>
      <c r="AC706">
        <v>177</v>
      </c>
      <c r="AD706">
        <v>5.3584918126482588</v>
      </c>
      <c r="AE706">
        <v>25.313459761945921</v>
      </c>
      <c r="AF706">
        <v>1.004738827945852</v>
      </c>
    </row>
    <row r="707" spans="1:32" x14ac:dyDescent="0.35">
      <c r="A707">
        <v>706</v>
      </c>
      <c r="B707" t="s">
        <v>32</v>
      </c>
      <c r="C707" t="s">
        <v>664</v>
      </c>
      <c r="D707">
        <v>21</v>
      </c>
      <c r="E707">
        <v>51</v>
      </c>
      <c r="F707" s="1">
        <v>36654</v>
      </c>
      <c r="G707" s="1">
        <v>45029</v>
      </c>
      <c r="H707">
        <v>8375</v>
      </c>
      <c r="I707">
        <v>39.605026929982053</v>
      </c>
      <c r="J707">
        <v>22194391.375999909</v>
      </c>
      <c r="K707">
        <v>123119987.21600001</v>
      </c>
      <c r="L707">
        <v>121.94391375999911</v>
      </c>
      <c r="M707">
        <v>588.88888888888891</v>
      </c>
      <c r="N707">
        <v>3.6728087329726211</v>
      </c>
      <c r="O707">
        <v>48.303905546770167</v>
      </c>
      <c r="P707">
        <v>7.6035440434861531E-2</v>
      </c>
      <c r="Q707">
        <v>0.1317779435063062</v>
      </c>
      <c r="R707">
        <v>4.4804904096606007E-2</v>
      </c>
      <c r="S707">
        <v>-81.973364457013489</v>
      </c>
      <c r="T707">
        <v>-15.8787830633136</v>
      </c>
      <c r="U707">
        <v>4356</v>
      </c>
      <c r="V707">
        <v>410</v>
      </c>
      <c r="W707">
        <v>40</v>
      </c>
      <c r="X707">
        <v>22.5</v>
      </c>
      <c r="Y707">
        <v>1133.0031548348879</v>
      </c>
      <c r="Z707">
        <v>-32.224188117116597</v>
      </c>
      <c r="AA707">
        <v>2.0128577322756191</v>
      </c>
      <c r="AB707">
        <v>650</v>
      </c>
      <c r="AC707">
        <v>82</v>
      </c>
      <c r="AD707">
        <v>3.718914436362927</v>
      </c>
      <c r="AE707">
        <v>27.251248652198701</v>
      </c>
      <c r="AF707">
        <v>0.1209222804865005</v>
      </c>
    </row>
    <row r="708" spans="1:32" x14ac:dyDescent="0.35">
      <c r="A708">
        <v>707</v>
      </c>
      <c r="B708" t="s">
        <v>32</v>
      </c>
      <c r="C708" t="s">
        <v>665</v>
      </c>
      <c r="D708">
        <v>35</v>
      </c>
      <c r="E708">
        <v>103</v>
      </c>
      <c r="F708" s="1">
        <v>38628</v>
      </c>
      <c r="G708" s="1">
        <v>45029</v>
      </c>
      <c r="H708">
        <v>6401</v>
      </c>
      <c r="I708">
        <v>23.741362290227048</v>
      </c>
      <c r="J708">
        <v>150785661.44159999</v>
      </c>
      <c r="K708">
        <v>281339345.94559997</v>
      </c>
      <c r="L708">
        <v>1407.856614416</v>
      </c>
      <c r="M708">
        <v>700</v>
      </c>
      <c r="N708">
        <v>18.381541543658411</v>
      </c>
      <c r="O708">
        <v>68.96585813339108</v>
      </c>
      <c r="P708">
        <v>0.26653103493768682</v>
      </c>
      <c r="Q708">
        <v>0.70709669009922971</v>
      </c>
      <c r="R708">
        <v>0.27481360547169509</v>
      </c>
      <c r="S708">
        <v>-66.887305350504732</v>
      </c>
      <c r="T708">
        <v>-33.18991082503554</v>
      </c>
      <c r="U708">
        <v>1680</v>
      </c>
      <c r="V708">
        <v>492</v>
      </c>
      <c r="W708">
        <v>13</v>
      </c>
      <c r="X708">
        <v>23.07692307692308</v>
      </c>
      <c r="Y708">
        <v>1130.666057873409</v>
      </c>
      <c r="Z708">
        <v>-25.462579233278291</v>
      </c>
      <c r="AA708">
        <v>23.209269036945422</v>
      </c>
      <c r="AB708">
        <v>376</v>
      </c>
      <c r="AC708">
        <v>110</v>
      </c>
      <c r="AD708">
        <v>15.022507797770039</v>
      </c>
      <c r="AE708">
        <v>92.049853905154748</v>
      </c>
      <c r="AF708">
        <v>1.000850490844015</v>
      </c>
    </row>
    <row r="709" spans="1:32" x14ac:dyDescent="0.35">
      <c r="A709">
        <v>708</v>
      </c>
      <c r="B709" t="s">
        <v>32</v>
      </c>
      <c r="C709" t="s">
        <v>666</v>
      </c>
      <c r="D709">
        <v>32</v>
      </c>
      <c r="E709">
        <v>186</v>
      </c>
      <c r="F709" s="1">
        <v>38642</v>
      </c>
      <c r="G709" s="1">
        <v>45029</v>
      </c>
      <c r="H709">
        <v>6387</v>
      </c>
      <c r="I709">
        <v>25.49865229110512</v>
      </c>
      <c r="J709">
        <v>18088621.125599999</v>
      </c>
      <c r="K709">
        <v>28791180.98</v>
      </c>
      <c r="L709">
        <v>80.886211255999953</v>
      </c>
      <c r="M709">
        <v>4387.8048780487807</v>
      </c>
      <c r="N709">
        <v>4.1080098784623598</v>
      </c>
      <c r="O709">
        <v>29.302105065033231</v>
      </c>
      <c r="P709">
        <v>0.14019504296176069</v>
      </c>
      <c r="Q709">
        <v>0.24964957310112951</v>
      </c>
      <c r="R709">
        <v>6.2511599684363164E-2</v>
      </c>
      <c r="S709">
        <v>-65.715961504820513</v>
      </c>
      <c r="T709">
        <v>-9.8860204204327484</v>
      </c>
      <c r="U709">
        <v>2248</v>
      </c>
      <c r="V709">
        <v>215</v>
      </c>
      <c r="W709">
        <v>10</v>
      </c>
      <c r="X709">
        <v>40</v>
      </c>
      <c r="Y709">
        <v>171.98131473001629</v>
      </c>
      <c r="Z709">
        <v>-28.485817019576508</v>
      </c>
      <c r="AA709">
        <v>6.106171563053131</v>
      </c>
      <c r="AB709">
        <v>469</v>
      </c>
      <c r="AC709">
        <v>139</v>
      </c>
      <c r="AD709">
        <v>2.7280374177641651</v>
      </c>
      <c r="AE709">
        <v>15.60774003006633</v>
      </c>
      <c r="AF709">
        <v>0.50795177660555135</v>
      </c>
    </row>
    <row r="710" spans="1:32" x14ac:dyDescent="0.35">
      <c r="A710">
        <v>709</v>
      </c>
      <c r="B710" t="s">
        <v>32</v>
      </c>
      <c r="C710" t="s">
        <v>667</v>
      </c>
      <c r="D710">
        <v>27</v>
      </c>
      <c r="E710">
        <v>77</v>
      </c>
      <c r="F710" s="1">
        <v>37340</v>
      </c>
      <c r="G710" s="1">
        <v>45029</v>
      </c>
      <c r="H710">
        <v>7689</v>
      </c>
      <c r="I710">
        <v>43.540300809872733</v>
      </c>
      <c r="J710">
        <v>334515762.53947818</v>
      </c>
      <c r="K710">
        <v>684146313.02227831</v>
      </c>
      <c r="L710">
        <v>3245.1576253947819</v>
      </c>
      <c r="M710">
        <v>641.46565326229631</v>
      </c>
      <c r="N710">
        <v>18.59735565814951</v>
      </c>
      <c r="O710">
        <v>50.237646298455338</v>
      </c>
      <c r="P710">
        <v>0.37018763872146848</v>
      </c>
      <c r="Q710">
        <v>0.83290331271147144</v>
      </c>
      <c r="R710">
        <v>0.33805284403948022</v>
      </c>
      <c r="S710">
        <v>-55.01316136236256</v>
      </c>
      <c r="T710">
        <v>-13.20496247199096</v>
      </c>
      <c r="U710">
        <v>3055</v>
      </c>
      <c r="V710">
        <v>136</v>
      </c>
      <c r="W710">
        <v>23</v>
      </c>
      <c r="X710">
        <v>43.478260869565219</v>
      </c>
      <c r="Y710">
        <v>243.337988888984</v>
      </c>
      <c r="Z710">
        <v>-14.09272603445814</v>
      </c>
      <c r="AA710">
        <v>16.487414103780189</v>
      </c>
      <c r="AB710">
        <v>364</v>
      </c>
      <c r="AC710">
        <v>143</v>
      </c>
      <c r="AD710">
        <v>6.7564154897033788</v>
      </c>
      <c r="AE710">
        <v>27.15150442630015</v>
      </c>
      <c r="AF710">
        <v>0.99839309703307588</v>
      </c>
    </row>
    <row r="711" spans="1:32" x14ac:dyDescent="0.35">
      <c r="A711">
        <v>710</v>
      </c>
      <c r="B711" t="s">
        <v>32</v>
      </c>
      <c r="C711" t="s">
        <v>667</v>
      </c>
      <c r="D711">
        <v>31</v>
      </c>
      <c r="E711">
        <v>71</v>
      </c>
      <c r="F711" s="1">
        <v>37340</v>
      </c>
      <c r="G711" s="1">
        <v>45029</v>
      </c>
      <c r="H711">
        <v>7689</v>
      </c>
      <c r="I711">
        <v>43.521018125723103</v>
      </c>
      <c r="J711">
        <v>342840512.89223778</v>
      </c>
      <c r="K711">
        <v>631319633.7946384</v>
      </c>
      <c r="L711">
        <v>3328.405128922378</v>
      </c>
      <c r="M711">
        <v>641.46565326229631</v>
      </c>
      <c r="N711">
        <v>18.739100857154799</v>
      </c>
      <c r="O711">
        <v>50.25587785613218</v>
      </c>
      <c r="P711">
        <v>0.37287381409990172</v>
      </c>
      <c r="Q711">
        <v>0.84025057480022358</v>
      </c>
      <c r="R711">
        <v>0.36144976236692777</v>
      </c>
      <c r="S711">
        <v>-51.844274940016952</v>
      </c>
      <c r="T711">
        <v>-13.14524531063125</v>
      </c>
      <c r="U711">
        <v>3055</v>
      </c>
      <c r="V711">
        <v>133</v>
      </c>
      <c r="W711">
        <v>23</v>
      </c>
      <c r="X711">
        <v>43.478260869565219</v>
      </c>
      <c r="Y711">
        <v>255.82299583195419</v>
      </c>
      <c r="Z711">
        <v>-15.890401285124231</v>
      </c>
      <c r="AA711">
        <v>16.611985572030679</v>
      </c>
      <c r="AB711">
        <v>364</v>
      </c>
      <c r="AC711">
        <v>142</v>
      </c>
      <c r="AD711">
        <v>7.2006448270597172</v>
      </c>
      <c r="AE711">
        <v>27.550932635348509</v>
      </c>
      <c r="AF711">
        <v>1.117403264959272</v>
      </c>
    </row>
    <row r="712" spans="1:32" x14ac:dyDescent="0.35">
      <c r="A712">
        <v>711</v>
      </c>
      <c r="B712" t="s">
        <v>32</v>
      </c>
      <c r="C712" t="s">
        <v>668</v>
      </c>
      <c r="D712">
        <v>25</v>
      </c>
      <c r="E712">
        <v>178</v>
      </c>
      <c r="F712" s="1">
        <v>37827</v>
      </c>
      <c r="G712" s="1">
        <v>45029</v>
      </c>
      <c r="H712">
        <v>7202</v>
      </c>
      <c r="I712">
        <v>26.84221269646866</v>
      </c>
      <c r="J712">
        <v>5910239.0279999916</v>
      </c>
      <c r="K712">
        <v>10839635.384</v>
      </c>
      <c r="L712">
        <v>-40.897609720000077</v>
      </c>
      <c r="M712">
        <v>-35.200000000000003</v>
      </c>
      <c r="N712">
        <v>-2.6689124407902498</v>
      </c>
      <c r="O712">
        <v>26.41578438489973</v>
      </c>
      <c r="P712">
        <v>0</v>
      </c>
      <c r="Q712">
        <v>0</v>
      </c>
      <c r="R712">
        <v>0</v>
      </c>
      <c r="S712">
        <v>-53.68605437217726</v>
      </c>
      <c r="T712">
        <v>-26.902950266088649</v>
      </c>
      <c r="U712">
        <v>5421</v>
      </c>
      <c r="V712">
        <v>2713</v>
      </c>
      <c r="W712">
        <v>8</v>
      </c>
      <c r="X712">
        <v>25</v>
      </c>
      <c r="Y712">
        <v>38.857760930785503</v>
      </c>
      <c r="Z712">
        <v>-23.169120132763769</v>
      </c>
      <c r="AA712">
        <v>-6.3626974180377101</v>
      </c>
      <c r="AB712">
        <v>653</v>
      </c>
      <c r="AC712">
        <v>246</v>
      </c>
      <c r="AD712">
        <v>0.50819843250935326</v>
      </c>
      <c r="AE712">
        <v>-4.779665191290948</v>
      </c>
      <c r="AF712">
        <v>-1.1206154637449079</v>
      </c>
    </row>
    <row r="713" spans="1:32" x14ac:dyDescent="0.35">
      <c r="A713">
        <v>712</v>
      </c>
      <c r="B713" t="s">
        <v>32</v>
      </c>
      <c r="C713" t="s">
        <v>669</v>
      </c>
      <c r="D713">
        <v>35</v>
      </c>
      <c r="E713">
        <v>193</v>
      </c>
      <c r="F713" s="1">
        <v>38624</v>
      </c>
      <c r="G713" s="1">
        <v>45029</v>
      </c>
      <c r="H713">
        <v>6405</v>
      </c>
      <c r="I713">
        <v>44.058037770612621</v>
      </c>
      <c r="J713">
        <v>14004649.139999971</v>
      </c>
      <c r="K713">
        <v>31484831.409999989</v>
      </c>
      <c r="L713">
        <v>40.046491399999738</v>
      </c>
      <c r="M713">
        <v>248.57142857142861</v>
      </c>
      <c r="N713">
        <v>1.9739669309065231</v>
      </c>
      <c r="O713">
        <v>23.316145604730401</v>
      </c>
      <c r="P713">
        <v>8.4660945439714641E-2</v>
      </c>
      <c r="Q713">
        <v>0.13069129620093961</v>
      </c>
      <c r="R713">
        <v>3.5554558338427973E-2</v>
      </c>
      <c r="S713">
        <v>-55.519377068819509</v>
      </c>
      <c r="T713">
        <v>-6.2455446708527349</v>
      </c>
      <c r="U713">
        <v>3625</v>
      </c>
      <c r="V713">
        <v>110</v>
      </c>
      <c r="W713">
        <v>14</v>
      </c>
      <c r="X713">
        <v>21.428571428571431</v>
      </c>
      <c r="Y713">
        <v>87.653603554522405</v>
      </c>
      <c r="Z713">
        <v>-11.544055629976061</v>
      </c>
      <c r="AA713">
        <v>2.4338402622385402</v>
      </c>
      <c r="AB713">
        <v>655</v>
      </c>
      <c r="AC713">
        <v>199</v>
      </c>
      <c r="AD713">
        <v>1.8801721461332921</v>
      </c>
      <c r="AE713">
        <v>5.3271429565414454</v>
      </c>
      <c r="AF713">
        <v>0.2864016685976894</v>
      </c>
    </row>
    <row r="714" spans="1:32" x14ac:dyDescent="0.35">
      <c r="A714">
        <v>713</v>
      </c>
      <c r="B714" t="s">
        <v>32</v>
      </c>
      <c r="C714" t="s">
        <v>670</v>
      </c>
      <c r="D714">
        <v>25</v>
      </c>
      <c r="E714">
        <v>64</v>
      </c>
      <c r="F714" s="1">
        <v>37420</v>
      </c>
      <c r="G714" s="1">
        <v>45029</v>
      </c>
      <c r="H714">
        <v>7609</v>
      </c>
      <c r="I714">
        <v>39.648852016206831</v>
      </c>
      <c r="J714">
        <v>35870207.491999932</v>
      </c>
      <c r="K714">
        <v>80986908.762799993</v>
      </c>
      <c r="L714">
        <v>258.70207491999929</v>
      </c>
      <c r="M714">
        <v>-92.857142857142861</v>
      </c>
      <c r="N714">
        <v>6.4073024684770052</v>
      </c>
      <c r="O714">
        <v>73.87687863434536</v>
      </c>
      <c r="P714">
        <v>8.6729469177901225E-2</v>
      </c>
      <c r="Q714">
        <v>0.1872497262036327</v>
      </c>
      <c r="R714">
        <v>8.9903950130305443E-2</v>
      </c>
      <c r="S714">
        <v>-71.268308669311594</v>
      </c>
      <c r="T714">
        <v>-25.173046672568059</v>
      </c>
      <c r="U714">
        <v>4279</v>
      </c>
      <c r="V714">
        <v>462</v>
      </c>
      <c r="W714">
        <v>24</v>
      </c>
      <c r="X714">
        <v>37.5</v>
      </c>
      <c r="Y714">
        <v>94.052850864676671</v>
      </c>
      <c r="Z714">
        <v>-40.071913703555737</v>
      </c>
      <c r="AA714">
        <v>5.4663998117780999</v>
      </c>
      <c r="AB714">
        <v>299</v>
      </c>
      <c r="AC714">
        <v>123</v>
      </c>
      <c r="AD714">
        <v>2.362093950388934</v>
      </c>
      <c r="AE714">
        <v>10.710402252133029</v>
      </c>
      <c r="AF714">
        <v>0.71895349641022543</v>
      </c>
    </row>
    <row r="715" spans="1:32" x14ac:dyDescent="0.35">
      <c r="A715">
        <v>714</v>
      </c>
      <c r="B715" t="s">
        <v>32</v>
      </c>
      <c r="C715" t="s">
        <v>671</v>
      </c>
      <c r="D715">
        <v>28</v>
      </c>
      <c r="E715">
        <v>99</v>
      </c>
      <c r="F715" s="1">
        <v>37368</v>
      </c>
      <c r="G715" s="1">
        <v>45029</v>
      </c>
      <c r="H715">
        <v>7661</v>
      </c>
      <c r="I715">
        <v>33.792434529582927</v>
      </c>
      <c r="J715">
        <v>141296854.0945296</v>
      </c>
      <c r="K715">
        <v>198714992.3729296</v>
      </c>
      <c r="L715">
        <v>1312.9685409452959</v>
      </c>
      <c r="M715">
        <v>-66.544062280645775</v>
      </c>
      <c r="N715">
        <v>13.82135243746834</v>
      </c>
      <c r="O715">
        <v>42.798803051573351</v>
      </c>
      <c r="P715">
        <v>0.32293782657457393</v>
      </c>
      <c r="Q715">
        <v>0.63150596590518226</v>
      </c>
      <c r="R715">
        <v>0.24882705017451059</v>
      </c>
      <c r="S715">
        <v>-55.546020530223572</v>
      </c>
      <c r="T715">
        <v>-10.089164345384621</v>
      </c>
      <c r="U715">
        <v>3585</v>
      </c>
      <c r="V715">
        <v>151</v>
      </c>
      <c r="W715">
        <v>13</v>
      </c>
      <c r="X715">
        <v>38.461538461538467</v>
      </c>
      <c r="Y715">
        <v>1041.487377055297</v>
      </c>
      <c r="Z715">
        <v>-22.983985008789091</v>
      </c>
      <c r="AA715">
        <v>22.594762953991829</v>
      </c>
      <c r="AB715">
        <v>815</v>
      </c>
      <c r="AC715">
        <v>195</v>
      </c>
      <c r="AD715">
        <v>15.36315643326656</v>
      </c>
      <c r="AE715">
        <v>83.870907378745812</v>
      </c>
      <c r="AF715">
        <v>1.1483002866683429</v>
      </c>
    </row>
    <row r="716" spans="1:32" x14ac:dyDescent="0.35">
      <c r="A716">
        <v>715</v>
      </c>
      <c r="B716" t="s">
        <v>32</v>
      </c>
      <c r="C716" t="s">
        <v>672</v>
      </c>
      <c r="D716">
        <v>29</v>
      </c>
      <c r="E716">
        <v>75</v>
      </c>
      <c r="F716" s="1">
        <v>38624</v>
      </c>
      <c r="G716" s="1">
        <v>45029</v>
      </c>
      <c r="H716">
        <v>6405</v>
      </c>
      <c r="I716">
        <v>60.92221704704238</v>
      </c>
      <c r="J716">
        <v>1426419132.440398</v>
      </c>
      <c r="K716">
        <v>2494733442.910398</v>
      </c>
      <c r="L716">
        <v>14164.191324403981</v>
      </c>
      <c r="M716">
        <v>14512.903225806451</v>
      </c>
      <c r="N716">
        <v>33.790510378274298</v>
      </c>
      <c r="O716">
        <v>52.613262056481169</v>
      </c>
      <c r="P716">
        <v>0.64224321126486417</v>
      </c>
      <c r="Q716">
        <v>1.4739531970848221</v>
      </c>
      <c r="R716">
        <v>0.75853377637836805</v>
      </c>
      <c r="S716">
        <v>-44.547140062249618</v>
      </c>
      <c r="T716">
        <v>-8.242318212007314</v>
      </c>
      <c r="U716">
        <v>1897</v>
      </c>
      <c r="V716">
        <v>73</v>
      </c>
      <c r="W716">
        <v>24</v>
      </c>
      <c r="X716">
        <v>41.666666666666671</v>
      </c>
      <c r="Y716">
        <v>1368.825644520693</v>
      </c>
      <c r="Z716">
        <v>-13.56526014935924</v>
      </c>
      <c r="AA716">
        <v>22.959010661713108</v>
      </c>
      <c r="AB716">
        <v>667</v>
      </c>
      <c r="AC716">
        <v>160</v>
      </c>
      <c r="AD716">
        <v>20.32949326621609</v>
      </c>
      <c r="AE716">
        <v>76.992193964312975</v>
      </c>
      <c r="AF716">
        <v>1.177693648830725</v>
      </c>
    </row>
    <row r="717" spans="1:32" x14ac:dyDescent="0.35">
      <c r="A717">
        <v>716</v>
      </c>
      <c r="B717" t="s">
        <v>32</v>
      </c>
      <c r="C717" t="s">
        <v>673</v>
      </c>
      <c r="D717">
        <v>34</v>
      </c>
      <c r="E717">
        <v>192</v>
      </c>
      <c r="F717" s="1">
        <v>38226</v>
      </c>
      <c r="G717" s="1">
        <v>45029</v>
      </c>
      <c r="H717">
        <v>6803</v>
      </c>
      <c r="I717">
        <v>56.471421823334907</v>
      </c>
      <c r="J717">
        <v>95487066.901745707</v>
      </c>
      <c r="K717">
        <v>144409341.90174571</v>
      </c>
      <c r="L717">
        <v>854.87066901745709</v>
      </c>
      <c r="M717">
        <v>25.28063935640742</v>
      </c>
      <c r="N717">
        <v>14.37326585858778</v>
      </c>
      <c r="O717">
        <v>1855.7455074457071</v>
      </c>
      <c r="P717">
        <v>7.7452785421916453E-3</v>
      </c>
      <c r="Q717">
        <v>0.43106295584753218</v>
      </c>
      <c r="R717">
        <v>0.15531885790326971</v>
      </c>
      <c r="S717">
        <v>-92.54037824266797</v>
      </c>
      <c r="T717">
        <v>-6.3411951567355809</v>
      </c>
      <c r="U717">
        <v>2338</v>
      </c>
      <c r="V717">
        <v>137</v>
      </c>
      <c r="W717">
        <v>5</v>
      </c>
      <c r="X717">
        <v>40</v>
      </c>
      <c r="Y717">
        <v>657.71143451310343</v>
      </c>
      <c r="Z717">
        <v>-78.30190213048671</v>
      </c>
      <c r="AA717">
        <v>57.032734332868657</v>
      </c>
      <c r="AB717">
        <v>1203</v>
      </c>
      <c r="AC717">
        <v>770</v>
      </c>
      <c r="AD717">
        <v>13.397326485327049</v>
      </c>
      <c r="AE717">
        <v>226.36563443000179</v>
      </c>
      <c r="AF717">
        <v>1.042602354254194</v>
      </c>
    </row>
    <row r="718" spans="1:32" x14ac:dyDescent="0.35">
      <c r="A718">
        <v>717</v>
      </c>
      <c r="B718" t="s">
        <v>32</v>
      </c>
      <c r="C718" t="s">
        <v>674</v>
      </c>
      <c r="D718">
        <v>35</v>
      </c>
      <c r="E718">
        <v>85</v>
      </c>
      <c r="F718" s="1">
        <v>37379</v>
      </c>
      <c r="G718" s="1">
        <v>45029</v>
      </c>
      <c r="H718">
        <v>7650</v>
      </c>
      <c r="I718">
        <v>45.235361653272101</v>
      </c>
      <c r="J718">
        <v>4788877.225899986</v>
      </c>
      <c r="K718">
        <v>12408039.035499999</v>
      </c>
      <c r="L718">
        <v>-52.111227741000143</v>
      </c>
      <c r="M718">
        <v>71.2</v>
      </c>
      <c r="N718">
        <v>-3.4881301950624999</v>
      </c>
      <c r="O718">
        <v>37.82316439874274</v>
      </c>
      <c r="P718">
        <v>0</v>
      </c>
      <c r="Q718">
        <v>0</v>
      </c>
      <c r="R718">
        <v>0</v>
      </c>
      <c r="S718">
        <v>-61.772611995100412</v>
      </c>
      <c r="T718">
        <v>-55.974331450050208</v>
      </c>
      <c r="U718">
        <v>6169</v>
      </c>
      <c r="V718">
        <v>3751</v>
      </c>
      <c r="W718">
        <v>27</v>
      </c>
      <c r="X718">
        <v>29.62962962962963</v>
      </c>
      <c r="Y718">
        <v>66.466906379011832</v>
      </c>
      <c r="Z718">
        <v>-22.315443689794471</v>
      </c>
      <c r="AA718">
        <v>-2.690250682924467</v>
      </c>
      <c r="AB718">
        <v>391</v>
      </c>
      <c r="AC718">
        <v>128</v>
      </c>
      <c r="AD718">
        <v>0.86675868914985776</v>
      </c>
      <c r="AE718">
        <v>-1.068448106727945</v>
      </c>
      <c r="AF718">
        <v>-0.83667753550139667</v>
      </c>
    </row>
    <row r="719" spans="1:32" x14ac:dyDescent="0.35">
      <c r="A719">
        <v>718</v>
      </c>
      <c r="B719" t="s">
        <v>32</v>
      </c>
      <c r="C719" t="s">
        <v>675</v>
      </c>
      <c r="D719">
        <v>35</v>
      </c>
      <c r="E719">
        <v>191</v>
      </c>
      <c r="F719" s="1">
        <v>37970</v>
      </c>
      <c r="G719" s="1">
        <v>45029</v>
      </c>
      <c r="H719">
        <v>7059</v>
      </c>
      <c r="I719">
        <v>70.682480233042028</v>
      </c>
      <c r="J719">
        <v>169604363.42159989</v>
      </c>
      <c r="K719">
        <v>196208843.42159989</v>
      </c>
      <c r="L719">
        <v>1596.043634215999</v>
      </c>
      <c r="M719">
        <v>4975</v>
      </c>
      <c r="N719">
        <v>16.001835873963689</v>
      </c>
      <c r="O719">
        <v>32.778101596360329</v>
      </c>
      <c r="P719">
        <v>0.4881867800342814</v>
      </c>
      <c r="Q719">
        <v>0.89716113520180718</v>
      </c>
      <c r="R719">
        <v>0.46737041026991888</v>
      </c>
      <c r="S719">
        <v>-34.238016618814612</v>
      </c>
      <c r="T719">
        <v>-5.9089955529883103</v>
      </c>
      <c r="U719">
        <v>2362</v>
      </c>
      <c r="V719">
        <v>94</v>
      </c>
      <c r="W719">
        <v>13</v>
      </c>
      <c r="X719">
        <v>61.53846153846154</v>
      </c>
      <c r="Y719">
        <v>665.315387768444</v>
      </c>
      <c r="Z719">
        <v>-13.56526014935924</v>
      </c>
      <c r="AA719">
        <v>24.32898707861764</v>
      </c>
      <c r="AB719">
        <v>1688</v>
      </c>
      <c r="AC719">
        <v>382</v>
      </c>
      <c r="AD719">
        <v>27.31368230030024</v>
      </c>
      <c r="AE719">
        <v>58.735607348626083</v>
      </c>
      <c r="AF719">
        <v>1.2656182538197689</v>
      </c>
    </row>
    <row r="720" spans="1:32" x14ac:dyDescent="0.35">
      <c r="A720">
        <v>719</v>
      </c>
      <c r="B720" t="s">
        <v>32</v>
      </c>
      <c r="C720" t="s">
        <v>676</v>
      </c>
      <c r="D720">
        <v>22</v>
      </c>
      <c r="E720">
        <v>117</v>
      </c>
      <c r="F720" s="1">
        <v>36990</v>
      </c>
      <c r="G720" s="1">
        <v>45029</v>
      </c>
      <c r="H720">
        <v>8039</v>
      </c>
      <c r="I720">
        <v>36.386376755820663</v>
      </c>
      <c r="J720">
        <v>2431164.7174699279</v>
      </c>
      <c r="K720">
        <v>41217488.054893419</v>
      </c>
      <c r="L720">
        <v>-75.688352825300726</v>
      </c>
      <c r="M720">
        <v>330.50000656890882</v>
      </c>
      <c r="N720">
        <v>-6.627617921047424</v>
      </c>
      <c r="O720">
        <v>41.194923112205522</v>
      </c>
      <c r="P720">
        <v>0</v>
      </c>
      <c r="Q720">
        <v>0</v>
      </c>
      <c r="R720">
        <v>0</v>
      </c>
      <c r="S720">
        <v>-94.101618433825692</v>
      </c>
      <c r="T720">
        <v>-50.080762566520782</v>
      </c>
      <c r="U720">
        <v>3807</v>
      </c>
      <c r="V720">
        <v>2217</v>
      </c>
      <c r="W720">
        <v>21</v>
      </c>
      <c r="X720">
        <v>23.80952380952381</v>
      </c>
      <c r="Y720">
        <v>211.46834463057979</v>
      </c>
      <c r="Z720">
        <v>-41.873031051263091</v>
      </c>
      <c r="AA720">
        <v>-6.5128387706014594</v>
      </c>
      <c r="AB720">
        <v>679</v>
      </c>
      <c r="AC720">
        <v>136</v>
      </c>
      <c r="AD720">
        <v>1.0229434906286059</v>
      </c>
      <c r="AE720">
        <v>0.30530928669842811</v>
      </c>
      <c r="AF720">
        <v>-0.64309224310656909</v>
      </c>
    </row>
    <row r="721" spans="1:32" x14ac:dyDescent="0.35">
      <c r="A721">
        <v>720</v>
      </c>
      <c r="B721" t="s">
        <v>32</v>
      </c>
      <c r="C721" t="s">
        <v>677</v>
      </c>
      <c r="D721">
        <v>27</v>
      </c>
      <c r="E721">
        <v>87</v>
      </c>
      <c r="F721" s="1">
        <v>38624</v>
      </c>
      <c r="G721" s="1">
        <v>45029</v>
      </c>
      <c r="H721">
        <v>6405</v>
      </c>
      <c r="I721">
        <v>55.693581780538302</v>
      </c>
      <c r="J721">
        <v>25262879.641999971</v>
      </c>
      <c r="K721">
        <v>38405392.833999991</v>
      </c>
      <c r="L721">
        <v>152.6287964199997</v>
      </c>
      <c r="M721">
        <v>2132</v>
      </c>
      <c r="N721">
        <v>5.5194063721361708</v>
      </c>
      <c r="O721">
        <v>41.326449164619369</v>
      </c>
      <c r="P721">
        <v>0.13355626925870701</v>
      </c>
      <c r="Q721">
        <v>0.24202513525990171</v>
      </c>
      <c r="R721">
        <v>9.6890010512216102E-2</v>
      </c>
      <c r="S721">
        <v>-56.965690714217352</v>
      </c>
      <c r="T721">
        <v>-18.578450929183699</v>
      </c>
      <c r="U721">
        <v>3572</v>
      </c>
      <c r="V721">
        <v>388</v>
      </c>
      <c r="W721">
        <v>24</v>
      </c>
      <c r="X721">
        <v>37.5</v>
      </c>
      <c r="Y721">
        <v>225.69612117632749</v>
      </c>
      <c r="Z721">
        <v>-30.947061057595089</v>
      </c>
      <c r="AA721">
        <v>3.936951307568215</v>
      </c>
      <c r="AB721">
        <v>430</v>
      </c>
      <c r="AC721">
        <v>147</v>
      </c>
      <c r="AD721">
        <v>2.8004891515552011</v>
      </c>
      <c r="AE721">
        <v>9.8691665749132724</v>
      </c>
      <c r="AF721">
        <v>0.69709387456880034</v>
      </c>
    </row>
    <row r="722" spans="1:32" x14ac:dyDescent="0.35">
      <c r="A722">
        <v>721</v>
      </c>
      <c r="B722" t="s">
        <v>32</v>
      </c>
      <c r="C722" t="s">
        <v>678</v>
      </c>
      <c r="D722">
        <v>20</v>
      </c>
      <c r="E722">
        <v>52</v>
      </c>
      <c r="F722" s="1">
        <v>36809</v>
      </c>
      <c r="G722" s="1">
        <v>45029</v>
      </c>
      <c r="H722">
        <v>8220</v>
      </c>
      <c r="I722">
        <v>55.830074653394959</v>
      </c>
      <c r="J722">
        <v>18587110.424399931</v>
      </c>
      <c r="K722">
        <v>29909240.276799981</v>
      </c>
      <c r="L722">
        <v>85.87110424399927</v>
      </c>
      <c r="M722">
        <v>547.61904761904759</v>
      </c>
      <c r="N722">
        <v>2.8154897187519179</v>
      </c>
      <c r="O722">
        <v>34.380003768567512</v>
      </c>
      <c r="P722">
        <v>8.1893234733325618E-2</v>
      </c>
      <c r="Q722">
        <v>0.137455991926206</v>
      </c>
      <c r="R722">
        <v>4.7105770826923327E-2</v>
      </c>
      <c r="S722">
        <v>-59.769528644306213</v>
      </c>
      <c r="T722">
        <v>-15.53278735623997</v>
      </c>
      <c r="U722">
        <v>4279</v>
      </c>
      <c r="V722">
        <v>497</v>
      </c>
      <c r="W722">
        <v>55</v>
      </c>
      <c r="X722">
        <v>29.09090909090909</v>
      </c>
      <c r="Y722">
        <v>93.101611399653734</v>
      </c>
      <c r="Z722">
        <v>-15.890405197972971</v>
      </c>
      <c r="AA722">
        <v>1.133437924692249</v>
      </c>
      <c r="AB722">
        <v>397</v>
      </c>
      <c r="AC722">
        <v>82</v>
      </c>
      <c r="AD722">
        <v>1.6055372199902049</v>
      </c>
      <c r="AE722">
        <v>2.616496571077557</v>
      </c>
      <c r="AF722">
        <v>0.50179760265654416</v>
      </c>
    </row>
    <row r="723" spans="1:32" x14ac:dyDescent="0.35">
      <c r="A723">
        <v>722</v>
      </c>
      <c r="B723" t="s">
        <v>32</v>
      </c>
      <c r="C723" t="s">
        <v>679</v>
      </c>
      <c r="D723">
        <v>35</v>
      </c>
      <c r="E723">
        <v>171</v>
      </c>
      <c r="F723" s="1">
        <v>37406</v>
      </c>
      <c r="G723" s="1">
        <v>45029</v>
      </c>
      <c r="H723">
        <v>7623</v>
      </c>
      <c r="I723">
        <v>45.669443906219733</v>
      </c>
      <c r="J723">
        <v>195886440.94399989</v>
      </c>
      <c r="K723">
        <v>355441640.94399989</v>
      </c>
      <c r="L723">
        <v>1858.8644094399999</v>
      </c>
      <c r="M723">
        <v>541.29032258064512</v>
      </c>
      <c r="N723">
        <v>15.63403014916889</v>
      </c>
      <c r="O723">
        <v>59.685139710029183</v>
      </c>
      <c r="P723">
        <v>0.26194175342680531</v>
      </c>
      <c r="Q723">
        <v>0.53960250139889887</v>
      </c>
      <c r="R723">
        <v>0.227418451783787</v>
      </c>
      <c r="S723">
        <v>-68.745653778491956</v>
      </c>
      <c r="T723">
        <v>-18.013622887938471</v>
      </c>
      <c r="U723">
        <v>2566</v>
      </c>
      <c r="V723">
        <v>257</v>
      </c>
      <c r="W723">
        <v>16</v>
      </c>
      <c r="X723">
        <v>37.5</v>
      </c>
      <c r="Y723">
        <v>420.89391464419901</v>
      </c>
      <c r="Z723">
        <v>-21.42762018910641</v>
      </c>
      <c r="AA723">
        <v>20.434614112846329</v>
      </c>
      <c r="AB723">
        <v>748</v>
      </c>
      <c r="AC723">
        <v>217</v>
      </c>
      <c r="AD723">
        <v>7.5118608604562853</v>
      </c>
      <c r="AE723">
        <v>48.251799487127691</v>
      </c>
      <c r="AF723">
        <v>1.5699820879180779</v>
      </c>
    </row>
    <row r="724" spans="1:32" x14ac:dyDescent="0.35">
      <c r="A724">
        <v>723</v>
      </c>
      <c r="B724" t="s">
        <v>32</v>
      </c>
      <c r="C724" t="s">
        <v>680</v>
      </c>
      <c r="D724">
        <v>23</v>
      </c>
      <c r="E724">
        <v>55</v>
      </c>
      <c r="F724" s="1">
        <v>36858</v>
      </c>
      <c r="G724" s="1">
        <v>45029</v>
      </c>
      <c r="H724">
        <v>8171</v>
      </c>
      <c r="I724">
        <v>46.240400071441329</v>
      </c>
      <c r="J724">
        <v>2066693788.7342601</v>
      </c>
      <c r="K724">
        <v>3004761585.04426</v>
      </c>
      <c r="L724">
        <v>20566.937887342599</v>
      </c>
      <c r="M724">
        <v>1154.6708775082</v>
      </c>
      <c r="N724">
        <v>27.117702307632179</v>
      </c>
      <c r="O724">
        <v>52.726714531925481</v>
      </c>
      <c r="P724">
        <v>0.51430669535103857</v>
      </c>
      <c r="Q724">
        <v>1.177082705927196</v>
      </c>
      <c r="R724">
        <v>0.41951122540556413</v>
      </c>
      <c r="S724">
        <v>-64.64118399076456</v>
      </c>
      <c r="T724">
        <v>-12.309885009979411</v>
      </c>
      <c r="U724">
        <v>2555</v>
      </c>
      <c r="V724">
        <v>117</v>
      </c>
      <c r="W724">
        <v>37</v>
      </c>
      <c r="X724">
        <v>35.135135135135137</v>
      </c>
      <c r="Y724">
        <v>910.02392634456623</v>
      </c>
      <c r="Z724">
        <v>-30.878816555827509</v>
      </c>
      <c r="AA724">
        <v>15.498194792265711</v>
      </c>
      <c r="AB724">
        <v>392</v>
      </c>
      <c r="AC724">
        <v>101</v>
      </c>
      <c r="AD724">
        <v>7.4227511425180008</v>
      </c>
      <c r="AE724">
        <v>40.81730268967128</v>
      </c>
      <c r="AF724">
        <v>1.0826157777848531</v>
      </c>
    </row>
    <row r="725" spans="1:32" x14ac:dyDescent="0.35">
      <c r="A725">
        <v>724</v>
      </c>
      <c r="B725" t="s">
        <v>32</v>
      </c>
      <c r="C725" t="s">
        <v>681</v>
      </c>
      <c r="D725">
        <v>32</v>
      </c>
      <c r="E725">
        <v>174</v>
      </c>
      <c r="F725" s="1">
        <v>36816</v>
      </c>
      <c r="G725" s="1">
        <v>45029</v>
      </c>
      <c r="H725">
        <v>8213</v>
      </c>
      <c r="I725">
        <v>61.875999289394223</v>
      </c>
      <c r="J725">
        <v>133139489.7225136</v>
      </c>
      <c r="K725">
        <v>243940857.76251379</v>
      </c>
      <c r="L725">
        <v>1231.394897225136</v>
      </c>
      <c r="M725">
        <v>3228.148269005384</v>
      </c>
      <c r="N725">
        <v>12.287950767918421</v>
      </c>
      <c r="O725">
        <v>33.597104853717887</v>
      </c>
      <c r="P725">
        <v>0.36574433485921698</v>
      </c>
      <c r="Q725">
        <v>0.63521560527739129</v>
      </c>
      <c r="R725">
        <v>0.24506192166591681</v>
      </c>
      <c r="S725">
        <v>-50.142228071932358</v>
      </c>
      <c r="T725">
        <v>-8.1098001631719825</v>
      </c>
      <c r="U725">
        <v>4094</v>
      </c>
      <c r="V725">
        <v>99</v>
      </c>
      <c r="W725">
        <v>21</v>
      </c>
      <c r="X725">
        <v>33.333333333333329</v>
      </c>
      <c r="Y725">
        <v>316.45065306211899</v>
      </c>
      <c r="Z725">
        <v>-30.93394586561087</v>
      </c>
      <c r="AA725">
        <v>13.119823363138551</v>
      </c>
      <c r="AB725">
        <v>990</v>
      </c>
      <c r="AC725">
        <v>241</v>
      </c>
      <c r="AD725">
        <v>5.6996212237056403</v>
      </c>
      <c r="AE725">
        <v>26.98448031903688</v>
      </c>
      <c r="AF725">
        <v>0.96196089219069025</v>
      </c>
    </row>
    <row r="726" spans="1:32" x14ac:dyDescent="0.35">
      <c r="A726">
        <v>725</v>
      </c>
      <c r="B726" t="s">
        <v>32</v>
      </c>
      <c r="C726" t="s">
        <v>682</v>
      </c>
      <c r="D726">
        <v>30</v>
      </c>
      <c r="E726">
        <v>164</v>
      </c>
      <c r="F726" s="1">
        <v>36852</v>
      </c>
      <c r="G726" s="1">
        <v>45029</v>
      </c>
      <c r="H726">
        <v>8177</v>
      </c>
      <c r="I726">
        <v>62.811101163831687</v>
      </c>
      <c r="J726">
        <v>10653346.397711189</v>
      </c>
      <c r="K726">
        <v>1174677058.637711</v>
      </c>
      <c r="L726">
        <v>6.5334639771118947</v>
      </c>
      <c r="M726">
        <v>12781.981641345519</v>
      </c>
      <c r="N726">
        <v>0.28597337787623628</v>
      </c>
      <c r="O726">
        <v>39.59851210958243</v>
      </c>
      <c r="P726">
        <v>7.2218212917912576E-3</v>
      </c>
      <c r="Q726">
        <v>9.9574298429385942E-3</v>
      </c>
      <c r="R726">
        <v>2.884293149639742E-3</v>
      </c>
      <c r="S726">
        <v>-99.148513358274755</v>
      </c>
      <c r="T726">
        <v>-8.8045141074282949</v>
      </c>
      <c r="U726">
        <v>1378</v>
      </c>
      <c r="V726">
        <v>80</v>
      </c>
      <c r="W726">
        <v>21</v>
      </c>
      <c r="X726">
        <v>38.095238095238088</v>
      </c>
      <c r="Y726">
        <v>1394.447268304147</v>
      </c>
      <c r="Z726">
        <v>-98.936187817222887</v>
      </c>
      <c r="AA726">
        <v>0.23788526140748889</v>
      </c>
      <c r="AB726">
        <v>1314</v>
      </c>
      <c r="AC726">
        <v>244</v>
      </c>
      <c r="AD726">
        <v>10.51661604300657</v>
      </c>
      <c r="AE726">
        <v>74.395602137872217</v>
      </c>
      <c r="AF726">
        <v>5.4872013021009503E-4</v>
      </c>
    </row>
    <row r="727" spans="1:32" x14ac:dyDescent="0.35">
      <c r="A727">
        <v>726</v>
      </c>
      <c r="B727" t="s">
        <v>32</v>
      </c>
      <c r="C727" t="s">
        <v>683</v>
      </c>
      <c r="D727">
        <v>33</v>
      </c>
      <c r="E727">
        <v>175</v>
      </c>
      <c r="F727" s="1">
        <v>37368</v>
      </c>
      <c r="G727" s="1">
        <v>45029</v>
      </c>
      <c r="H727">
        <v>7661</v>
      </c>
      <c r="I727">
        <v>56.294173829990449</v>
      </c>
      <c r="J727">
        <v>67879551.693799958</v>
      </c>
      <c r="K727">
        <v>173510366.05779999</v>
      </c>
      <c r="L727">
        <v>578.79551693799954</v>
      </c>
      <c r="M727">
        <v>669.23076923076928</v>
      </c>
      <c r="N727">
        <v>9.6573797448603607</v>
      </c>
      <c r="O727">
        <v>58.922647534114688</v>
      </c>
      <c r="P727">
        <v>0.1638992840447128</v>
      </c>
      <c r="Q727">
        <v>0.3256962472483324</v>
      </c>
      <c r="R727">
        <v>0.1277690732009539</v>
      </c>
      <c r="S727">
        <v>-75.584642691047264</v>
      </c>
      <c r="T727">
        <v>-24.999083477258701</v>
      </c>
      <c r="U727">
        <v>2963</v>
      </c>
      <c r="V727">
        <v>324</v>
      </c>
      <c r="W727">
        <v>15</v>
      </c>
      <c r="X727">
        <v>46.666666666666657</v>
      </c>
      <c r="Y727">
        <v>185.37183950687739</v>
      </c>
      <c r="Z727">
        <v>-30.395140562203551</v>
      </c>
      <c r="AA727">
        <v>13.61857685728274</v>
      </c>
      <c r="AB727">
        <v>1082</v>
      </c>
      <c r="AC727">
        <v>288</v>
      </c>
      <c r="AD727">
        <v>4.4346535822746569</v>
      </c>
      <c r="AE727">
        <v>23.228528134836441</v>
      </c>
      <c r="AF727">
        <v>0.85063668651823687</v>
      </c>
    </row>
    <row r="728" spans="1:32" x14ac:dyDescent="0.35">
      <c r="A728">
        <v>727</v>
      </c>
      <c r="B728" t="s">
        <v>32</v>
      </c>
      <c r="C728" t="s">
        <v>684</v>
      </c>
      <c r="D728">
        <v>35</v>
      </c>
      <c r="E728">
        <v>76</v>
      </c>
      <c r="F728" s="1">
        <v>37524</v>
      </c>
      <c r="G728" s="1">
        <v>45029</v>
      </c>
      <c r="H728">
        <v>7505</v>
      </c>
      <c r="I728">
        <v>51.434706226820232</v>
      </c>
      <c r="J728">
        <v>22231448.097899958</v>
      </c>
      <c r="K728">
        <v>62157048.097899958</v>
      </c>
      <c r="L728">
        <v>122.3144809789996</v>
      </c>
      <c r="M728">
        <v>370.58823529411768</v>
      </c>
      <c r="N728">
        <v>4.0081373222053962</v>
      </c>
      <c r="O728">
        <v>59.472682850439242</v>
      </c>
      <c r="P728">
        <v>6.7394594124582929E-2</v>
      </c>
      <c r="Q728">
        <v>0.1209843472841184</v>
      </c>
      <c r="R728">
        <v>4.8288617897605683E-2</v>
      </c>
      <c r="S728">
        <v>-83.003769764222923</v>
      </c>
      <c r="T728">
        <v>-33.683417956182069</v>
      </c>
      <c r="U728">
        <v>3360</v>
      </c>
      <c r="V728">
        <v>679</v>
      </c>
      <c r="W728">
        <v>27</v>
      </c>
      <c r="X728">
        <v>29.62962962962963</v>
      </c>
      <c r="Y728">
        <v>139.71234518577711</v>
      </c>
      <c r="Z728">
        <v>-42.925632098624511</v>
      </c>
      <c r="AA728">
        <v>3.0031931791766109</v>
      </c>
      <c r="AB728">
        <v>489</v>
      </c>
      <c r="AC728">
        <v>142</v>
      </c>
      <c r="AD728">
        <v>2.1410855206066541</v>
      </c>
      <c r="AE728">
        <v>9.4825874163804986</v>
      </c>
      <c r="AF728">
        <v>0.3940447320906445</v>
      </c>
    </row>
    <row r="729" spans="1:32" x14ac:dyDescent="0.35">
      <c r="A729">
        <v>728</v>
      </c>
      <c r="B729" t="s">
        <v>32</v>
      </c>
      <c r="C729" t="s">
        <v>685</v>
      </c>
      <c r="D729">
        <v>21</v>
      </c>
      <c r="E729">
        <v>58</v>
      </c>
      <c r="F729" s="1">
        <v>38217</v>
      </c>
      <c r="G729" s="1">
        <v>45029</v>
      </c>
      <c r="H729">
        <v>6812</v>
      </c>
      <c r="I729">
        <v>41.018518518518519</v>
      </c>
      <c r="J729">
        <v>1563908.5899999919</v>
      </c>
      <c r="K729">
        <v>10986814.4</v>
      </c>
      <c r="L729">
        <v>-84.360914100000073</v>
      </c>
      <c r="M729">
        <v>-50.666666666666671</v>
      </c>
      <c r="N729">
        <v>-10.25801675344916</v>
      </c>
      <c r="O729">
        <v>38.580404629527713</v>
      </c>
      <c r="P729">
        <v>0</v>
      </c>
      <c r="Q729">
        <v>0</v>
      </c>
      <c r="R729">
        <v>0</v>
      </c>
      <c r="S729">
        <v>-94.056713017742496</v>
      </c>
      <c r="T729">
        <v>-36.041653134688438</v>
      </c>
      <c r="U729">
        <v>6595</v>
      </c>
      <c r="V729">
        <v>2210</v>
      </c>
      <c r="W729">
        <v>32</v>
      </c>
      <c r="X729">
        <v>25</v>
      </c>
      <c r="Y729">
        <v>119.43364931778839</v>
      </c>
      <c r="Z729">
        <v>-39.476601588028153</v>
      </c>
      <c r="AA729">
        <v>-5.6337252101058333</v>
      </c>
      <c r="AB729">
        <v>404</v>
      </c>
      <c r="AC729">
        <v>81</v>
      </c>
      <c r="AD729">
        <v>0.62941224039891097</v>
      </c>
      <c r="AE729">
        <v>-3.3208557848627072</v>
      </c>
      <c r="AF729">
        <v>-2.9587101919239469</v>
      </c>
    </row>
    <row r="730" spans="1:32" x14ac:dyDescent="0.35">
      <c r="A730">
        <v>729</v>
      </c>
      <c r="B730" t="s">
        <v>32</v>
      </c>
      <c r="C730" t="s">
        <v>686</v>
      </c>
      <c r="D730">
        <v>22</v>
      </c>
      <c r="E730">
        <v>191</v>
      </c>
      <c r="F730" s="1">
        <v>36642</v>
      </c>
      <c r="G730" s="1">
        <v>45029</v>
      </c>
      <c r="H730">
        <v>8387</v>
      </c>
      <c r="I730">
        <v>46.503131524008353</v>
      </c>
      <c r="J730">
        <v>12076730.663199941</v>
      </c>
      <c r="K730">
        <v>82733901.43599999</v>
      </c>
      <c r="L730">
        <v>20.767306631999421</v>
      </c>
      <c r="M730">
        <v>26.620686990236749</v>
      </c>
      <c r="N730">
        <v>0.83069724397464295</v>
      </c>
      <c r="O730">
        <v>35.371109088845898</v>
      </c>
      <c r="P730">
        <v>2.3485190749548739E-2</v>
      </c>
      <c r="Q730">
        <v>3.7852369824626919E-2</v>
      </c>
      <c r="R730">
        <v>9.7268009962000641E-3</v>
      </c>
      <c r="S730">
        <v>-85.402923766937207</v>
      </c>
      <c r="T730">
        <v>-12.91119407008471</v>
      </c>
      <c r="U730">
        <v>4580</v>
      </c>
      <c r="V730">
        <v>284</v>
      </c>
      <c r="W730">
        <v>23</v>
      </c>
      <c r="X730">
        <v>30.434782608695659</v>
      </c>
      <c r="Y730">
        <v>203.48197547558311</v>
      </c>
      <c r="Z730">
        <v>-35.422320801245412</v>
      </c>
      <c r="AA730">
        <v>0.82378350470238004</v>
      </c>
      <c r="AB730">
        <v>846</v>
      </c>
      <c r="AC730">
        <v>169</v>
      </c>
      <c r="AD730">
        <v>1.9311395235135</v>
      </c>
      <c r="AE730">
        <v>5.7401881735410836</v>
      </c>
      <c r="AF730">
        <v>6.7776159611062523E-2</v>
      </c>
    </row>
    <row r="731" spans="1:32" x14ac:dyDescent="0.35">
      <c r="A731">
        <v>730</v>
      </c>
      <c r="B731" t="s">
        <v>32</v>
      </c>
      <c r="C731" t="s">
        <v>687</v>
      </c>
      <c r="D731">
        <v>30</v>
      </c>
      <c r="E731">
        <v>185</v>
      </c>
      <c r="F731" s="1">
        <v>36846</v>
      </c>
      <c r="G731" s="1">
        <v>45029</v>
      </c>
      <c r="H731">
        <v>8183</v>
      </c>
      <c r="I731">
        <v>43.621766280107053</v>
      </c>
      <c r="J731">
        <v>127792893.5632</v>
      </c>
      <c r="K731">
        <v>175580179.45120001</v>
      </c>
      <c r="L731">
        <v>1177.928935632</v>
      </c>
      <c r="M731">
        <v>251.66666666666671</v>
      </c>
      <c r="N731">
        <v>12.136858046640089</v>
      </c>
      <c r="O731">
        <v>43.741555880835811</v>
      </c>
      <c r="P731">
        <v>0.27746745176838861</v>
      </c>
      <c r="Q731">
        <v>0.56012676906986802</v>
      </c>
      <c r="R731">
        <v>0.2203799374401936</v>
      </c>
      <c r="S731">
        <v>-55.072427134769342</v>
      </c>
      <c r="T731">
        <v>-9.5298049923481738</v>
      </c>
      <c r="U731">
        <v>2446</v>
      </c>
      <c r="V731">
        <v>164</v>
      </c>
      <c r="W731">
        <v>14</v>
      </c>
      <c r="X731">
        <v>50</v>
      </c>
      <c r="Y731">
        <v>374.43068318018379</v>
      </c>
      <c r="Z731">
        <v>-15.15557674876171</v>
      </c>
      <c r="AA731">
        <v>19.959987357646551</v>
      </c>
      <c r="AB731">
        <v>915</v>
      </c>
      <c r="AC731">
        <v>256</v>
      </c>
      <c r="AD731">
        <v>10.95164460267948</v>
      </c>
      <c r="AE731">
        <v>36.436034438178403</v>
      </c>
      <c r="AF731">
        <v>1.575169552586793</v>
      </c>
    </row>
    <row r="732" spans="1:32" x14ac:dyDescent="0.35">
      <c r="A732">
        <v>731</v>
      </c>
      <c r="B732" t="s">
        <v>32</v>
      </c>
      <c r="C732" t="s">
        <v>688</v>
      </c>
      <c r="D732">
        <v>32</v>
      </c>
      <c r="E732">
        <v>188</v>
      </c>
      <c r="F732" s="1">
        <v>37396</v>
      </c>
      <c r="G732" s="1">
        <v>45029</v>
      </c>
      <c r="H732">
        <v>7633</v>
      </c>
      <c r="I732">
        <v>57.211354046797076</v>
      </c>
      <c r="J732">
        <v>5238283.9379999842</v>
      </c>
      <c r="K732">
        <v>19898211.18799999</v>
      </c>
      <c r="L732">
        <v>-47.617160620000163</v>
      </c>
      <c r="M732">
        <v>1134.615384615385</v>
      </c>
      <c r="N732">
        <v>-3.076741010698369</v>
      </c>
      <c r="O732">
        <v>52.364972497944393</v>
      </c>
      <c r="P732">
        <v>0</v>
      </c>
      <c r="Q732">
        <v>0</v>
      </c>
      <c r="R732">
        <v>0</v>
      </c>
      <c r="S732">
        <v>-83.490179559551734</v>
      </c>
      <c r="T732">
        <v>-42.586932644398573</v>
      </c>
      <c r="U732">
        <v>2529</v>
      </c>
      <c r="V732">
        <v>1198</v>
      </c>
      <c r="W732">
        <v>19</v>
      </c>
      <c r="X732">
        <v>31.578947368421051</v>
      </c>
      <c r="Y732">
        <v>49.820215741110673</v>
      </c>
      <c r="Z732">
        <v>-36.372649117355472</v>
      </c>
      <c r="AA732">
        <v>-3.3493977272043951</v>
      </c>
      <c r="AB732">
        <v>959</v>
      </c>
      <c r="AC732">
        <v>230</v>
      </c>
      <c r="AD732">
        <v>0.96453240118091566</v>
      </c>
      <c r="AE732">
        <v>-0.39453364282986231</v>
      </c>
      <c r="AF732">
        <v>-0.52278776856972953</v>
      </c>
    </row>
    <row r="733" spans="1:32" x14ac:dyDescent="0.35">
      <c r="A733">
        <v>732</v>
      </c>
      <c r="B733" t="s">
        <v>32</v>
      </c>
      <c r="C733" t="s">
        <v>689</v>
      </c>
      <c r="D733">
        <v>20</v>
      </c>
      <c r="E733">
        <v>91</v>
      </c>
      <c r="F733" s="1">
        <v>38295</v>
      </c>
      <c r="G733" s="1">
        <v>45029</v>
      </c>
      <c r="H733">
        <v>6734</v>
      </c>
      <c r="I733">
        <v>31.52483045285496</v>
      </c>
      <c r="J733">
        <v>36512609.856799953</v>
      </c>
      <c r="K733">
        <v>55372641.199999988</v>
      </c>
      <c r="L733">
        <v>265.12609856799952</v>
      </c>
      <c r="M733">
        <v>-97.302325581395337</v>
      </c>
      <c r="N733">
        <v>7.4008134075848497</v>
      </c>
      <c r="O733">
        <v>34.509308246456513</v>
      </c>
      <c r="P733">
        <v>0.21445846884933659</v>
      </c>
      <c r="Q733">
        <v>0.37692120431886023</v>
      </c>
      <c r="R733">
        <v>0.12643141604090311</v>
      </c>
      <c r="S733">
        <v>-58.536190128492578</v>
      </c>
      <c r="T733">
        <v>-12.126521670501891</v>
      </c>
      <c r="U733">
        <v>4990</v>
      </c>
      <c r="V733">
        <v>267</v>
      </c>
      <c r="W733">
        <v>18</v>
      </c>
      <c r="X733">
        <v>38.888888888888893</v>
      </c>
      <c r="Y733">
        <v>107.15881682721469</v>
      </c>
      <c r="Z733">
        <v>-25.46257923327828</v>
      </c>
      <c r="AA733">
        <v>7.4601894399819244</v>
      </c>
      <c r="AB733">
        <v>288</v>
      </c>
      <c r="AC733">
        <v>116</v>
      </c>
      <c r="AD733">
        <v>3.2574739636687209</v>
      </c>
      <c r="AE733">
        <v>11.04719110519644</v>
      </c>
      <c r="AF733">
        <v>1.0832527563090011</v>
      </c>
    </row>
    <row r="734" spans="1:32" x14ac:dyDescent="0.35">
      <c r="A734">
        <v>733</v>
      </c>
      <c r="B734" t="s">
        <v>32</v>
      </c>
      <c r="C734" t="s">
        <v>690</v>
      </c>
      <c r="D734">
        <v>31</v>
      </c>
      <c r="E734">
        <v>168</v>
      </c>
      <c r="F734" s="1">
        <v>37137</v>
      </c>
      <c r="G734" s="1">
        <v>45029</v>
      </c>
      <c r="H734">
        <v>7892</v>
      </c>
      <c r="I734">
        <v>45.522964106522579</v>
      </c>
      <c r="J734">
        <v>2443764.8442458101</v>
      </c>
      <c r="K734">
        <v>10513698.626622081</v>
      </c>
      <c r="L734">
        <v>-75.562351557541902</v>
      </c>
      <c r="M734">
        <v>69.599999999999994</v>
      </c>
      <c r="N734">
        <v>-6.6226795718419602</v>
      </c>
      <c r="O734">
        <v>51.869462484072912</v>
      </c>
      <c r="P734">
        <v>0</v>
      </c>
      <c r="Q734">
        <v>0</v>
      </c>
      <c r="R734">
        <v>0</v>
      </c>
      <c r="S734">
        <v>-84.881268707656403</v>
      </c>
      <c r="T734">
        <v>-47.757400403380792</v>
      </c>
      <c r="U734">
        <v>7239</v>
      </c>
      <c r="V734">
        <v>3647</v>
      </c>
      <c r="W734">
        <v>26</v>
      </c>
      <c r="X734">
        <v>23.07692307692308</v>
      </c>
      <c r="Y734">
        <v>34.560752468552572</v>
      </c>
      <c r="Z734">
        <v>-40.071913703555737</v>
      </c>
      <c r="AA734">
        <v>-5.2752785805970976</v>
      </c>
      <c r="AB734">
        <v>582</v>
      </c>
      <c r="AC734">
        <v>139</v>
      </c>
      <c r="AD734">
        <v>0.54909571564905058</v>
      </c>
      <c r="AE734">
        <v>-3.8615325365436828</v>
      </c>
      <c r="AF734">
        <v>-2.0646285578211661</v>
      </c>
    </row>
    <row r="735" spans="1:32" x14ac:dyDescent="0.35">
      <c r="A735">
        <v>734</v>
      </c>
      <c r="B735" t="s">
        <v>32</v>
      </c>
      <c r="C735" t="s">
        <v>691</v>
      </c>
      <c r="D735">
        <v>33</v>
      </c>
      <c r="E735">
        <v>195</v>
      </c>
      <c r="F735" s="1">
        <v>37481</v>
      </c>
      <c r="G735" s="1">
        <v>45029</v>
      </c>
      <c r="H735">
        <v>7548</v>
      </c>
      <c r="I735">
        <v>54.065592858529008</v>
      </c>
      <c r="J735">
        <v>94559607.919861734</v>
      </c>
      <c r="K735">
        <v>181721527.84161371</v>
      </c>
      <c r="L735">
        <v>845.59607919861742</v>
      </c>
      <c r="M735">
        <v>2833.333333333333</v>
      </c>
      <c r="N735">
        <v>11.613177444282231</v>
      </c>
      <c r="O735">
        <v>37.692264433496987</v>
      </c>
      <c r="P735">
        <v>0.30810506131230558</v>
      </c>
      <c r="Q735">
        <v>0.54972045099131828</v>
      </c>
      <c r="R735">
        <v>0.2366454687152813</v>
      </c>
      <c r="S735">
        <v>-49.0741593630705</v>
      </c>
      <c r="T735">
        <v>-9.775053488532123</v>
      </c>
      <c r="U735">
        <v>2879</v>
      </c>
      <c r="V735">
        <v>103</v>
      </c>
      <c r="W735">
        <v>13</v>
      </c>
      <c r="X735">
        <v>46.153846153846153</v>
      </c>
      <c r="Y735">
        <v>163.320379181346</v>
      </c>
      <c r="Z735">
        <v>-17.568796961718231</v>
      </c>
      <c r="AA735">
        <v>18.865099487647321</v>
      </c>
      <c r="AB735">
        <v>663</v>
      </c>
      <c r="AC735">
        <v>314</v>
      </c>
      <c r="AD735">
        <v>6.3570366175312802</v>
      </c>
      <c r="AE735">
        <v>26.69622092685821</v>
      </c>
      <c r="AF735">
        <v>1.045344760197821</v>
      </c>
    </row>
    <row r="736" spans="1:32" x14ac:dyDescent="0.35">
      <c r="A736">
        <v>735</v>
      </c>
      <c r="B736" t="s">
        <v>32</v>
      </c>
      <c r="C736" t="s">
        <v>692</v>
      </c>
      <c r="D736">
        <v>24</v>
      </c>
      <c r="E736">
        <v>70</v>
      </c>
      <c r="F736" s="1">
        <v>37224</v>
      </c>
      <c r="G736" s="1">
        <v>45029</v>
      </c>
      <c r="H736">
        <v>7805</v>
      </c>
      <c r="I736">
        <v>49.980908743795347</v>
      </c>
      <c r="J736">
        <v>59315246.030655377</v>
      </c>
      <c r="K736">
        <v>269835920.96665549</v>
      </c>
      <c r="L736">
        <v>493.15246030655379</v>
      </c>
      <c r="M736">
        <v>2712.0756865280059</v>
      </c>
      <c r="N736">
        <v>8.9424168862187727</v>
      </c>
      <c r="O736">
        <v>53.400058937884673</v>
      </c>
      <c r="P736">
        <v>0.1674608055511822</v>
      </c>
      <c r="Q736">
        <v>0.30120175416996969</v>
      </c>
      <c r="R736">
        <v>0.1068843384136831</v>
      </c>
      <c r="S736">
        <v>-83.664426602971659</v>
      </c>
      <c r="T736">
        <v>-16.01787588748979</v>
      </c>
      <c r="U736">
        <v>3423</v>
      </c>
      <c r="V736">
        <v>275</v>
      </c>
      <c r="W736">
        <v>31</v>
      </c>
      <c r="X736">
        <v>32.258064516129032</v>
      </c>
      <c r="Y736">
        <v>1797.72272660777</v>
      </c>
      <c r="Z736">
        <v>-36.439908978671923</v>
      </c>
      <c r="AA736">
        <v>5.910919439530038</v>
      </c>
      <c r="AB736">
        <v>532</v>
      </c>
      <c r="AC736">
        <v>124</v>
      </c>
      <c r="AD736">
        <v>7.5090164671736419</v>
      </c>
      <c r="AE736">
        <v>56.400154035436799</v>
      </c>
      <c r="AF736">
        <v>0.36837610010192329</v>
      </c>
    </row>
    <row r="737" spans="1:32" x14ac:dyDescent="0.35">
      <c r="A737">
        <v>736</v>
      </c>
      <c r="B737" t="s">
        <v>32</v>
      </c>
      <c r="C737" t="s">
        <v>691</v>
      </c>
      <c r="D737">
        <v>33</v>
      </c>
      <c r="E737">
        <v>195</v>
      </c>
      <c r="F737" s="1">
        <v>37481</v>
      </c>
      <c r="G737" s="1">
        <v>45029</v>
      </c>
      <c r="H737">
        <v>7548</v>
      </c>
      <c r="I737">
        <v>54.065592858529008</v>
      </c>
      <c r="J737">
        <v>94559607.919861734</v>
      </c>
      <c r="K737">
        <v>181721527.84161371</v>
      </c>
      <c r="L737">
        <v>845.59607919861742</v>
      </c>
      <c r="M737">
        <v>2833.333333333333</v>
      </c>
      <c r="N737">
        <v>11.613177444282231</v>
      </c>
      <c r="O737">
        <v>37.692264433496987</v>
      </c>
      <c r="P737">
        <v>0.30810506131230558</v>
      </c>
      <c r="Q737">
        <v>0.54972045099131828</v>
      </c>
      <c r="R737">
        <v>0.2366454687152813</v>
      </c>
      <c r="S737">
        <v>-49.0741593630705</v>
      </c>
      <c r="T737">
        <v>-9.775053488532123</v>
      </c>
      <c r="U737">
        <v>2879</v>
      </c>
      <c r="V737">
        <v>103</v>
      </c>
      <c r="W737">
        <v>13</v>
      </c>
      <c r="X737">
        <v>46.153846153846153</v>
      </c>
      <c r="Y737">
        <v>163.320379181346</v>
      </c>
      <c r="Z737">
        <v>-17.568796961718231</v>
      </c>
      <c r="AA737">
        <v>18.865099487647321</v>
      </c>
      <c r="AB737">
        <v>663</v>
      </c>
      <c r="AC737">
        <v>314</v>
      </c>
      <c r="AD737">
        <v>6.3570366175312802</v>
      </c>
      <c r="AE737">
        <v>26.69622092685821</v>
      </c>
      <c r="AF737">
        <v>1.045344760197821</v>
      </c>
    </row>
    <row r="738" spans="1:32" x14ac:dyDescent="0.35">
      <c r="A738">
        <v>737</v>
      </c>
      <c r="B738" t="s">
        <v>32</v>
      </c>
      <c r="C738" t="s">
        <v>693</v>
      </c>
      <c r="D738">
        <v>32</v>
      </c>
      <c r="E738">
        <v>170</v>
      </c>
      <c r="F738" s="1">
        <v>38625</v>
      </c>
      <c r="G738" s="1">
        <v>45029</v>
      </c>
      <c r="H738">
        <v>6404</v>
      </c>
      <c r="I738">
        <v>42.307692307692307</v>
      </c>
      <c r="J738">
        <v>875166.22879999597</v>
      </c>
      <c r="K738">
        <v>10187774.4</v>
      </c>
      <c r="L738">
        <v>-91.248337712000051</v>
      </c>
      <c r="M738">
        <v>-26.476190476190471</v>
      </c>
      <c r="N738">
        <v>-13.96195205269796</v>
      </c>
      <c r="O738">
        <v>38.0844721799902</v>
      </c>
      <c r="P738">
        <v>0</v>
      </c>
      <c r="Q738">
        <v>0</v>
      </c>
      <c r="R738">
        <v>0</v>
      </c>
      <c r="S738">
        <v>-93.400729501823321</v>
      </c>
      <c r="T738">
        <v>-46.76029275091166</v>
      </c>
      <c r="U738">
        <v>5916</v>
      </c>
      <c r="V738">
        <v>2965</v>
      </c>
      <c r="W738">
        <v>21</v>
      </c>
      <c r="X738">
        <v>9.5238095238095237</v>
      </c>
      <c r="Y738">
        <v>58.783818392288211</v>
      </c>
      <c r="Z738">
        <v>-27.864340569094871</v>
      </c>
      <c r="AA738">
        <v>-10.952891803441959</v>
      </c>
      <c r="AB738">
        <v>635</v>
      </c>
      <c r="AC738">
        <v>125</v>
      </c>
      <c r="AD738">
        <v>0.33296644283746141</v>
      </c>
      <c r="AE738">
        <v>-9.2226513184440382</v>
      </c>
      <c r="AF738">
        <v>-3.0533203256112431</v>
      </c>
    </row>
    <row r="739" spans="1:32" x14ac:dyDescent="0.35">
      <c r="A739">
        <v>738</v>
      </c>
      <c r="B739" t="s">
        <v>32</v>
      </c>
      <c r="C739" t="s">
        <v>694</v>
      </c>
      <c r="D739">
        <v>35</v>
      </c>
      <c r="E739">
        <v>83</v>
      </c>
      <c r="F739" s="1">
        <v>37420</v>
      </c>
      <c r="G739" s="1">
        <v>45029</v>
      </c>
      <c r="H739">
        <v>7609</v>
      </c>
      <c r="I739">
        <v>25.829835940480731</v>
      </c>
      <c r="J739">
        <v>29312300.27999999</v>
      </c>
      <c r="K739">
        <v>39701945.879999988</v>
      </c>
      <c r="L739">
        <v>193.12300279999991</v>
      </c>
      <c r="M739">
        <v>176.1904761904762</v>
      </c>
      <c r="N739">
        <v>5.3058768566712544</v>
      </c>
      <c r="O739">
        <v>21.633769255988572</v>
      </c>
      <c r="P739">
        <v>0.24525901121934651</v>
      </c>
      <c r="Q739">
        <v>0.46757605538240399</v>
      </c>
      <c r="R739">
        <v>0.13895475692482609</v>
      </c>
      <c r="S739">
        <v>-38.18420451443567</v>
      </c>
      <c r="T739">
        <v>-19.18933140028518</v>
      </c>
      <c r="U739">
        <v>4896</v>
      </c>
      <c r="V739">
        <v>855</v>
      </c>
      <c r="W739">
        <v>10</v>
      </c>
      <c r="X739">
        <v>30</v>
      </c>
      <c r="Y739">
        <v>110.85808141341499</v>
      </c>
      <c r="Z739">
        <v>-18.9344879168254</v>
      </c>
      <c r="AA739">
        <v>11.35559178008605</v>
      </c>
      <c r="AB739">
        <v>355</v>
      </c>
      <c r="AC739">
        <v>195</v>
      </c>
      <c r="AD739">
        <v>3.815035811690858</v>
      </c>
      <c r="AE739">
        <v>18.62722153391816</v>
      </c>
      <c r="AF739">
        <v>0.81434736768071525</v>
      </c>
    </row>
    <row r="740" spans="1:32" x14ac:dyDescent="0.35">
      <c r="A740">
        <v>739</v>
      </c>
      <c r="B740" t="s">
        <v>32</v>
      </c>
      <c r="C740" t="s">
        <v>695</v>
      </c>
      <c r="D740">
        <v>31</v>
      </c>
      <c r="E740">
        <v>55</v>
      </c>
      <c r="F740" s="1">
        <v>37406</v>
      </c>
      <c r="G740" s="1">
        <v>45029</v>
      </c>
      <c r="H740">
        <v>7623</v>
      </c>
      <c r="I740">
        <v>42.634914538121762</v>
      </c>
      <c r="J740">
        <v>202503272.7059997</v>
      </c>
      <c r="K740">
        <v>265225744.82399991</v>
      </c>
      <c r="L740">
        <v>1925.032727059998</v>
      </c>
      <c r="M740">
        <v>126.4150943396226</v>
      </c>
      <c r="N740">
        <v>15.6715603786097</v>
      </c>
      <c r="O740">
        <v>41.820969102400603</v>
      </c>
      <c r="P740">
        <v>0.37472972805190519</v>
      </c>
      <c r="Q740">
        <v>0.77655871273744914</v>
      </c>
      <c r="R740">
        <v>0.24295406353704879</v>
      </c>
      <c r="S740">
        <v>-64.504211826940278</v>
      </c>
      <c r="T740">
        <v>-9.2042170662027623</v>
      </c>
      <c r="U740">
        <v>2437</v>
      </c>
      <c r="V740">
        <v>139</v>
      </c>
      <c r="W740">
        <v>29</v>
      </c>
      <c r="X740">
        <v>27.586206896551719</v>
      </c>
      <c r="Y740">
        <v>910.69193158685766</v>
      </c>
      <c r="Z740">
        <v>-27.010664126125569</v>
      </c>
      <c r="AA740">
        <v>10.930091955184171</v>
      </c>
      <c r="AB740">
        <v>679</v>
      </c>
      <c r="AC740">
        <v>111</v>
      </c>
      <c r="AD740">
        <v>7.5398408042025871</v>
      </c>
      <c r="AE740">
        <v>37.331962462082558</v>
      </c>
      <c r="AF740">
        <v>1.0895815516303571</v>
      </c>
    </row>
    <row r="741" spans="1:32" x14ac:dyDescent="0.35">
      <c r="A741">
        <v>740</v>
      </c>
      <c r="B741" t="s">
        <v>32</v>
      </c>
      <c r="C741" t="s">
        <v>696</v>
      </c>
      <c r="D741">
        <v>35</v>
      </c>
      <c r="E741">
        <v>91</v>
      </c>
      <c r="F741" s="1">
        <v>37042</v>
      </c>
      <c r="G741" s="1">
        <v>45029</v>
      </c>
      <c r="H741">
        <v>7987</v>
      </c>
      <c r="I741">
        <v>55.362053162236478</v>
      </c>
      <c r="J741">
        <v>152212101.77679989</v>
      </c>
      <c r="K741">
        <v>241378049.63280001</v>
      </c>
      <c r="L741">
        <v>1422.121017768</v>
      </c>
      <c r="M741">
        <v>1390.322580645161</v>
      </c>
      <c r="N741">
        <v>13.403014758435839</v>
      </c>
      <c r="O741">
        <v>65.559334489515081</v>
      </c>
      <c r="P741">
        <v>0.20444098255114809</v>
      </c>
      <c r="Q741">
        <v>0.39634463035813089</v>
      </c>
      <c r="R741">
        <v>0.19386157312605179</v>
      </c>
      <c r="S741">
        <v>-69.137037022396356</v>
      </c>
      <c r="T741">
        <v>-9.3251469286372153</v>
      </c>
      <c r="U741">
        <v>2118</v>
      </c>
      <c r="V741">
        <v>143</v>
      </c>
      <c r="W741">
        <v>24</v>
      </c>
      <c r="X741">
        <v>33.333333333333329</v>
      </c>
      <c r="Y741">
        <v>410.49851289563628</v>
      </c>
      <c r="Z741">
        <v>-38.005427969195587</v>
      </c>
      <c r="AA741">
        <v>12.0130884604533</v>
      </c>
      <c r="AB741">
        <v>945</v>
      </c>
      <c r="AC741">
        <v>183</v>
      </c>
      <c r="AD741">
        <v>5.0147587444333768</v>
      </c>
      <c r="AE741">
        <v>32.906902066885053</v>
      </c>
      <c r="AF741">
        <v>1.320673227436056</v>
      </c>
    </row>
    <row r="742" spans="1:32" x14ac:dyDescent="0.35">
      <c r="A742">
        <v>741</v>
      </c>
      <c r="B742" t="s">
        <v>32</v>
      </c>
      <c r="C742" t="s">
        <v>697</v>
      </c>
      <c r="D742">
        <v>23</v>
      </c>
      <c r="E742">
        <v>139</v>
      </c>
      <c r="F742" s="1">
        <v>37426</v>
      </c>
      <c r="G742" s="1">
        <v>45029</v>
      </c>
      <c r="H742">
        <v>7603</v>
      </c>
      <c r="I742">
        <v>52.369029275808927</v>
      </c>
      <c r="J742">
        <v>23456718.17839998</v>
      </c>
      <c r="K742">
        <v>45772058.658399977</v>
      </c>
      <c r="L742">
        <v>134.56718178399981</v>
      </c>
      <c r="M742">
        <v>145.4545454545455</v>
      </c>
      <c r="N742">
        <v>4.2248716166678246</v>
      </c>
      <c r="O742">
        <v>50.974056505365049</v>
      </c>
      <c r="P742">
        <v>8.2882782072153799E-2</v>
      </c>
      <c r="Q742">
        <v>0.1482210310832483</v>
      </c>
      <c r="R742">
        <v>6.6544716038987095E-2</v>
      </c>
      <c r="S742">
        <v>-63.489212489727429</v>
      </c>
      <c r="T742">
        <v>-15.937166054415311</v>
      </c>
      <c r="U742">
        <v>4119</v>
      </c>
      <c r="V742">
        <v>326</v>
      </c>
      <c r="W742">
        <v>19</v>
      </c>
      <c r="X742">
        <v>36.84210526315789</v>
      </c>
      <c r="Y742">
        <v>127.57501125232</v>
      </c>
      <c r="Z742">
        <v>-26.574596970122339</v>
      </c>
      <c r="AA742">
        <v>4.5894461034124756</v>
      </c>
      <c r="AB742">
        <v>1624</v>
      </c>
      <c r="AC742">
        <v>209</v>
      </c>
      <c r="AD742">
        <v>2.410347312339733</v>
      </c>
      <c r="AE742">
        <v>9.6813520317335264</v>
      </c>
      <c r="AF742">
        <v>0.52551517483275245</v>
      </c>
    </row>
    <row r="743" spans="1:32" x14ac:dyDescent="0.35">
      <c r="A743">
        <v>742</v>
      </c>
      <c r="B743" t="s">
        <v>32</v>
      </c>
      <c r="C743" t="s">
        <v>697</v>
      </c>
      <c r="D743">
        <v>24</v>
      </c>
      <c r="E743">
        <v>144</v>
      </c>
      <c r="F743" s="1">
        <v>37426</v>
      </c>
      <c r="G743" s="1">
        <v>45029</v>
      </c>
      <c r="H743">
        <v>7603</v>
      </c>
      <c r="I743">
        <v>52.503852080123274</v>
      </c>
      <c r="J743">
        <v>25368231.277599979</v>
      </c>
      <c r="K743">
        <v>36879843.277599983</v>
      </c>
      <c r="L743">
        <v>153.6823127759998</v>
      </c>
      <c r="M743">
        <v>145.4545454545455</v>
      </c>
      <c r="N743">
        <v>4.6219266146076077</v>
      </c>
      <c r="O743">
        <v>50.783021612380288</v>
      </c>
      <c r="P743">
        <v>9.1013225835322051E-2</v>
      </c>
      <c r="Q743">
        <v>0.16259918242684299</v>
      </c>
      <c r="R743">
        <v>7.2798613077070945E-2</v>
      </c>
      <c r="S743">
        <v>-63.489212489727429</v>
      </c>
      <c r="T743">
        <v>-17.39687046858462</v>
      </c>
      <c r="U743">
        <v>3605</v>
      </c>
      <c r="V743">
        <v>326</v>
      </c>
      <c r="W743">
        <v>17</v>
      </c>
      <c r="X743">
        <v>41.17647058823529</v>
      </c>
      <c r="Y743">
        <v>119.98917754390931</v>
      </c>
      <c r="Z743">
        <v>-27.321257044737809</v>
      </c>
      <c r="AA743">
        <v>5.6286993885165337</v>
      </c>
      <c r="AB743">
        <v>1624</v>
      </c>
      <c r="AC743">
        <v>234</v>
      </c>
      <c r="AD743">
        <v>2.6856360520457452</v>
      </c>
      <c r="AE743">
        <v>10.8376729047938</v>
      </c>
      <c r="AF743">
        <v>0.76782082624043224</v>
      </c>
    </row>
    <row r="744" spans="1:32" x14ac:dyDescent="0.35">
      <c r="A744">
        <v>743</v>
      </c>
      <c r="B744" t="s">
        <v>32</v>
      </c>
      <c r="C744" t="s">
        <v>698</v>
      </c>
      <c r="D744">
        <v>34</v>
      </c>
      <c r="E744">
        <v>194</v>
      </c>
      <c r="F744" s="1">
        <v>37154</v>
      </c>
      <c r="G744" s="1">
        <v>45029</v>
      </c>
      <c r="H744">
        <v>7875</v>
      </c>
      <c r="I744">
        <v>64.859847781696672</v>
      </c>
      <c r="J744">
        <v>10302599.011029171</v>
      </c>
      <c r="K744">
        <v>30147631.931854069</v>
      </c>
      <c r="L744">
        <v>3.0259901102917079</v>
      </c>
      <c r="M744">
        <v>5195.8845353376028</v>
      </c>
      <c r="N744">
        <v>0.13955147968305329</v>
      </c>
      <c r="O744">
        <v>52.591272227328069</v>
      </c>
      <c r="P744">
        <v>2.653510245575271E-3</v>
      </c>
      <c r="Q744">
        <v>4.1810968598422291E-3</v>
      </c>
      <c r="R744">
        <v>1.7305972397145819E-3</v>
      </c>
      <c r="S744">
        <v>-80.637757001200768</v>
      </c>
      <c r="T744">
        <v>-42.367780862206253</v>
      </c>
      <c r="U744">
        <v>4285</v>
      </c>
      <c r="V744">
        <v>1055</v>
      </c>
      <c r="W744">
        <v>19</v>
      </c>
      <c r="X744">
        <v>26.315789473684209</v>
      </c>
      <c r="Y744">
        <v>433.48591806815091</v>
      </c>
      <c r="Z744">
        <v>-64.5782372817891</v>
      </c>
      <c r="AA744">
        <v>0.15718469367875801</v>
      </c>
      <c r="AB744">
        <v>1513</v>
      </c>
      <c r="AC744">
        <v>268</v>
      </c>
      <c r="AD744">
        <v>2.5796403549095972</v>
      </c>
      <c r="AE744">
        <v>19.762132846985502</v>
      </c>
      <c r="AF744">
        <v>1.5725700088000109E-2</v>
      </c>
    </row>
    <row r="745" spans="1:32" x14ac:dyDescent="0.35">
      <c r="A745">
        <v>744</v>
      </c>
      <c r="B745" t="s">
        <v>32</v>
      </c>
      <c r="C745" t="s">
        <v>699</v>
      </c>
      <c r="D745">
        <v>32</v>
      </c>
      <c r="E745">
        <v>147</v>
      </c>
      <c r="F745" s="1">
        <v>39420</v>
      </c>
      <c r="G745" s="1">
        <v>45029</v>
      </c>
      <c r="H745">
        <v>5609</v>
      </c>
      <c r="I745">
        <v>52.984680401479132</v>
      </c>
      <c r="J745">
        <v>173660494.44083339</v>
      </c>
      <c r="K745">
        <v>654973158.33339608</v>
      </c>
      <c r="L745">
        <v>1636.6049444083339</v>
      </c>
      <c r="M745">
        <v>1617.737152493816</v>
      </c>
      <c r="N745">
        <v>20.924905912948201</v>
      </c>
      <c r="O745">
        <v>59.037306328614868</v>
      </c>
      <c r="P745">
        <v>0.35443530903113168</v>
      </c>
      <c r="Q745">
        <v>0.91195307491485889</v>
      </c>
      <c r="R745">
        <v>0.27012783737147922</v>
      </c>
      <c r="S745">
        <v>-77.462974999397474</v>
      </c>
      <c r="T745">
        <v>-39.96239728199803</v>
      </c>
      <c r="U745">
        <v>2319</v>
      </c>
      <c r="V745">
        <v>687</v>
      </c>
      <c r="W745">
        <v>10</v>
      </c>
      <c r="X745">
        <v>40</v>
      </c>
      <c r="Y745">
        <v>3975.1098619076779</v>
      </c>
      <c r="Z745">
        <v>-32.785060443191448</v>
      </c>
      <c r="AA745">
        <v>33.036252568338043</v>
      </c>
      <c r="AB745">
        <v>1680</v>
      </c>
      <c r="AC745">
        <v>296</v>
      </c>
      <c r="AD745">
        <v>39.882497966913448</v>
      </c>
      <c r="AE745">
        <v>390.55470099446143</v>
      </c>
      <c r="AF745">
        <v>0.4605406993137125</v>
      </c>
    </row>
    <row r="746" spans="1:32" x14ac:dyDescent="0.35">
      <c r="A746">
        <v>745</v>
      </c>
      <c r="B746" t="s">
        <v>32</v>
      </c>
      <c r="C746" t="s">
        <v>700</v>
      </c>
      <c r="D746">
        <v>32</v>
      </c>
      <c r="E746">
        <v>133</v>
      </c>
      <c r="F746" s="1">
        <v>38594</v>
      </c>
      <c r="G746" s="1">
        <v>45029</v>
      </c>
      <c r="H746">
        <v>6435</v>
      </c>
      <c r="I746">
        <v>61.011829851497609</v>
      </c>
      <c r="J746">
        <v>24230801.297999982</v>
      </c>
      <c r="K746">
        <v>44111569.472000003</v>
      </c>
      <c r="L746">
        <v>142.3080129799998</v>
      </c>
      <c r="M746">
        <v>3192.6829268292681</v>
      </c>
      <c r="N746">
        <v>5.7741960486990429</v>
      </c>
      <c r="O746">
        <v>54.222795930591538</v>
      </c>
      <c r="P746">
        <v>0.1064901938308449</v>
      </c>
      <c r="Q746">
        <v>0.18379715174456879</v>
      </c>
      <c r="R746">
        <v>7.4122773802203654E-2</v>
      </c>
      <c r="S746">
        <v>-77.900431304789848</v>
      </c>
      <c r="T746">
        <v>-31.512031740359159</v>
      </c>
      <c r="U746">
        <v>3676</v>
      </c>
      <c r="V746">
        <v>800</v>
      </c>
      <c r="W746">
        <v>14</v>
      </c>
      <c r="X746">
        <v>14.285714285714279</v>
      </c>
      <c r="Y746">
        <v>656.66775626823573</v>
      </c>
      <c r="Z746">
        <v>-41.778408623219967</v>
      </c>
      <c r="AA746">
        <v>6.5258400682415951</v>
      </c>
      <c r="AB746">
        <v>1386</v>
      </c>
      <c r="AC746">
        <v>265</v>
      </c>
      <c r="AD746">
        <v>4.4359359079638701</v>
      </c>
      <c r="AE746">
        <v>46.419954550387338</v>
      </c>
      <c r="AF746">
        <v>0.40713569150791651</v>
      </c>
    </row>
    <row r="747" spans="1:32" x14ac:dyDescent="0.35">
      <c r="A747">
        <v>746</v>
      </c>
      <c r="B747" t="s">
        <v>32</v>
      </c>
      <c r="C747" t="s">
        <v>701</v>
      </c>
      <c r="D747">
        <v>32</v>
      </c>
      <c r="E747">
        <v>162</v>
      </c>
      <c r="F747" s="1">
        <v>37210</v>
      </c>
      <c r="G747" s="1">
        <v>45029</v>
      </c>
      <c r="H747">
        <v>7819</v>
      </c>
      <c r="I747">
        <v>45.310712924132673</v>
      </c>
      <c r="J747">
        <v>4903386.3007999882</v>
      </c>
      <c r="K747">
        <v>25662257.262400001</v>
      </c>
      <c r="L747">
        <v>-50.966136992000123</v>
      </c>
      <c r="M747">
        <v>275.60975609756088</v>
      </c>
      <c r="N747">
        <v>-3.3654373139591849</v>
      </c>
      <c r="O747">
        <v>51.043898199076352</v>
      </c>
      <c r="P747">
        <v>0</v>
      </c>
      <c r="Q747">
        <v>0</v>
      </c>
      <c r="R747">
        <v>0</v>
      </c>
      <c r="S747">
        <v>-88.313747032713223</v>
      </c>
      <c r="T747">
        <v>-22.178475607308791</v>
      </c>
      <c r="U747">
        <v>6709</v>
      </c>
      <c r="V747">
        <v>835</v>
      </c>
      <c r="W747">
        <v>21</v>
      </c>
      <c r="X747">
        <v>28.571428571428569</v>
      </c>
      <c r="Y747">
        <v>150.60836087603971</v>
      </c>
      <c r="Z747">
        <v>-27.789355476131352</v>
      </c>
      <c r="AA747">
        <v>-3.336696643402604</v>
      </c>
      <c r="AB747">
        <v>749</v>
      </c>
      <c r="AC747">
        <v>166</v>
      </c>
      <c r="AD747">
        <v>1.1663305439300991</v>
      </c>
      <c r="AE747">
        <v>1.925675469515868</v>
      </c>
      <c r="AF747">
        <v>-0.42143042566083028</v>
      </c>
    </row>
    <row r="748" spans="1:32" x14ac:dyDescent="0.35">
      <c r="A748">
        <v>747</v>
      </c>
      <c r="B748" t="s">
        <v>32</v>
      </c>
      <c r="C748" t="s">
        <v>702</v>
      </c>
      <c r="D748">
        <v>32</v>
      </c>
      <c r="E748">
        <v>73</v>
      </c>
      <c r="F748" s="1">
        <v>37251</v>
      </c>
      <c r="G748" s="1">
        <v>45029</v>
      </c>
      <c r="H748">
        <v>7778</v>
      </c>
      <c r="I748">
        <v>67.951852548429571</v>
      </c>
      <c r="J748">
        <v>41416051.654799961</v>
      </c>
      <c r="K748">
        <v>82412376.195599988</v>
      </c>
      <c r="L748">
        <v>314.16051654799958</v>
      </c>
      <c r="M748">
        <v>1653.846153846154</v>
      </c>
      <c r="N748">
        <v>6.9672427580257823</v>
      </c>
      <c r="O748">
        <v>55.339527572714942</v>
      </c>
      <c r="P748">
        <v>0.12589993199473881</v>
      </c>
      <c r="Q748">
        <v>0.24008667626339589</v>
      </c>
      <c r="R748">
        <v>0.1098817134092491</v>
      </c>
      <c r="S748">
        <v>-63.406753879752742</v>
      </c>
      <c r="T748">
        <v>-30.3688671152543</v>
      </c>
      <c r="U748">
        <v>2053</v>
      </c>
      <c r="V748">
        <v>739</v>
      </c>
      <c r="W748">
        <v>16</v>
      </c>
      <c r="X748">
        <v>50</v>
      </c>
      <c r="Y748">
        <v>127.00032688047069</v>
      </c>
      <c r="Z748">
        <v>-32.513416332833032</v>
      </c>
      <c r="AA748">
        <v>9.2881603162639372</v>
      </c>
      <c r="AB748">
        <v>1394</v>
      </c>
      <c r="AC748">
        <v>331</v>
      </c>
      <c r="AD748">
        <v>3.2299757003694411</v>
      </c>
      <c r="AE748">
        <v>15.30168965340539</v>
      </c>
      <c r="AF748">
        <v>1.121228828290167</v>
      </c>
    </row>
    <row r="749" spans="1:32" x14ac:dyDescent="0.35">
      <c r="A749">
        <v>748</v>
      </c>
      <c r="B749" t="s">
        <v>32</v>
      </c>
      <c r="C749" t="s">
        <v>703</v>
      </c>
      <c r="D749">
        <v>25</v>
      </c>
      <c r="E749">
        <v>179</v>
      </c>
      <c r="F749" s="1">
        <v>38624</v>
      </c>
      <c r="G749" s="1">
        <v>45029</v>
      </c>
      <c r="H749">
        <v>6405</v>
      </c>
      <c r="I749">
        <v>62.695492180312783</v>
      </c>
      <c r="J749">
        <v>21451588.358223889</v>
      </c>
      <c r="K749">
        <v>27324314.59662389</v>
      </c>
      <c r="L749">
        <v>114.5158835822389</v>
      </c>
      <c r="M749">
        <v>996.77422728920669</v>
      </c>
      <c r="N749">
        <v>4.5227004312156982</v>
      </c>
      <c r="O749">
        <v>33.910068880978201</v>
      </c>
      <c r="P749">
        <v>0.1333733778922726</v>
      </c>
      <c r="Q749">
        <v>0.2277085581942416</v>
      </c>
      <c r="R749">
        <v>6.587413221763537E-2</v>
      </c>
      <c r="S749">
        <v>-68.656698448392035</v>
      </c>
      <c r="T749">
        <v>-23.43683440675559</v>
      </c>
      <c r="U749">
        <v>3640</v>
      </c>
      <c r="V749">
        <v>608</v>
      </c>
      <c r="W749">
        <v>19</v>
      </c>
      <c r="X749">
        <v>26.315789473684209</v>
      </c>
      <c r="Y749">
        <v>160.95733687197611</v>
      </c>
      <c r="Z749">
        <v>-26.66143349448814</v>
      </c>
      <c r="AA749">
        <v>4.0987064875061652</v>
      </c>
      <c r="AB749">
        <v>718</v>
      </c>
      <c r="AC749">
        <v>210</v>
      </c>
      <c r="AD749">
        <v>2.519427532016381</v>
      </c>
      <c r="AE749">
        <v>8.8577265448572184</v>
      </c>
      <c r="AF749">
        <v>1.0529755993383381</v>
      </c>
    </row>
    <row r="750" spans="1:32" x14ac:dyDescent="0.35">
      <c r="A750">
        <v>749</v>
      </c>
      <c r="B750" t="s">
        <v>32</v>
      </c>
      <c r="C750" t="s">
        <v>704</v>
      </c>
      <c r="D750">
        <v>20</v>
      </c>
      <c r="E750">
        <v>168</v>
      </c>
      <c r="F750" s="1">
        <v>37008</v>
      </c>
      <c r="G750" s="1">
        <v>45029</v>
      </c>
      <c r="H750">
        <v>8021</v>
      </c>
      <c r="I750">
        <v>64.275147928994087</v>
      </c>
      <c r="J750">
        <v>43552105.331999943</v>
      </c>
      <c r="K750">
        <v>65845555.331999943</v>
      </c>
      <c r="L750">
        <v>335.52105331999951</v>
      </c>
      <c r="M750">
        <v>1113.8888888888889</v>
      </c>
      <c r="N750">
        <v>7.0967555144438199</v>
      </c>
      <c r="O750">
        <v>35.179661962031894</v>
      </c>
      <c r="P750">
        <v>0.20172892855261329</v>
      </c>
      <c r="Q750">
        <v>0.38133253553749902</v>
      </c>
      <c r="R750">
        <v>0.12859341848667369</v>
      </c>
      <c r="S750">
        <v>-55.187548460571207</v>
      </c>
      <c r="T750">
        <v>-21.430710429682211</v>
      </c>
      <c r="U750">
        <v>3080</v>
      </c>
      <c r="V750">
        <v>545</v>
      </c>
      <c r="W750">
        <v>20</v>
      </c>
      <c r="X750">
        <v>35</v>
      </c>
      <c r="Y750">
        <v>224.91131124578209</v>
      </c>
      <c r="Z750">
        <v>-21.330961985402471</v>
      </c>
      <c r="AA750">
        <v>7.6346615802484594</v>
      </c>
      <c r="AB750">
        <v>2162</v>
      </c>
      <c r="AC750">
        <v>262</v>
      </c>
      <c r="AD750">
        <v>4.0314103595326252</v>
      </c>
      <c r="AE750">
        <v>15.11302612693072</v>
      </c>
      <c r="AF750">
        <v>0.96452506824592255</v>
      </c>
    </row>
    <row r="751" spans="1:32" x14ac:dyDescent="0.35">
      <c r="A751">
        <v>750</v>
      </c>
      <c r="B751" t="s">
        <v>32</v>
      </c>
      <c r="C751" t="s">
        <v>704</v>
      </c>
      <c r="D751">
        <v>35</v>
      </c>
      <c r="E751">
        <v>182</v>
      </c>
      <c r="F751" s="1">
        <v>37008</v>
      </c>
      <c r="G751" s="1">
        <v>45029</v>
      </c>
      <c r="H751">
        <v>8021</v>
      </c>
      <c r="I751">
        <v>61.649408284023657</v>
      </c>
      <c r="J751">
        <v>67804374.603999957</v>
      </c>
      <c r="K751">
        <v>102515174.6039999</v>
      </c>
      <c r="L751">
        <v>578.04374603999952</v>
      </c>
      <c r="M751">
        <v>1113.8888888888889</v>
      </c>
      <c r="N751">
        <v>9.3288152905102848</v>
      </c>
      <c r="O751">
        <v>37.500591526983669</v>
      </c>
      <c r="P751">
        <v>0.24876448372281559</v>
      </c>
      <c r="Q751">
        <v>0.49281783655847761</v>
      </c>
      <c r="R751">
        <v>0.163045809678493</v>
      </c>
      <c r="S751">
        <v>-57.215915630739623</v>
      </c>
      <c r="T751">
        <v>-14.68988530638716</v>
      </c>
      <c r="U751">
        <v>2366</v>
      </c>
      <c r="V751">
        <v>398</v>
      </c>
      <c r="W751">
        <v>12</v>
      </c>
      <c r="X751">
        <v>41.666666666666671</v>
      </c>
      <c r="Y751">
        <v>224.91131124578209</v>
      </c>
      <c r="Z751">
        <v>-23.478922067712301</v>
      </c>
      <c r="AA751">
        <v>17.29335069129845</v>
      </c>
      <c r="AB751">
        <v>2157</v>
      </c>
      <c r="AC751">
        <v>420</v>
      </c>
      <c r="AD751">
        <v>6.0719953680594054</v>
      </c>
      <c r="AE751">
        <v>30.4255624129311</v>
      </c>
      <c r="AF751">
        <v>1.152883607850983</v>
      </c>
    </row>
    <row r="752" spans="1:32" x14ac:dyDescent="0.35">
      <c r="A752">
        <v>751</v>
      </c>
      <c r="B752" t="s">
        <v>32</v>
      </c>
      <c r="C752" t="s">
        <v>705</v>
      </c>
      <c r="D752">
        <v>25</v>
      </c>
      <c r="E752">
        <v>194</v>
      </c>
      <c r="F752" s="1">
        <v>37879</v>
      </c>
      <c r="G752" s="1">
        <v>45029</v>
      </c>
      <c r="H752">
        <v>7150</v>
      </c>
      <c r="I752">
        <v>47.537203940473702</v>
      </c>
      <c r="J752">
        <v>483017.06447430799</v>
      </c>
      <c r="K752">
        <v>16646699.623444021</v>
      </c>
      <c r="L752">
        <v>-95.169829355256908</v>
      </c>
      <c r="M752">
        <v>-38.892868612401813</v>
      </c>
      <c r="N752">
        <v>-14.790491168163699</v>
      </c>
      <c r="O752">
        <v>55.380250744446379</v>
      </c>
      <c r="P752">
        <v>0</v>
      </c>
      <c r="Q752">
        <v>0</v>
      </c>
      <c r="R752">
        <v>0</v>
      </c>
      <c r="S752">
        <v>-97.098421456502635</v>
      </c>
      <c r="T752">
        <v>-34.935986523382468</v>
      </c>
      <c r="U752">
        <v>5797</v>
      </c>
      <c r="V752">
        <v>1335</v>
      </c>
      <c r="W752">
        <v>33</v>
      </c>
      <c r="X752">
        <v>9.0909090909090917</v>
      </c>
      <c r="Y752">
        <v>83.593825439055763</v>
      </c>
      <c r="Z752">
        <v>-44.132665664674619</v>
      </c>
      <c r="AA752">
        <v>-8.7739449599007138</v>
      </c>
      <c r="AB752">
        <v>514</v>
      </c>
      <c r="AC752">
        <v>100</v>
      </c>
      <c r="AD752">
        <v>0.37055448335605867</v>
      </c>
      <c r="AE752">
        <v>-6.9516166965898449</v>
      </c>
      <c r="AF752">
        <v>-1.708069379023192</v>
      </c>
    </row>
    <row r="753" spans="1:32" x14ac:dyDescent="0.35">
      <c r="A753">
        <v>752</v>
      </c>
      <c r="B753" t="s">
        <v>32</v>
      </c>
      <c r="C753" t="s">
        <v>706</v>
      </c>
      <c r="D753">
        <v>27</v>
      </c>
      <c r="E753">
        <v>187</v>
      </c>
      <c r="F753" s="1">
        <v>37159</v>
      </c>
      <c r="G753" s="1">
        <v>45029</v>
      </c>
      <c r="H753">
        <v>7870</v>
      </c>
      <c r="I753">
        <v>54.92459504747719</v>
      </c>
      <c r="J753">
        <v>202069439.63475189</v>
      </c>
      <c r="K753">
        <v>313932354.66075188</v>
      </c>
      <c r="L753">
        <v>1920.6943963475189</v>
      </c>
      <c r="M753">
        <v>714.06812848488642</v>
      </c>
      <c r="N753">
        <v>15.146915996946239</v>
      </c>
      <c r="O753">
        <v>25.857952700627401</v>
      </c>
      <c r="P753">
        <v>0.58577398498291511</v>
      </c>
      <c r="Q753">
        <v>1.1528938063102701</v>
      </c>
      <c r="R753">
        <v>0.4250834160422805</v>
      </c>
      <c r="S753">
        <v>-35.632808586067419</v>
      </c>
      <c r="T753">
        <v>-5.0630703756510318</v>
      </c>
      <c r="U753">
        <v>1906</v>
      </c>
      <c r="V753">
        <v>80</v>
      </c>
      <c r="W753">
        <v>12</v>
      </c>
      <c r="X753">
        <v>41.666666666666671</v>
      </c>
      <c r="Y753">
        <v>504.0370485507803</v>
      </c>
      <c r="Z753">
        <v>-9.2413304947305264</v>
      </c>
      <c r="AA753">
        <v>28.467236507240809</v>
      </c>
      <c r="AB753">
        <v>1427</v>
      </c>
      <c r="AC753">
        <v>360</v>
      </c>
      <c r="AD753">
        <v>22.128734640834541</v>
      </c>
      <c r="AE753">
        <v>57.244711889714452</v>
      </c>
      <c r="AF753">
        <v>1.073393645168093</v>
      </c>
    </row>
    <row r="754" spans="1:32" x14ac:dyDescent="0.35">
      <c r="A754">
        <v>753</v>
      </c>
      <c r="B754" t="s">
        <v>32</v>
      </c>
      <c r="C754" t="s">
        <v>707</v>
      </c>
      <c r="D754">
        <v>33</v>
      </c>
      <c r="E754">
        <v>94</v>
      </c>
      <c r="F754" s="1">
        <v>38146</v>
      </c>
      <c r="G754" s="1">
        <v>45029</v>
      </c>
      <c r="H754">
        <v>6883</v>
      </c>
      <c r="I754">
        <v>46.628131021194598</v>
      </c>
      <c r="J754">
        <v>30001640.4001376</v>
      </c>
      <c r="K754">
        <v>65379730.84813761</v>
      </c>
      <c r="L754">
        <v>200.016404001376</v>
      </c>
      <c r="M754">
        <v>77.224535056188557</v>
      </c>
      <c r="N754">
        <v>6.1064847546026924</v>
      </c>
      <c r="O754">
        <v>30.992663316060039</v>
      </c>
      <c r="P754">
        <v>0.19703000972615289</v>
      </c>
      <c r="Q754">
        <v>0.37735934498272788</v>
      </c>
      <c r="R754">
        <v>0.1128495983328997</v>
      </c>
      <c r="S754">
        <v>-54.111710141749199</v>
      </c>
      <c r="T754">
        <v>-11.58280183841387</v>
      </c>
      <c r="U754">
        <v>3004</v>
      </c>
      <c r="V754">
        <v>185</v>
      </c>
      <c r="W754">
        <v>21</v>
      </c>
      <c r="X754">
        <v>33.333333333333329</v>
      </c>
      <c r="Y754">
        <v>163.67511048692751</v>
      </c>
      <c r="Z754">
        <v>-30.303416120435699</v>
      </c>
      <c r="AA754">
        <v>5.3710452813978238</v>
      </c>
      <c r="AB754">
        <v>636</v>
      </c>
      <c r="AC754">
        <v>152</v>
      </c>
      <c r="AD754">
        <v>3.0611016364613559</v>
      </c>
      <c r="AE754">
        <v>9.8605330278870209</v>
      </c>
      <c r="AF754">
        <v>0.68630030035009915</v>
      </c>
    </row>
    <row r="755" spans="1:32" x14ac:dyDescent="0.35">
      <c r="A755">
        <v>754</v>
      </c>
      <c r="B755" t="s">
        <v>32</v>
      </c>
      <c r="C755" t="s">
        <v>708</v>
      </c>
      <c r="D755">
        <v>24</v>
      </c>
      <c r="E755">
        <v>164</v>
      </c>
      <c r="F755" s="1">
        <v>37634</v>
      </c>
      <c r="G755" s="1">
        <v>45029</v>
      </c>
      <c r="H755">
        <v>7395</v>
      </c>
      <c r="I755">
        <v>44.82407972340858</v>
      </c>
      <c r="J755">
        <v>53209623.844923846</v>
      </c>
      <c r="K755">
        <v>150230931.35130391</v>
      </c>
      <c r="L755">
        <v>432.09623844923851</v>
      </c>
      <c r="M755">
        <v>-39.253998390327347</v>
      </c>
      <c r="N755">
        <v>8.9450621221458082</v>
      </c>
      <c r="O755">
        <v>37.275097346507977</v>
      </c>
      <c r="P755">
        <v>0.23997421224665971</v>
      </c>
      <c r="Q755">
        <v>0.44143743183973722</v>
      </c>
      <c r="R755">
        <v>0.13011974260122591</v>
      </c>
      <c r="S755">
        <v>-68.744849500351933</v>
      </c>
      <c r="T755">
        <v>-9.7710744898714044</v>
      </c>
      <c r="U755">
        <v>3613</v>
      </c>
      <c r="V755">
        <v>168</v>
      </c>
      <c r="W755">
        <v>19</v>
      </c>
      <c r="X755">
        <v>31.578947368421051</v>
      </c>
      <c r="Y755">
        <v>1005.264238790848</v>
      </c>
      <c r="Z755">
        <v>-30.695410243525188</v>
      </c>
      <c r="AA755">
        <v>9.196814808467991</v>
      </c>
      <c r="AB755">
        <v>568</v>
      </c>
      <c r="AC755">
        <v>172</v>
      </c>
      <c r="AD755">
        <v>9.0932044425157397</v>
      </c>
      <c r="AE755">
        <v>49.94093073370999</v>
      </c>
      <c r="AF755">
        <v>0.4348853228697952</v>
      </c>
    </row>
    <row r="756" spans="1:32" x14ac:dyDescent="0.35">
      <c r="A756">
        <v>755</v>
      </c>
      <c r="B756" t="s">
        <v>32</v>
      </c>
      <c r="C756" t="s">
        <v>709</v>
      </c>
      <c r="D756">
        <v>20</v>
      </c>
      <c r="E756">
        <v>65</v>
      </c>
      <c r="F756" s="1">
        <v>37686</v>
      </c>
      <c r="G756" s="1">
        <v>45029</v>
      </c>
      <c r="H756">
        <v>7343</v>
      </c>
      <c r="I756">
        <v>33.606230031948883</v>
      </c>
      <c r="J756">
        <v>5621814.5697212666</v>
      </c>
      <c r="K756">
        <v>18481646.015793439</v>
      </c>
      <c r="L756">
        <v>-43.78185430278733</v>
      </c>
      <c r="M756">
        <v>-42.371252034144611</v>
      </c>
      <c r="N756">
        <v>-2.8564625357410889</v>
      </c>
      <c r="O756">
        <v>55.992772061482142</v>
      </c>
      <c r="P756">
        <v>0</v>
      </c>
      <c r="Q756">
        <v>0</v>
      </c>
      <c r="R756">
        <v>0</v>
      </c>
      <c r="S756">
        <v>-73.727228017113603</v>
      </c>
      <c r="T756">
        <v>-52.476127847928723</v>
      </c>
      <c r="U756">
        <v>5826</v>
      </c>
      <c r="V756">
        <v>1789</v>
      </c>
      <c r="W756">
        <v>22</v>
      </c>
      <c r="X756">
        <v>36.363636363636367</v>
      </c>
      <c r="Y756">
        <v>50.762482999869157</v>
      </c>
      <c r="Z756">
        <v>-38.457692356010313</v>
      </c>
      <c r="AA756">
        <v>-2.5839355197459279</v>
      </c>
      <c r="AB756">
        <v>371</v>
      </c>
      <c r="AC756">
        <v>112</v>
      </c>
      <c r="AD756">
        <v>1.083600650077909</v>
      </c>
      <c r="AE756">
        <v>0.94644202502071828</v>
      </c>
      <c r="AF756">
        <v>-0.3991618415128364</v>
      </c>
    </row>
    <row r="757" spans="1:32" x14ac:dyDescent="0.35">
      <c r="A757">
        <v>756</v>
      </c>
      <c r="B757" t="s">
        <v>32</v>
      </c>
      <c r="C757" t="s">
        <v>710</v>
      </c>
      <c r="D757">
        <v>30</v>
      </c>
      <c r="E757">
        <v>93</v>
      </c>
      <c r="F757" s="1">
        <v>36874</v>
      </c>
      <c r="G757" s="1">
        <v>45029</v>
      </c>
      <c r="H757">
        <v>8155</v>
      </c>
      <c r="I757">
        <v>47.833870390261367</v>
      </c>
      <c r="J757">
        <v>609314387.96999955</v>
      </c>
      <c r="K757">
        <v>1230269261.24</v>
      </c>
      <c r="L757">
        <v>5993.1438796999964</v>
      </c>
      <c r="M757">
        <v>710.81081081081084</v>
      </c>
      <c r="N757">
        <v>20.37024996786025</v>
      </c>
      <c r="O757">
        <v>49.264298696230128</v>
      </c>
      <c r="P757">
        <v>0.4134890885885899</v>
      </c>
      <c r="Q757">
        <v>0.88970885249350373</v>
      </c>
      <c r="R757">
        <v>0.34865574018426942</v>
      </c>
      <c r="S757">
        <v>-58.425109986986847</v>
      </c>
      <c r="T757">
        <v>-13.19301674615966</v>
      </c>
      <c r="U757">
        <v>1435</v>
      </c>
      <c r="V757">
        <v>142</v>
      </c>
      <c r="W757">
        <v>27</v>
      </c>
      <c r="X757">
        <v>37.037037037037038</v>
      </c>
      <c r="Y757">
        <v>1197.991959198511</v>
      </c>
      <c r="Z757">
        <v>-19.362819662276831</v>
      </c>
      <c r="AA757">
        <v>16.44083977155508</v>
      </c>
      <c r="AB757">
        <v>630</v>
      </c>
      <c r="AC757">
        <v>143</v>
      </c>
      <c r="AD757">
        <v>10.251762098823381</v>
      </c>
      <c r="AE757">
        <v>55.574193591594131</v>
      </c>
      <c r="AF757">
        <v>0.83325382978416906</v>
      </c>
    </row>
    <row r="758" spans="1:32" x14ac:dyDescent="0.35">
      <c r="A758">
        <v>757</v>
      </c>
      <c r="B758" t="s">
        <v>32</v>
      </c>
      <c r="C758" t="s">
        <v>711</v>
      </c>
      <c r="D758">
        <v>22</v>
      </c>
      <c r="E758">
        <v>84</v>
      </c>
      <c r="F758" s="1">
        <v>37026</v>
      </c>
      <c r="G758" s="1">
        <v>45029</v>
      </c>
      <c r="H758">
        <v>8003</v>
      </c>
      <c r="I758">
        <v>56.585724797645327</v>
      </c>
      <c r="J758">
        <v>735276960.53579962</v>
      </c>
      <c r="K758">
        <v>887820948.98779976</v>
      </c>
      <c r="L758">
        <v>7252.7696053579957</v>
      </c>
      <c r="M758">
        <v>21420</v>
      </c>
      <c r="N758">
        <v>22.046187272191389</v>
      </c>
      <c r="O758">
        <v>45.849011971992802</v>
      </c>
      <c r="P758">
        <v>0.48084323574210192</v>
      </c>
      <c r="Q758">
        <v>1.0315793934708499</v>
      </c>
      <c r="R758">
        <v>0.41361204406536622</v>
      </c>
      <c r="S758">
        <v>-53.301608568988527</v>
      </c>
      <c r="T758">
        <v>-10.292898586475729</v>
      </c>
      <c r="U758">
        <v>2277</v>
      </c>
      <c r="V758">
        <v>138</v>
      </c>
      <c r="W758">
        <v>28</v>
      </c>
      <c r="X758">
        <v>39.285714285714278</v>
      </c>
      <c r="Y758">
        <v>186.3230789719004</v>
      </c>
      <c r="Z758">
        <v>-19.24584116081979</v>
      </c>
      <c r="AA758">
        <v>16.589382682139249</v>
      </c>
      <c r="AB758">
        <v>710</v>
      </c>
      <c r="AC758">
        <v>159</v>
      </c>
      <c r="AD758">
        <v>6.7909689415109238</v>
      </c>
      <c r="AE758">
        <v>27.517825279486079</v>
      </c>
      <c r="AF758">
        <v>1.4577358362918851</v>
      </c>
    </row>
    <row r="759" spans="1:32" x14ac:dyDescent="0.35">
      <c r="A759">
        <v>758</v>
      </c>
      <c r="B759" t="s">
        <v>32</v>
      </c>
      <c r="C759" t="s">
        <v>712</v>
      </c>
      <c r="D759">
        <v>35</v>
      </c>
      <c r="E759">
        <v>185</v>
      </c>
      <c r="F759" s="1">
        <v>38624</v>
      </c>
      <c r="G759" s="1">
        <v>45029</v>
      </c>
      <c r="H759">
        <v>6405</v>
      </c>
      <c r="I759">
        <v>44.948216340621407</v>
      </c>
      <c r="J759">
        <v>10619312.865999989</v>
      </c>
      <c r="K759">
        <v>20962870.265999999</v>
      </c>
      <c r="L759">
        <v>6.1931286599999096</v>
      </c>
      <c r="M759">
        <v>319.40789473684208</v>
      </c>
      <c r="N759">
        <v>0.34911161978961047</v>
      </c>
      <c r="O759">
        <v>30.692820016834482</v>
      </c>
      <c r="P759">
        <v>1.1374374189081641E-2</v>
      </c>
      <c r="Q759">
        <v>1.7763860031366881E-2</v>
      </c>
      <c r="R759">
        <v>6.5371391544891662E-3</v>
      </c>
      <c r="S759">
        <v>-53.404342716166518</v>
      </c>
      <c r="T759">
        <v>-20.17583734299691</v>
      </c>
      <c r="U759">
        <v>2653</v>
      </c>
      <c r="V759">
        <v>338</v>
      </c>
      <c r="W759">
        <v>16</v>
      </c>
      <c r="X759">
        <v>37.5</v>
      </c>
      <c r="Y759">
        <v>32.456436891115281</v>
      </c>
      <c r="Z759">
        <v>-14.884746999253069</v>
      </c>
      <c r="AA759">
        <v>0.3757057631315508</v>
      </c>
      <c r="AB759">
        <v>422</v>
      </c>
      <c r="AC759">
        <v>178</v>
      </c>
      <c r="AD759">
        <v>1.290096524017448</v>
      </c>
      <c r="AE759">
        <v>1.400911236409037</v>
      </c>
      <c r="AF759">
        <v>0.1016630671311498</v>
      </c>
    </row>
    <row r="760" spans="1:32" x14ac:dyDescent="0.35">
      <c r="A760">
        <v>759</v>
      </c>
      <c r="B760" t="s">
        <v>32</v>
      </c>
      <c r="C760" t="s">
        <v>713</v>
      </c>
      <c r="D760">
        <v>23</v>
      </c>
      <c r="E760">
        <v>52</v>
      </c>
      <c r="F760" s="1">
        <v>39419</v>
      </c>
      <c r="G760" s="1">
        <v>45029</v>
      </c>
      <c r="H760">
        <v>5610</v>
      </c>
      <c r="I760">
        <v>44.912182882631733</v>
      </c>
      <c r="J760">
        <v>1772891.1539999901</v>
      </c>
      <c r="K760">
        <v>14451228.142000001</v>
      </c>
      <c r="L760">
        <v>-82.271088460000101</v>
      </c>
      <c r="M760">
        <v>-2.3809523809523809</v>
      </c>
      <c r="N760">
        <v>-11.44417357699948</v>
      </c>
      <c r="O760">
        <v>45.867576521339551</v>
      </c>
      <c r="P760">
        <v>0</v>
      </c>
      <c r="Q760">
        <v>0</v>
      </c>
      <c r="R760">
        <v>0</v>
      </c>
      <c r="S760">
        <v>-88.574907697973089</v>
      </c>
      <c r="T760">
        <v>-44.978868782719871</v>
      </c>
      <c r="U760">
        <v>4682</v>
      </c>
      <c r="V760">
        <v>1357</v>
      </c>
      <c r="W760">
        <v>34</v>
      </c>
      <c r="X760">
        <v>14.705882352941179</v>
      </c>
      <c r="Y760">
        <v>152.783080057018</v>
      </c>
      <c r="Z760">
        <v>-35.632796200115422</v>
      </c>
      <c r="AA760">
        <v>-4.9615534195692534</v>
      </c>
      <c r="AB760">
        <v>288</v>
      </c>
      <c r="AC760">
        <v>69</v>
      </c>
      <c r="AD760">
        <v>0.92533912346706282</v>
      </c>
      <c r="AE760">
        <v>-0.80724061363272259</v>
      </c>
      <c r="AF760">
        <v>-1.0855820525970441</v>
      </c>
    </row>
    <row r="761" spans="1:32" x14ac:dyDescent="0.35">
      <c r="A761">
        <v>760</v>
      </c>
      <c r="B761" t="s">
        <v>32</v>
      </c>
      <c r="C761" t="s">
        <v>714</v>
      </c>
      <c r="D761">
        <v>33</v>
      </c>
      <c r="E761">
        <v>193</v>
      </c>
      <c r="F761" s="1">
        <v>38624</v>
      </c>
      <c r="G761" s="1">
        <v>45029</v>
      </c>
      <c r="H761">
        <v>6405</v>
      </c>
      <c r="I761">
        <v>52.966881324747007</v>
      </c>
      <c r="J761">
        <v>6426430.591830086</v>
      </c>
      <c r="K761">
        <v>23854391.957809862</v>
      </c>
      <c r="L761">
        <v>-35.735694081699137</v>
      </c>
      <c r="M761">
        <v>598.63804398094157</v>
      </c>
      <c r="N761">
        <v>-2.530132423196096</v>
      </c>
      <c r="O761">
        <v>40.595553982903603</v>
      </c>
      <c r="P761">
        <v>0</v>
      </c>
      <c r="Q761">
        <v>0</v>
      </c>
      <c r="R761">
        <v>0</v>
      </c>
      <c r="S761">
        <v>-73.875961278527441</v>
      </c>
      <c r="T761">
        <v>-30.579391969553988</v>
      </c>
      <c r="U761">
        <v>4318</v>
      </c>
      <c r="V761">
        <v>1163</v>
      </c>
      <c r="W761">
        <v>23</v>
      </c>
      <c r="X761">
        <v>17.39130434782609</v>
      </c>
      <c r="Y761">
        <v>100.46100069535839</v>
      </c>
      <c r="Z761">
        <v>-28.67619218007767</v>
      </c>
      <c r="AA761">
        <v>-1.9044505791678381</v>
      </c>
      <c r="AB761">
        <v>561</v>
      </c>
      <c r="AC761">
        <v>147</v>
      </c>
      <c r="AD761">
        <v>1.161675002823388</v>
      </c>
      <c r="AE761">
        <v>1.164958166587847</v>
      </c>
      <c r="AF761">
        <v>-0.30911998969029347</v>
      </c>
    </row>
    <row r="762" spans="1:32" x14ac:dyDescent="0.35">
      <c r="A762">
        <v>761</v>
      </c>
      <c r="B762" t="s">
        <v>32</v>
      </c>
      <c r="C762" t="s">
        <v>715</v>
      </c>
      <c r="D762">
        <v>25</v>
      </c>
      <c r="E762">
        <v>114</v>
      </c>
      <c r="F762" s="1">
        <v>37334</v>
      </c>
      <c r="G762" s="1">
        <v>45029</v>
      </c>
      <c r="H762">
        <v>7695</v>
      </c>
      <c r="I762">
        <v>49.629207073588127</v>
      </c>
      <c r="J762">
        <v>41712331.017199963</v>
      </c>
      <c r="K762">
        <v>50785768.141999967</v>
      </c>
      <c r="L762">
        <v>317.12331017199949</v>
      </c>
      <c r="M762">
        <v>448.71794871794867</v>
      </c>
      <c r="N762">
        <v>7.0832990393363326</v>
      </c>
      <c r="O762">
        <v>57.604926760561263</v>
      </c>
      <c r="P762">
        <v>0.12296342409701411</v>
      </c>
      <c r="Q762">
        <v>0.22537679566124169</v>
      </c>
      <c r="R762">
        <v>0.10016789591050269</v>
      </c>
      <c r="S762">
        <v>-70.714264035904989</v>
      </c>
      <c r="T762">
        <v>-37.881781647501853</v>
      </c>
      <c r="U762">
        <v>2365</v>
      </c>
      <c r="V762">
        <v>725</v>
      </c>
      <c r="W762">
        <v>22</v>
      </c>
      <c r="X762">
        <v>36.363636363636367</v>
      </c>
      <c r="Y762">
        <v>209.628445864962</v>
      </c>
      <c r="Z762">
        <v>-50.059928086296438</v>
      </c>
      <c r="AA762">
        <v>6.707227888256595</v>
      </c>
      <c r="AB762">
        <v>827</v>
      </c>
      <c r="AC762">
        <v>173</v>
      </c>
      <c r="AD762">
        <v>2.8526122685996889</v>
      </c>
      <c r="AE762">
        <v>17.012137092284291</v>
      </c>
      <c r="AF762">
        <v>1.0159097747413479</v>
      </c>
    </row>
    <row r="763" spans="1:32" x14ac:dyDescent="0.35">
      <c r="A763">
        <v>762</v>
      </c>
      <c r="B763" t="s">
        <v>32</v>
      </c>
      <c r="C763" t="s">
        <v>716</v>
      </c>
      <c r="D763">
        <v>35</v>
      </c>
      <c r="E763">
        <v>188</v>
      </c>
      <c r="F763" s="1">
        <v>37238</v>
      </c>
      <c r="G763" s="1">
        <v>45029</v>
      </c>
      <c r="H763">
        <v>7791</v>
      </c>
      <c r="I763">
        <v>49.380398047315062</v>
      </c>
      <c r="J763">
        <v>1047009.325399993</v>
      </c>
      <c r="K763">
        <v>17328449.5</v>
      </c>
      <c r="L763">
        <v>-89.529906746000066</v>
      </c>
      <c r="M763">
        <v>433.33333333333331</v>
      </c>
      <c r="N763">
        <v>-10.12706945963536</v>
      </c>
      <c r="O763">
        <v>58.164811615107503</v>
      </c>
      <c r="P763">
        <v>0</v>
      </c>
      <c r="Q763">
        <v>0</v>
      </c>
      <c r="R763">
        <v>0</v>
      </c>
      <c r="S763">
        <v>-94.062587756625348</v>
      </c>
      <c r="T763">
        <v>-50.741546547916343</v>
      </c>
      <c r="U763">
        <v>4021</v>
      </c>
      <c r="V763">
        <v>1781</v>
      </c>
      <c r="W763">
        <v>28</v>
      </c>
      <c r="X763">
        <v>14.285714285714279</v>
      </c>
      <c r="Y763">
        <v>175.6691969636436</v>
      </c>
      <c r="Z763">
        <v>-36.917803898479718</v>
      </c>
      <c r="AA763">
        <v>-7.7434662061337978</v>
      </c>
      <c r="AB763">
        <v>726</v>
      </c>
      <c r="AC763">
        <v>137</v>
      </c>
      <c r="AD763">
        <v>0.96323215199820234</v>
      </c>
      <c r="AE763">
        <v>-0.5682888007527428</v>
      </c>
      <c r="AF763">
        <v>-1.1684915527248261</v>
      </c>
    </row>
    <row r="764" spans="1:32" x14ac:dyDescent="0.35">
      <c r="A764">
        <v>763</v>
      </c>
      <c r="B764" t="s">
        <v>32</v>
      </c>
      <c r="C764" t="s">
        <v>717</v>
      </c>
      <c r="D764">
        <v>22</v>
      </c>
      <c r="E764">
        <v>57</v>
      </c>
      <c r="F764" s="1">
        <v>37379</v>
      </c>
      <c r="G764" s="1">
        <v>45029</v>
      </c>
      <c r="H764">
        <v>7650</v>
      </c>
      <c r="I764">
        <v>55.354739473178242</v>
      </c>
      <c r="J764">
        <v>573015057.93099964</v>
      </c>
      <c r="K764">
        <v>682741257.93099964</v>
      </c>
      <c r="L764">
        <v>5630.1505793099959</v>
      </c>
      <c r="M764">
        <v>1470</v>
      </c>
      <c r="N764">
        <v>21.670991960357291</v>
      </c>
      <c r="O764">
        <v>46.788548211968362</v>
      </c>
      <c r="P764">
        <v>0.46316871945203708</v>
      </c>
      <c r="Q764">
        <v>1.030016575033377</v>
      </c>
      <c r="R764">
        <v>0.4500719402311314</v>
      </c>
      <c r="S764">
        <v>-48.150062297214753</v>
      </c>
      <c r="T764">
        <v>-12.95561569537352</v>
      </c>
      <c r="U764">
        <v>1989</v>
      </c>
      <c r="V764">
        <v>177</v>
      </c>
      <c r="W764">
        <v>34</v>
      </c>
      <c r="X764">
        <v>47.058823529411761</v>
      </c>
      <c r="Y764">
        <v>215.24670395525371</v>
      </c>
      <c r="Z764">
        <v>-20.09588493807432</v>
      </c>
      <c r="AA764">
        <v>12.644768670414489</v>
      </c>
      <c r="AB764">
        <v>465</v>
      </c>
      <c r="AC764">
        <v>123</v>
      </c>
      <c r="AD764">
        <v>6.0239702999701228</v>
      </c>
      <c r="AE764">
        <v>20.525434979294669</v>
      </c>
      <c r="AF764">
        <v>1.895740689424209</v>
      </c>
    </row>
    <row r="765" spans="1:32" x14ac:dyDescent="0.35">
      <c r="A765">
        <v>764</v>
      </c>
      <c r="B765" t="s">
        <v>32</v>
      </c>
      <c r="C765" t="s">
        <v>718</v>
      </c>
      <c r="D765">
        <v>30</v>
      </c>
      <c r="E765">
        <v>70</v>
      </c>
      <c r="F765" s="1">
        <v>37340</v>
      </c>
      <c r="G765" s="1">
        <v>45029</v>
      </c>
      <c r="H765">
        <v>7689</v>
      </c>
      <c r="I765">
        <v>32.995990070651139</v>
      </c>
      <c r="J765">
        <v>17186958.17388428</v>
      </c>
      <c r="K765">
        <v>45815371.319084279</v>
      </c>
      <c r="L765">
        <v>71.869581738842754</v>
      </c>
      <c r="M765">
        <v>110.648902934072</v>
      </c>
      <c r="N765">
        <v>2.6402207568231311</v>
      </c>
      <c r="O765">
        <v>65.550353885010253</v>
      </c>
      <c r="P765">
        <v>4.0277749857074142E-2</v>
      </c>
      <c r="Q765">
        <v>7.7920089491599634E-2</v>
      </c>
      <c r="R765">
        <v>3.6170618597094827E-2</v>
      </c>
      <c r="S765">
        <v>-72.993519580978059</v>
      </c>
      <c r="T765">
        <v>-51.896919382468688</v>
      </c>
      <c r="U765">
        <v>6350</v>
      </c>
      <c r="V765">
        <v>1850</v>
      </c>
      <c r="W765">
        <v>29</v>
      </c>
      <c r="X765">
        <v>24.137931034482762</v>
      </c>
      <c r="Y765">
        <v>199.64043785206471</v>
      </c>
      <c r="Z765">
        <v>-33.413238863915993</v>
      </c>
      <c r="AA765">
        <v>1.885051887123423</v>
      </c>
      <c r="AB765">
        <v>323</v>
      </c>
      <c r="AC765">
        <v>86</v>
      </c>
      <c r="AD765">
        <v>2.061487243218878</v>
      </c>
      <c r="AE765">
        <v>8.9741616740907801</v>
      </c>
      <c r="AF765">
        <v>0.39984537341164289</v>
      </c>
    </row>
    <row r="766" spans="1:32" x14ac:dyDescent="0.35">
      <c r="A766">
        <v>765</v>
      </c>
      <c r="B766" t="s">
        <v>32</v>
      </c>
      <c r="C766" t="s">
        <v>719</v>
      </c>
      <c r="D766">
        <v>26</v>
      </c>
      <c r="E766">
        <v>111</v>
      </c>
      <c r="F766" s="1">
        <v>36986</v>
      </c>
      <c r="G766" s="1">
        <v>45029</v>
      </c>
      <c r="H766">
        <v>8043</v>
      </c>
      <c r="I766">
        <v>49.791903140370792</v>
      </c>
      <c r="J766">
        <v>12881663.057999991</v>
      </c>
      <c r="K766">
        <v>16980404.273999989</v>
      </c>
      <c r="L766">
        <v>28.816630579999931</v>
      </c>
      <c r="M766">
        <v>1202.127659574468</v>
      </c>
      <c r="N766">
        <v>1.2144927507716341</v>
      </c>
      <c r="O766">
        <v>40.889844343592969</v>
      </c>
      <c r="P766">
        <v>2.9701574321642849E-2</v>
      </c>
      <c r="Q766">
        <v>4.934471895627987E-2</v>
      </c>
      <c r="R766">
        <v>1.7549869807982961E-2</v>
      </c>
      <c r="S766">
        <v>-69.202379508205496</v>
      </c>
      <c r="T766">
        <v>-25.325040145028321</v>
      </c>
      <c r="U766">
        <v>5130</v>
      </c>
      <c r="V766">
        <v>1045</v>
      </c>
      <c r="W766">
        <v>25</v>
      </c>
      <c r="X766">
        <v>28</v>
      </c>
      <c r="Y766">
        <v>167.73427442624401</v>
      </c>
      <c r="Z766">
        <v>-24.376462530677479</v>
      </c>
      <c r="AA766">
        <v>1.01804109689112</v>
      </c>
      <c r="AB766">
        <v>684</v>
      </c>
      <c r="AC766">
        <v>161</v>
      </c>
      <c r="AD766">
        <v>1.7404309576593819</v>
      </c>
      <c r="AE766">
        <v>6.7113837465070327</v>
      </c>
      <c r="AF766">
        <v>0.26173384973052272</v>
      </c>
    </row>
    <row r="767" spans="1:32" x14ac:dyDescent="0.35">
      <c r="A767">
        <v>766</v>
      </c>
      <c r="B767" t="s">
        <v>32</v>
      </c>
      <c r="C767" t="s">
        <v>720</v>
      </c>
      <c r="D767">
        <v>26</v>
      </c>
      <c r="E767">
        <v>63</v>
      </c>
      <c r="F767" s="1">
        <v>36930</v>
      </c>
      <c r="G767" s="1">
        <v>45029</v>
      </c>
      <c r="H767">
        <v>8099</v>
      </c>
      <c r="I767">
        <v>48.674959437533808</v>
      </c>
      <c r="J767">
        <v>6132473.321701183</v>
      </c>
      <c r="K767">
        <v>13027822.27038845</v>
      </c>
      <c r="L767">
        <v>-38.675266782988167</v>
      </c>
      <c r="M767">
        <v>26.163116371091249</v>
      </c>
      <c r="N767">
        <v>-2.196972994728652</v>
      </c>
      <c r="O767">
        <v>40.190241047641237</v>
      </c>
      <c r="P767">
        <v>0</v>
      </c>
      <c r="Q767">
        <v>0</v>
      </c>
      <c r="R767">
        <v>0</v>
      </c>
      <c r="S767">
        <v>-70.675576917224461</v>
      </c>
      <c r="T767">
        <v>-26.126406328263808</v>
      </c>
      <c r="U767">
        <v>7966</v>
      </c>
      <c r="V767">
        <v>2660</v>
      </c>
      <c r="W767">
        <v>42</v>
      </c>
      <c r="X767">
        <v>19.047619047619051</v>
      </c>
      <c r="Y767">
        <v>78.571064630586434</v>
      </c>
      <c r="Z767">
        <v>-19.73917116533412</v>
      </c>
      <c r="AA767">
        <v>-1.157577597144277</v>
      </c>
      <c r="AB767">
        <v>559</v>
      </c>
      <c r="AC767">
        <v>92</v>
      </c>
      <c r="AD767">
        <v>1.061548935442898</v>
      </c>
      <c r="AE767">
        <v>0.34973819508846699</v>
      </c>
      <c r="AF767">
        <v>-0.6094184978344408</v>
      </c>
    </row>
    <row r="768" spans="1:32" x14ac:dyDescent="0.35">
      <c r="A768">
        <v>767</v>
      </c>
      <c r="B768" t="s">
        <v>32</v>
      </c>
      <c r="C768" t="s">
        <v>721</v>
      </c>
      <c r="D768">
        <v>26</v>
      </c>
      <c r="E768">
        <v>76</v>
      </c>
      <c r="F768" s="1">
        <v>37293</v>
      </c>
      <c r="G768" s="1">
        <v>45029</v>
      </c>
      <c r="H768">
        <v>7736</v>
      </c>
      <c r="I768">
        <v>24.167927382753401</v>
      </c>
      <c r="J768">
        <v>37438271.346041977</v>
      </c>
      <c r="K768">
        <v>61261256.946623042</v>
      </c>
      <c r="L768">
        <v>274.38271346041978</v>
      </c>
      <c r="M768">
        <v>-72.864850093368176</v>
      </c>
      <c r="N768">
        <v>6.4930836732460584</v>
      </c>
      <c r="O768">
        <v>23.77710209701797</v>
      </c>
      <c r="P768">
        <v>0.27308137243774527</v>
      </c>
      <c r="Q768">
        <v>0.47075970779030152</v>
      </c>
      <c r="R768">
        <v>0.16697087172522479</v>
      </c>
      <c r="S768">
        <v>-38.88752335156628</v>
      </c>
      <c r="T768">
        <v>-11.841910899203681</v>
      </c>
      <c r="U768">
        <v>5001</v>
      </c>
      <c r="V768">
        <v>215</v>
      </c>
      <c r="W768">
        <v>14</v>
      </c>
      <c r="X768">
        <v>35.714285714285722</v>
      </c>
      <c r="Y768">
        <v>108.63851494203421</v>
      </c>
      <c r="Z768">
        <v>-18.279882323030549</v>
      </c>
      <c r="AA768">
        <v>9.8882946261373164</v>
      </c>
      <c r="AB768">
        <v>402</v>
      </c>
      <c r="AC768">
        <v>131</v>
      </c>
      <c r="AD768">
        <v>4.4159902062759544</v>
      </c>
      <c r="AE768">
        <v>14.485824285871541</v>
      </c>
      <c r="AF768">
        <v>1.0614298080061599</v>
      </c>
    </row>
    <row r="769" spans="1:32" x14ac:dyDescent="0.35">
      <c r="A769">
        <v>768</v>
      </c>
      <c r="B769" t="s">
        <v>32</v>
      </c>
      <c r="C769" t="s">
        <v>722</v>
      </c>
      <c r="D769">
        <v>35</v>
      </c>
      <c r="E769">
        <v>185</v>
      </c>
      <c r="F769" s="1">
        <v>37049</v>
      </c>
      <c r="G769" s="1">
        <v>45029</v>
      </c>
      <c r="H769">
        <v>7980</v>
      </c>
      <c r="I769">
        <v>45.870719648416042</v>
      </c>
      <c r="J769">
        <v>71033572.499999911</v>
      </c>
      <c r="K769">
        <v>103634658.56</v>
      </c>
      <c r="L769">
        <v>610.33572499999912</v>
      </c>
      <c r="M769">
        <v>101.0330578512397</v>
      </c>
      <c r="N769">
        <v>9.4689938611615343</v>
      </c>
      <c r="O769">
        <v>25.918995915508461</v>
      </c>
      <c r="P769">
        <v>0.36533027328793333</v>
      </c>
      <c r="Q769">
        <v>0.65592992894893054</v>
      </c>
      <c r="R769">
        <v>0.2055886804053913</v>
      </c>
      <c r="S769">
        <v>-46.057953397482983</v>
      </c>
      <c r="T769">
        <v>-8.2911271186105608</v>
      </c>
      <c r="U769">
        <v>2456</v>
      </c>
      <c r="V769">
        <v>150</v>
      </c>
      <c r="W769">
        <v>18</v>
      </c>
      <c r="X769">
        <v>38.888888888888893</v>
      </c>
      <c r="Y769">
        <v>434.00486345519232</v>
      </c>
      <c r="Z769">
        <v>-16.114007644537981</v>
      </c>
      <c r="AA769">
        <v>11.5091906436642</v>
      </c>
      <c r="AB769">
        <v>667</v>
      </c>
      <c r="AC769">
        <v>202</v>
      </c>
      <c r="AD769">
        <v>6.9231948942650936</v>
      </c>
      <c r="AE769">
        <v>26.825386432102651</v>
      </c>
      <c r="AF769">
        <v>1.0308511810612859</v>
      </c>
    </row>
    <row r="770" spans="1:32" x14ac:dyDescent="0.35">
      <c r="A770">
        <v>769</v>
      </c>
      <c r="B770" t="s">
        <v>32</v>
      </c>
      <c r="C770" t="s">
        <v>723</v>
      </c>
      <c r="D770">
        <v>22</v>
      </c>
      <c r="E770">
        <v>89</v>
      </c>
      <c r="F770" s="1">
        <v>37804</v>
      </c>
      <c r="G770" s="1">
        <v>45029</v>
      </c>
      <c r="H770">
        <v>7225</v>
      </c>
      <c r="I770">
        <v>45.700896495517533</v>
      </c>
      <c r="J770">
        <v>27661955.017696209</v>
      </c>
      <c r="K770">
        <v>38379099.145696208</v>
      </c>
      <c r="L770">
        <v>176.61955017696209</v>
      </c>
      <c r="M770">
        <v>248.00001062011751</v>
      </c>
      <c r="N770">
        <v>5.3630569554224738</v>
      </c>
      <c r="O770">
        <v>29.159341829624601</v>
      </c>
      <c r="P770">
        <v>0.18392242824815219</v>
      </c>
      <c r="Q770">
        <v>0.30748431947930649</v>
      </c>
      <c r="R770">
        <v>0.119917891799294</v>
      </c>
      <c r="S770">
        <v>-44.722742160932867</v>
      </c>
      <c r="T770">
        <v>-12.914981870085381</v>
      </c>
      <c r="U770">
        <v>4098</v>
      </c>
      <c r="V770">
        <v>282</v>
      </c>
      <c r="W770">
        <v>24</v>
      </c>
      <c r="X770">
        <v>33.333333333333329</v>
      </c>
      <c r="Y770">
        <v>164.798518167569</v>
      </c>
      <c r="Z770">
        <v>-7.7056951356916592</v>
      </c>
      <c r="AA770">
        <v>4.330626639607571</v>
      </c>
      <c r="AB770">
        <v>658</v>
      </c>
      <c r="AC770">
        <v>135</v>
      </c>
      <c r="AD770">
        <v>3.8847443434447548</v>
      </c>
      <c r="AE770">
        <v>7.4354783948381824</v>
      </c>
      <c r="AF770">
        <v>1.062945974149293</v>
      </c>
    </row>
    <row r="771" spans="1:32" x14ac:dyDescent="0.35">
      <c r="A771">
        <v>770</v>
      </c>
      <c r="B771" t="s">
        <v>32</v>
      </c>
      <c r="C771" t="s">
        <v>724</v>
      </c>
      <c r="D771">
        <v>22</v>
      </c>
      <c r="E771">
        <v>100</v>
      </c>
      <c r="F771" s="1">
        <v>37049</v>
      </c>
      <c r="G771" s="1">
        <v>45029</v>
      </c>
      <c r="H771">
        <v>7980</v>
      </c>
      <c r="I771">
        <v>38.960087879897479</v>
      </c>
      <c r="J771">
        <v>7740468740.8871937</v>
      </c>
      <c r="K771">
        <v>11774234122.887199</v>
      </c>
      <c r="L771">
        <v>77304.687408871934</v>
      </c>
      <c r="M771">
        <v>138</v>
      </c>
      <c r="N771">
        <v>35.918602224029136</v>
      </c>
      <c r="O771">
        <v>69.047310189731377</v>
      </c>
      <c r="P771">
        <v>0.52020277292960937</v>
      </c>
      <c r="Q771">
        <v>1.4257038651905161</v>
      </c>
      <c r="R771">
        <v>0.54231027371897988</v>
      </c>
      <c r="S771">
        <v>-66.23256826338833</v>
      </c>
      <c r="T771">
        <v>-11.60423217518993</v>
      </c>
      <c r="U771">
        <v>2589</v>
      </c>
      <c r="V771">
        <v>104</v>
      </c>
      <c r="W771">
        <v>21</v>
      </c>
      <c r="X771">
        <v>42.857142857142847</v>
      </c>
      <c r="Y771">
        <v>1657.890531362365</v>
      </c>
      <c r="Z771">
        <v>-29.67622526437663</v>
      </c>
      <c r="AA771">
        <v>37.26519348905812</v>
      </c>
      <c r="AB771">
        <v>614</v>
      </c>
      <c r="AC771">
        <v>146</v>
      </c>
      <c r="AD771">
        <v>19.117757790467429</v>
      </c>
      <c r="AE771">
        <v>132.84109679886549</v>
      </c>
      <c r="AF771">
        <v>1.1645058895620251</v>
      </c>
    </row>
    <row r="772" spans="1:32" x14ac:dyDescent="0.35">
      <c r="A772">
        <v>771</v>
      </c>
      <c r="B772" t="s">
        <v>32</v>
      </c>
      <c r="C772" t="s">
        <v>725</v>
      </c>
      <c r="D772">
        <v>31</v>
      </c>
      <c r="E772">
        <v>56</v>
      </c>
      <c r="F772" s="1">
        <v>37719</v>
      </c>
      <c r="G772" s="1">
        <v>45029</v>
      </c>
      <c r="H772">
        <v>7310</v>
      </c>
      <c r="I772">
        <v>54.405962297238062</v>
      </c>
      <c r="J772">
        <v>59246378.454076432</v>
      </c>
      <c r="K772">
        <v>77222744.489276439</v>
      </c>
      <c r="L772">
        <v>492.46378454076432</v>
      </c>
      <c r="M772">
        <v>840.16139774063186</v>
      </c>
      <c r="N772">
        <v>10.326797462952859</v>
      </c>
      <c r="O772">
        <v>29.763325613448</v>
      </c>
      <c r="P772">
        <v>0.34696383048965779</v>
      </c>
      <c r="Q772">
        <v>0.76668487234724658</v>
      </c>
      <c r="R772">
        <v>0.31290090153327882</v>
      </c>
      <c r="S772">
        <v>-33.003412301944273</v>
      </c>
      <c r="T772">
        <v>-15.219070665567241</v>
      </c>
      <c r="U772">
        <v>2587</v>
      </c>
      <c r="V772">
        <v>409</v>
      </c>
      <c r="W772">
        <v>27</v>
      </c>
      <c r="X772">
        <v>37.037037037037038</v>
      </c>
      <c r="Y772">
        <v>399.40075186416112</v>
      </c>
      <c r="Z772">
        <v>-21.442588423245901</v>
      </c>
      <c r="AA772">
        <v>6.8112960546133472</v>
      </c>
      <c r="AB772">
        <v>1499</v>
      </c>
      <c r="AC772">
        <v>157</v>
      </c>
      <c r="AD772">
        <v>5.489532569234556</v>
      </c>
      <c r="AE772">
        <v>16.126548402663499</v>
      </c>
      <c r="AF772">
        <v>1.3407270849547299</v>
      </c>
    </row>
    <row r="773" spans="1:32" x14ac:dyDescent="0.35">
      <c r="A773">
        <v>772</v>
      </c>
      <c r="B773" t="s">
        <v>32</v>
      </c>
      <c r="C773" t="s">
        <v>726</v>
      </c>
      <c r="D773">
        <v>31</v>
      </c>
      <c r="E773">
        <v>179</v>
      </c>
      <c r="F773" s="1">
        <v>36847</v>
      </c>
      <c r="G773" s="1">
        <v>45029</v>
      </c>
      <c r="H773">
        <v>8182</v>
      </c>
      <c r="I773">
        <v>41.680042803638322</v>
      </c>
      <c r="J773">
        <v>40102786.607556112</v>
      </c>
      <c r="K773">
        <v>85722495.974084646</v>
      </c>
      <c r="L773">
        <v>301.02786607556112</v>
      </c>
      <c r="M773">
        <v>131.7290930756366</v>
      </c>
      <c r="N773">
        <v>6.4410055286641574</v>
      </c>
      <c r="O773">
        <v>45.473674364303477</v>
      </c>
      <c r="P773">
        <v>0.14164251335978029</v>
      </c>
      <c r="Q773">
        <v>0.25748254873507531</v>
      </c>
      <c r="R773">
        <v>9.6499514036063189E-2</v>
      </c>
      <c r="S773">
        <v>-66.746507409944726</v>
      </c>
      <c r="T773">
        <v>-14.03438865855628</v>
      </c>
      <c r="U773">
        <v>3576</v>
      </c>
      <c r="V773">
        <v>213</v>
      </c>
      <c r="W773">
        <v>11</v>
      </c>
      <c r="X773">
        <v>36.363636363636367</v>
      </c>
      <c r="Y773">
        <v>292.38628551588852</v>
      </c>
      <c r="Z773">
        <v>-50.059928086296438</v>
      </c>
      <c r="AA773">
        <v>13.457706725667309</v>
      </c>
      <c r="AB773">
        <v>1054</v>
      </c>
      <c r="AC773">
        <v>312</v>
      </c>
      <c r="AD773">
        <v>3.7934979667668949</v>
      </c>
      <c r="AE773">
        <v>39.760911438018617</v>
      </c>
      <c r="AF773">
        <v>0.66992440972533918</v>
      </c>
    </row>
    <row r="774" spans="1:32" x14ac:dyDescent="0.35">
      <c r="A774">
        <v>773</v>
      </c>
      <c r="B774" t="s">
        <v>32</v>
      </c>
      <c r="C774" t="s">
        <v>726</v>
      </c>
      <c r="D774">
        <v>29</v>
      </c>
      <c r="E774">
        <v>179</v>
      </c>
      <c r="F774" s="1">
        <v>36847</v>
      </c>
      <c r="G774" s="1">
        <v>45029</v>
      </c>
      <c r="H774">
        <v>8182</v>
      </c>
      <c r="I774">
        <v>41.662207954342783</v>
      </c>
      <c r="J774">
        <v>38414825.240285687</v>
      </c>
      <c r="K774">
        <v>85986556.130040631</v>
      </c>
      <c r="L774">
        <v>284.14825240285688</v>
      </c>
      <c r="M774">
        <v>131.7290930756366</v>
      </c>
      <c r="N774">
        <v>6.2354866713585144</v>
      </c>
      <c r="O774">
        <v>45.385463177796552</v>
      </c>
      <c r="P774">
        <v>0.13738951273739641</v>
      </c>
      <c r="Q774">
        <v>0.2491661665078635</v>
      </c>
      <c r="R774">
        <v>9.3420418735340072E-2</v>
      </c>
      <c r="S774">
        <v>-66.746507409944726</v>
      </c>
      <c r="T774">
        <v>-14.39728948102843</v>
      </c>
      <c r="U774">
        <v>3576</v>
      </c>
      <c r="V774">
        <v>220</v>
      </c>
      <c r="W774">
        <v>12</v>
      </c>
      <c r="X774">
        <v>33.333333333333329</v>
      </c>
      <c r="Y774">
        <v>274.55056103153862</v>
      </c>
      <c r="Z774">
        <v>-50.059928086296438</v>
      </c>
      <c r="AA774">
        <v>11.86861187870749</v>
      </c>
      <c r="AB774">
        <v>1049</v>
      </c>
      <c r="AC774">
        <v>285</v>
      </c>
      <c r="AD774">
        <v>3.6667648829400492</v>
      </c>
      <c r="AE774">
        <v>35.82360012486722</v>
      </c>
      <c r="AF774">
        <v>0.63209969277078637</v>
      </c>
    </row>
    <row r="775" spans="1:32" x14ac:dyDescent="0.35">
      <c r="A775">
        <v>774</v>
      </c>
      <c r="B775" t="s">
        <v>32</v>
      </c>
      <c r="C775" t="s">
        <v>727</v>
      </c>
      <c r="D775">
        <v>30</v>
      </c>
      <c r="E775">
        <v>176</v>
      </c>
      <c r="F775" s="1">
        <v>38624</v>
      </c>
      <c r="G775" s="1">
        <v>45029</v>
      </c>
      <c r="H775">
        <v>6405</v>
      </c>
      <c r="I775">
        <v>60.524934383202101</v>
      </c>
      <c r="J775">
        <v>40155882.037832409</v>
      </c>
      <c r="K775">
        <v>170124794.71433339</v>
      </c>
      <c r="L775">
        <v>301.55882037832413</v>
      </c>
      <c r="M775">
        <v>2990.6389728168301</v>
      </c>
      <c r="N775">
        <v>9.6309092261903864</v>
      </c>
      <c r="O775">
        <v>64.347476317204269</v>
      </c>
      <c r="P775">
        <v>0.14967034882167429</v>
      </c>
      <c r="Q775">
        <v>0.2882506254682633</v>
      </c>
      <c r="R775">
        <v>0.12509368315730671</v>
      </c>
      <c r="S775">
        <v>-76.989572799446719</v>
      </c>
      <c r="T775">
        <v>-26.48086008248702</v>
      </c>
      <c r="U775">
        <v>2506</v>
      </c>
      <c r="V775">
        <v>324</v>
      </c>
      <c r="W775">
        <v>12</v>
      </c>
      <c r="X775">
        <v>41.666666666666671</v>
      </c>
      <c r="Y775">
        <v>239.86992366005259</v>
      </c>
      <c r="Z775">
        <v>-21.23988658543669</v>
      </c>
      <c r="AA775">
        <v>12.28254934778847</v>
      </c>
      <c r="AB775">
        <v>829</v>
      </c>
      <c r="AC775">
        <v>286</v>
      </c>
      <c r="AD775">
        <v>3.8911203332864361</v>
      </c>
      <c r="AE775">
        <v>25.879600896773368</v>
      </c>
      <c r="AF775">
        <v>0.49119937527178531</v>
      </c>
    </row>
    <row r="776" spans="1:32" x14ac:dyDescent="0.35">
      <c r="A776">
        <v>775</v>
      </c>
      <c r="B776" t="s">
        <v>32</v>
      </c>
      <c r="C776" t="s">
        <v>728</v>
      </c>
      <c r="D776">
        <v>34</v>
      </c>
      <c r="E776">
        <v>57</v>
      </c>
      <c r="F776" s="1">
        <v>36866</v>
      </c>
      <c r="G776" s="1">
        <v>45029</v>
      </c>
      <c r="H776">
        <v>8163</v>
      </c>
      <c r="I776">
        <v>57.303772572858932</v>
      </c>
      <c r="J776">
        <v>96519715.70999977</v>
      </c>
      <c r="K776">
        <v>148719422.17999989</v>
      </c>
      <c r="L776">
        <v>865.19715709999775</v>
      </c>
      <c r="M776">
        <v>518.18181818181813</v>
      </c>
      <c r="N776">
        <v>10.75495768544512</v>
      </c>
      <c r="O776">
        <v>33.24576082008803</v>
      </c>
      <c r="P776">
        <v>0.32349861817410019</v>
      </c>
      <c r="Q776">
        <v>0.55975367461297199</v>
      </c>
      <c r="R776">
        <v>0.27228142041452641</v>
      </c>
      <c r="S776">
        <v>-39.499418172094053</v>
      </c>
      <c r="T776">
        <v>-9.5646660747290344</v>
      </c>
      <c r="U776">
        <v>3188</v>
      </c>
      <c r="V776">
        <v>120</v>
      </c>
      <c r="W776">
        <v>31</v>
      </c>
      <c r="X776">
        <v>38.70967741935484</v>
      </c>
      <c r="Y776">
        <v>242.16366103250351</v>
      </c>
      <c r="Z776">
        <v>-17.120731717683469</v>
      </c>
      <c r="AA776">
        <v>7.5878429931584446</v>
      </c>
      <c r="AB776">
        <v>608</v>
      </c>
      <c r="AC776">
        <v>150</v>
      </c>
      <c r="AD776">
        <v>4.4316193254386356</v>
      </c>
      <c r="AE776">
        <v>13.801171510257509</v>
      </c>
      <c r="AF776">
        <v>1.0313127777531099</v>
      </c>
    </row>
    <row r="777" spans="1:32" x14ac:dyDescent="0.35">
      <c r="A777">
        <v>776</v>
      </c>
      <c r="B777" t="s">
        <v>32</v>
      </c>
      <c r="C777" t="s">
        <v>729</v>
      </c>
      <c r="D777">
        <v>21</v>
      </c>
      <c r="E777">
        <v>92</v>
      </c>
      <c r="F777" s="1">
        <v>37643</v>
      </c>
      <c r="G777" s="1">
        <v>45029</v>
      </c>
      <c r="H777">
        <v>7386</v>
      </c>
      <c r="I777">
        <v>51.508535132989287</v>
      </c>
      <c r="J777">
        <v>14748492.755385511</v>
      </c>
      <c r="K777">
        <v>31030136.411385521</v>
      </c>
      <c r="L777">
        <v>47.484927553855108</v>
      </c>
      <c r="M777">
        <v>157.23114510586311</v>
      </c>
      <c r="N777">
        <v>1.9625601361853431</v>
      </c>
      <c r="O777">
        <v>27.751033698580802</v>
      </c>
      <c r="P777">
        <v>7.0720253432783264E-2</v>
      </c>
      <c r="Q777">
        <v>0.1098282395939921</v>
      </c>
      <c r="R777">
        <v>3.7403170114791572E-2</v>
      </c>
      <c r="S777">
        <v>-52.470422431098243</v>
      </c>
      <c r="T777">
        <v>-10.6805543400913</v>
      </c>
      <c r="U777">
        <v>3002</v>
      </c>
      <c r="V777">
        <v>189</v>
      </c>
      <c r="W777">
        <v>27</v>
      </c>
      <c r="X777">
        <v>40.74074074074074</v>
      </c>
      <c r="Y777">
        <v>45.726772082760789</v>
      </c>
      <c r="Z777">
        <v>-33.413237448395272</v>
      </c>
      <c r="AA777">
        <v>1.4500657146078839</v>
      </c>
      <c r="AB777">
        <v>412</v>
      </c>
      <c r="AC777">
        <v>138</v>
      </c>
      <c r="AD777">
        <v>1.5633637003849159</v>
      </c>
      <c r="AE777">
        <v>2.6799347635770658</v>
      </c>
      <c r="AF777">
        <v>0.32701567904241791</v>
      </c>
    </row>
    <row r="778" spans="1:32" x14ac:dyDescent="0.35">
      <c r="A778">
        <v>777</v>
      </c>
      <c r="B778" t="s">
        <v>32</v>
      </c>
      <c r="C778" t="s">
        <v>730</v>
      </c>
      <c r="D778">
        <v>34</v>
      </c>
      <c r="E778">
        <v>168</v>
      </c>
      <c r="F778" s="1">
        <v>37176</v>
      </c>
      <c r="G778" s="1">
        <v>45029</v>
      </c>
      <c r="H778">
        <v>7853</v>
      </c>
      <c r="I778">
        <v>58.82352941176471</v>
      </c>
      <c r="J778">
        <v>172364071.73917651</v>
      </c>
      <c r="K778">
        <v>525512009.92917669</v>
      </c>
      <c r="L778">
        <v>1623.6407173917639</v>
      </c>
      <c r="M778">
        <v>4138.1959749754578</v>
      </c>
      <c r="N778">
        <v>14.28825377228495</v>
      </c>
      <c r="O778">
        <v>50.651859370490271</v>
      </c>
      <c r="P778">
        <v>0.28208744851347511</v>
      </c>
      <c r="Q778">
        <v>0.50958686469696612</v>
      </c>
      <c r="R778">
        <v>0.21262049544267231</v>
      </c>
      <c r="S778">
        <v>-67.20073595227521</v>
      </c>
      <c r="T778">
        <v>-11.723433270865209</v>
      </c>
      <c r="U778">
        <v>2662</v>
      </c>
      <c r="V778">
        <v>133</v>
      </c>
      <c r="W778">
        <v>13</v>
      </c>
      <c r="X778">
        <v>15.38461538461539</v>
      </c>
      <c r="Y778">
        <v>4083.455599663961</v>
      </c>
      <c r="Z778">
        <v>-29.496363221538921</v>
      </c>
      <c r="AA778">
        <v>24.48326231068587</v>
      </c>
      <c r="AB778">
        <v>2485</v>
      </c>
      <c r="AC778">
        <v>356</v>
      </c>
      <c r="AD778">
        <v>30.561703282166651</v>
      </c>
      <c r="AE778">
        <v>310.4460537647908</v>
      </c>
      <c r="AF778">
        <v>0.39329097359683379</v>
      </c>
    </row>
    <row r="779" spans="1:32" x14ac:dyDescent="0.35">
      <c r="A779">
        <v>778</v>
      </c>
      <c r="B779" t="s">
        <v>32</v>
      </c>
      <c r="C779" t="s">
        <v>731</v>
      </c>
      <c r="D779">
        <v>24</v>
      </c>
      <c r="E779">
        <v>72</v>
      </c>
      <c r="F779" s="1">
        <v>38624</v>
      </c>
      <c r="G779" s="1">
        <v>45029</v>
      </c>
      <c r="H779">
        <v>6405</v>
      </c>
      <c r="I779">
        <v>33.599062133645958</v>
      </c>
      <c r="J779">
        <v>183483757.15228161</v>
      </c>
      <c r="K779">
        <v>414291031.50028169</v>
      </c>
      <c r="L779">
        <v>1734.837571522816</v>
      </c>
      <c r="M779">
        <v>-74.879759523305552</v>
      </c>
      <c r="N779">
        <v>18.757322903197181</v>
      </c>
      <c r="O779">
        <v>54.232612963636093</v>
      </c>
      <c r="P779">
        <v>0.34586795432066492</v>
      </c>
      <c r="Q779">
        <v>0.83611872951669297</v>
      </c>
      <c r="R779">
        <v>0.31841900689171593</v>
      </c>
      <c r="S779">
        <v>-58.907673528345448</v>
      </c>
      <c r="T779">
        <v>-12.356447441421951</v>
      </c>
      <c r="U779">
        <v>1822</v>
      </c>
      <c r="V779">
        <v>158</v>
      </c>
      <c r="W779">
        <v>22</v>
      </c>
      <c r="X779">
        <v>27.27272727272727</v>
      </c>
      <c r="Y779">
        <v>624.503729852535</v>
      </c>
      <c r="Z779">
        <v>-32.339256765402773</v>
      </c>
      <c r="AA779">
        <v>14.13953020413823</v>
      </c>
      <c r="AB779">
        <v>326</v>
      </c>
      <c r="AC779">
        <v>95</v>
      </c>
      <c r="AD779">
        <v>6.3053389258343797</v>
      </c>
      <c r="AE779">
        <v>41.890197320123228</v>
      </c>
      <c r="AF779">
        <v>0.72466354560779656</v>
      </c>
    </row>
    <row r="780" spans="1:32" x14ac:dyDescent="0.35">
      <c r="A780">
        <v>779</v>
      </c>
      <c r="B780" t="s">
        <v>32</v>
      </c>
      <c r="C780" t="s">
        <v>732</v>
      </c>
      <c r="D780">
        <v>30</v>
      </c>
      <c r="E780">
        <v>139</v>
      </c>
      <c r="F780" s="1">
        <v>36811</v>
      </c>
      <c r="G780" s="1">
        <v>45029</v>
      </c>
      <c r="H780">
        <v>8218</v>
      </c>
      <c r="I780">
        <v>53.752939048652557</v>
      </c>
      <c r="J780">
        <v>30894888.878580939</v>
      </c>
      <c r="K780">
        <v>72338017.718580961</v>
      </c>
      <c r="L780">
        <v>208.9488887858094</v>
      </c>
      <c r="M780">
        <v>854.43291848190177</v>
      </c>
      <c r="N780">
        <v>5.2756631136125387</v>
      </c>
      <c r="O780">
        <v>36.920492490418987</v>
      </c>
      <c r="P780">
        <v>0.14289254443129629</v>
      </c>
      <c r="Q780">
        <v>0.24775262022697611</v>
      </c>
      <c r="R780">
        <v>8.3925434601329771E-2</v>
      </c>
      <c r="S780">
        <v>-62.861314197221297</v>
      </c>
      <c r="T780">
        <v>-8.6644757807147457</v>
      </c>
      <c r="U780">
        <v>3325</v>
      </c>
      <c r="V780">
        <v>165</v>
      </c>
      <c r="W780">
        <v>24</v>
      </c>
      <c r="X780">
        <v>37.5</v>
      </c>
      <c r="Y780">
        <v>163.74598694865219</v>
      </c>
      <c r="Z780">
        <v>-22.592888533759488</v>
      </c>
      <c r="AA780">
        <v>4.812242183306803</v>
      </c>
      <c r="AB780">
        <v>659</v>
      </c>
      <c r="AC780">
        <v>181</v>
      </c>
      <c r="AD780">
        <v>2.6090271285700068</v>
      </c>
      <c r="AE780">
        <v>9.3619589395279377</v>
      </c>
      <c r="AF780">
        <v>0.61993462211502115</v>
      </c>
    </row>
    <row r="781" spans="1:32" x14ac:dyDescent="0.35">
      <c r="A781">
        <v>780</v>
      </c>
      <c r="B781" t="s">
        <v>32</v>
      </c>
      <c r="C781" t="s">
        <v>733</v>
      </c>
      <c r="D781">
        <v>33</v>
      </c>
      <c r="E781">
        <v>136</v>
      </c>
      <c r="F781" s="1">
        <v>36801</v>
      </c>
      <c r="G781" s="1">
        <v>45029</v>
      </c>
      <c r="H781">
        <v>8228</v>
      </c>
      <c r="I781">
        <v>48.182301826564988</v>
      </c>
      <c r="J781">
        <v>8909637.5459999889</v>
      </c>
      <c r="K781">
        <v>12611923.07</v>
      </c>
      <c r="L781">
        <v>-10.903624540000109</v>
      </c>
      <c r="M781">
        <v>544.12811387900354</v>
      </c>
      <c r="N781">
        <v>-0.51461007032266304</v>
      </c>
      <c r="O781">
        <v>39.320043792184109</v>
      </c>
      <c r="P781">
        <v>0</v>
      </c>
      <c r="Q781">
        <v>0</v>
      </c>
      <c r="R781">
        <v>0</v>
      </c>
      <c r="S781">
        <v>-89.808682094982132</v>
      </c>
      <c r="T781">
        <v>-14.83656347075288</v>
      </c>
      <c r="U781">
        <v>7037</v>
      </c>
      <c r="V781">
        <v>561</v>
      </c>
      <c r="W781">
        <v>32</v>
      </c>
      <c r="X781">
        <v>15.625</v>
      </c>
      <c r="Y781">
        <v>230.52822162537899</v>
      </c>
      <c r="Z781">
        <v>-22.592888533759499</v>
      </c>
      <c r="AA781">
        <v>-0.36194624513167239</v>
      </c>
      <c r="AB781">
        <v>750</v>
      </c>
      <c r="AC781">
        <v>123</v>
      </c>
      <c r="AD781">
        <v>1.729882511084007</v>
      </c>
      <c r="AE781">
        <v>5.7738641763104193</v>
      </c>
      <c r="AF781">
        <v>-0.13241799706140209</v>
      </c>
    </row>
    <row r="782" spans="1:32" x14ac:dyDescent="0.35">
      <c r="A782">
        <v>781</v>
      </c>
      <c r="B782" t="s">
        <v>32</v>
      </c>
      <c r="C782" t="s">
        <v>734</v>
      </c>
      <c r="D782">
        <v>21</v>
      </c>
      <c r="E782">
        <v>163</v>
      </c>
      <c r="F782" s="1">
        <v>38642</v>
      </c>
      <c r="G782" s="1">
        <v>45029</v>
      </c>
      <c r="H782">
        <v>6387</v>
      </c>
      <c r="I782">
        <v>46.58643832446193</v>
      </c>
      <c r="J782">
        <v>1137772096.931076</v>
      </c>
      <c r="K782">
        <v>2111336728.623076</v>
      </c>
      <c r="L782">
        <v>11277.72096931076</v>
      </c>
      <c r="M782">
        <v>-94.862500000000011</v>
      </c>
      <c r="N782">
        <v>31.797994312611792</v>
      </c>
      <c r="O782">
        <v>79.078875953869428</v>
      </c>
      <c r="P782">
        <v>0.40210478372455771</v>
      </c>
      <c r="Q782">
        <v>1.5507597365031911</v>
      </c>
      <c r="R782">
        <v>0.6895923609312502</v>
      </c>
      <c r="S782">
        <v>-46.111291415221942</v>
      </c>
      <c r="T782">
        <v>-11.91329455313773</v>
      </c>
      <c r="U782">
        <v>2343</v>
      </c>
      <c r="V782">
        <v>162</v>
      </c>
      <c r="W782">
        <v>13</v>
      </c>
      <c r="X782">
        <v>38.461538461538467</v>
      </c>
      <c r="Y782">
        <v>1195.7419789187179</v>
      </c>
      <c r="Z782">
        <v>-20.28568093584612</v>
      </c>
      <c r="AA782">
        <v>43.932478636818132</v>
      </c>
      <c r="AB782">
        <v>953</v>
      </c>
      <c r="AC782">
        <v>231</v>
      </c>
      <c r="AD782">
        <v>22.624422137608139</v>
      </c>
      <c r="AE782">
        <v>140.2463454621807</v>
      </c>
      <c r="AF782">
        <v>0.88499906627287783</v>
      </c>
    </row>
    <row r="783" spans="1:32" x14ac:dyDescent="0.35">
      <c r="A783">
        <v>782</v>
      </c>
      <c r="B783" t="s">
        <v>32</v>
      </c>
      <c r="C783" t="s">
        <v>735</v>
      </c>
      <c r="D783">
        <v>24</v>
      </c>
      <c r="E783">
        <v>54</v>
      </c>
      <c r="F783" s="1">
        <v>38624</v>
      </c>
      <c r="G783" s="1">
        <v>45029</v>
      </c>
      <c r="H783">
        <v>6405</v>
      </c>
      <c r="I783">
        <v>57.303887738670348</v>
      </c>
      <c r="J783">
        <v>145252392.89176679</v>
      </c>
      <c r="K783">
        <v>234285014.694967</v>
      </c>
      <c r="L783">
        <v>1352.5239289176691</v>
      </c>
      <c r="M783">
        <v>2558.567055789777</v>
      </c>
      <c r="N783">
        <v>16.780267686737901</v>
      </c>
      <c r="O783">
        <v>41.842261398311557</v>
      </c>
      <c r="P783">
        <v>0.40103634760560603</v>
      </c>
      <c r="Q783">
        <v>0.78843603754113212</v>
      </c>
      <c r="R783">
        <v>0.38028341127126458</v>
      </c>
      <c r="S783">
        <v>-44.125689392136437</v>
      </c>
      <c r="T783">
        <v>-7.915658598470424</v>
      </c>
      <c r="U783">
        <v>1470</v>
      </c>
      <c r="V783">
        <v>108</v>
      </c>
      <c r="W783">
        <v>30</v>
      </c>
      <c r="X783">
        <v>36.666666666666657</v>
      </c>
      <c r="Y783">
        <v>389.60859282534892</v>
      </c>
      <c r="Z783">
        <v>-19.577027048061812</v>
      </c>
      <c r="AA783">
        <v>9.3295220838340178</v>
      </c>
      <c r="AB783">
        <v>573</v>
      </c>
      <c r="AC783">
        <v>121</v>
      </c>
      <c r="AD783">
        <v>5.5696471658749571</v>
      </c>
      <c r="AE783">
        <v>21.256509180532511</v>
      </c>
      <c r="AF783">
        <v>0.99643179383972591</v>
      </c>
    </row>
    <row r="784" spans="1:32" x14ac:dyDescent="0.35">
      <c r="A784">
        <v>783</v>
      </c>
      <c r="B784" t="s">
        <v>32</v>
      </c>
      <c r="C784" t="s">
        <v>735</v>
      </c>
      <c r="D784">
        <v>22</v>
      </c>
      <c r="E784">
        <v>59</v>
      </c>
      <c r="F784" s="1">
        <v>38624</v>
      </c>
      <c r="G784" s="1">
        <v>45029</v>
      </c>
      <c r="H784">
        <v>6405</v>
      </c>
      <c r="I784">
        <v>57.510927076144469</v>
      </c>
      <c r="J784">
        <v>152385948.59862521</v>
      </c>
      <c r="K784">
        <v>243340773.60462549</v>
      </c>
      <c r="L784">
        <v>1423.8594859862519</v>
      </c>
      <c r="M784">
        <v>2558.567055789777</v>
      </c>
      <c r="N784">
        <v>17.10529090520259</v>
      </c>
      <c r="O784">
        <v>41.984918373506858</v>
      </c>
      <c r="P784">
        <v>0.40741512828559628</v>
      </c>
      <c r="Q784">
        <v>0.80357895995569095</v>
      </c>
      <c r="R784">
        <v>0.3876492614810203</v>
      </c>
      <c r="S784">
        <v>-44.125689392136437</v>
      </c>
      <c r="T784">
        <v>-7.2670805000410574</v>
      </c>
      <c r="U784">
        <v>2359</v>
      </c>
      <c r="V784">
        <v>108</v>
      </c>
      <c r="W784">
        <v>30</v>
      </c>
      <c r="X784">
        <v>40</v>
      </c>
      <c r="Y784">
        <v>389.60859282534892</v>
      </c>
      <c r="Z784">
        <v>-18.5188300355363</v>
      </c>
      <c r="AA784">
        <v>9.5043844995538862</v>
      </c>
      <c r="AB784">
        <v>575</v>
      </c>
      <c r="AC784">
        <v>122</v>
      </c>
      <c r="AD784">
        <v>5.7229531106218143</v>
      </c>
      <c r="AE784">
        <v>21.320253579359299</v>
      </c>
      <c r="AF784">
        <v>1.018766145040354</v>
      </c>
    </row>
    <row r="785" spans="1:32" x14ac:dyDescent="0.35">
      <c r="A785">
        <v>784</v>
      </c>
      <c r="B785" t="s">
        <v>32</v>
      </c>
      <c r="C785" t="s">
        <v>736</v>
      </c>
      <c r="D785">
        <v>35</v>
      </c>
      <c r="E785">
        <v>193</v>
      </c>
      <c r="F785" s="1">
        <v>37210</v>
      </c>
      <c r="G785" s="1">
        <v>45029</v>
      </c>
      <c r="H785">
        <v>7819</v>
      </c>
      <c r="I785">
        <v>38.124765125892523</v>
      </c>
      <c r="J785">
        <v>3233789.286660519</v>
      </c>
      <c r="K785">
        <v>12484992.65637695</v>
      </c>
      <c r="L785">
        <v>-67.662107133394812</v>
      </c>
      <c r="M785">
        <v>-69.336258781983389</v>
      </c>
      <c r="N785">
        <v>-5.2051931883947411</v>
      </c>
      <c r="O785">
        <v>56.582546313978654</v>
      </c>
      <c r="P785">
        <v>0</v>
      </c>
      <c r="Q785">
        <v>0</v>
      </c>
      <c r="R785">
        <v>0</v>
      </c>
      <c r="S785">
        <v>-85.445096195322691</v>
      </c>
      <c r="T785">
        <v>-27.844194748906901</v>
      </c>
      <c r="U785">
        <v>7114</v>
      </c>
      <c r="V785">
        <v>1794</v>
      </c>
      <c r="W785">
        <v>20</v>
      </c>
      <c r="X785">
        <v>25</v>
      </c>
      <c r="Y785">
        <v>146.95639531522841</v>
      </c>
      <c r="Z785">
        <v>-35.974265646443968</v>
      </c>
      <c r="AA785">
        <v>-5.4883419993276394</v>
      </c>
      <c r="AB785">
        <v>515</v>
      </c>
      <c r="AC785">
        <v>147</v>
      </c>
      <c r="AD785">
        <v>1.0341836116481169</v>
      </c>
      <c r="AE785">
        <v>0.47379754573688382</v>
      </c>
      <c r="AF785">
        <v>-1.149831872926721</v>
      </c>
    </row>
    <row r="786" spans="1:32" x14ac:dyDescent="0.35">
      <c r="A786">
        <v>785</v>
      </c>
      <c r="B786" t="s">
        <v>32</v>
      </c>
      <c r="C786" t="s">
        <v>737</v>
      </c>
      <c r="D786">
        <v>30</v>
      </c>
      <c r="E786">
        <v>187</v>
      </c>
      <c r="F786" s="1">
        <v>37406</v>
      </c>
      <c r="G786" s="1">
        <v>45029</v>
      </c>
      <c r="H786">
        <v>7623</v>
      </c>
      <c r="I786">
        <v>51.762597092212701</v>
      </c>
      <c r="J786">
        <v>6121103.4679999836</v>
      </c>
      <c r="K786">
        <v>26322542.035999998</v>
      </c>
      <c r="L786">
        <v>-38.788965320000173</v>
      </c>
      <c r="M786">
        <v>353.65853658536588</v>
      </c>
      <c r="N786">
        <v>-2.4334040180669092</v>
      </c>
      <c r="O786">
        <v>42.835326581092303</v>
      </c>
      <c r="P786">
        <v>0</v>
      </c>
      <c r="Q786">
        <v>0</v>
      </c>
      <c r="R786">
        <v>0</v>
      </c>
      <c r="S786">
        <v>-76.745773794839181</v>
      </c>
      <c r="T786">
        <v>-11.0049188702008</v>
      </c>
      <c r="U786">
        <v>5753</v>
      </c>
      <c r="V786">
        <v>278</v>
      </c>
      <c r="W786">
        <v>24</v>
      </c>
      <c r="X786">
        <v>25</v>
      </c>
      <c r="Y786">
        <v>77.206706790560986</v>
      </c>
      <c r="Z786">
        <v>-27.58689572512985</v>
      </c>
      <c r="AA786">
        <v>-2.0245724072398108</v>
      </c>
      <c r="AB786">
        <v>813</v>
      </c>
      <c r="AC786">
        <v>161</v>
      </c>
      <c r="AD786">
        <v>0.9912991483074054</v>
      </c>
      <c r="AE786">
        <v>-6.0692731765725483E-2</v>
      </c>
      <c r="AF786">
        <v>-0.36100979720189652</v>
      </c>
    </row>
    <row r="787" spans="1:32" x14ac:dyDescent="0.35">
      <c r="A787">
        <v>786</v>
      </c>
      <c r="B787" t="s">
        <v>32</v>
      </c>
      <c r="C787" t="s">
        <v>738</v>
      </c>
      <c r="D787">
        <v>23</v>
      </c>
      <c r="E787">
        <v>57</v>
      </c>
      <c r="F787" s="1">
        <v>38624</v>
      </c>
      <c r="G787" s="1">
        <v>45029</v>
      </c>
      <c r="H787">
        <v>6405</v>
      </c>
      <c r="I787">
        <v>52.992633517495392</v>
      </c>
      <c r="J787">
        <v>29483780.917999931</v>
      </c>
      <c r="K787">
        <v>46926508.031999953</v>
      </c>
      <c r="L787">
        <v>194.83780917999931</v>
      </c>
      <c r="M787">
        <v>232.1428571428572</v>
      </c>
      <c r="N787">
        <v>6.4733731273217021</v>
      </c>
      <c r="O787">
        <v>37.041188795104333</v>
      </c>
      <c r="P787">
        <v>0.1747614841178444</v>
      </c>
      <c r="Q787">
        <v>0.34425165996102591</v>
      </c>
      <c r="R787">
        <v>0.1042990187785714</v>
      </c>
      <c r="S787">
        <v>-62.065522793313917</v>
      </c>
      <c r="T787">
        <v>-12.81853706785108</v>
      </c>
      <c r="U787">
        <v>1833</v>
      </c>
      <c r="V787">
        <v>216</v>
      </c>
      <c r="W787">
        <v>32</v>
      </c>
      <c r="X787">
        <v>37.5</v>
      </c>
      <c r="Y787">
        <v>63.73794070066738</v>
      </c>
      <c r="Z787">
        <v>-14.916914517393939</v>
      </c>
      <c r="AA787">
        <v>3.4366897522669642</v>
      </c>
      <c r="AB787">
        <v>383</v>
      </c>
      <c r="AC787">
        <v>106</v>
      </c>
      <c r="AD787">
        <v>2.2904965942422111</v>
      </c>
      <c r="AE787">
        <v>4.8555033071024987</v>
      </c>
      <c r="AF787">
        <v>0.98620155936884168</v>
      </c>
    </row>
    <row r="788" spans="1:32" x14ac:dyDescent="0.35">
      <c r="A788">
        <v>787</v>
      </c>
      <c r="B788" t="s">
        <v>32</v>
      </c>
      <c r="C788" t="s">
        <v>739</v>
      </c>
      <c r="D788">
        <v>30</v>
      </c>
      <c r="E788">
        <v>141</v>
      </c>
      <c r="F788" s="1">
        <v>37405</v>
      </c>
      <c r="G788" s="1">
        <v>45029</v>
      </c>
      <c r="H788">
        <v>7624</v>
      </c>
      <c r="I788">
        <v>33.237327188940093</v>
      </c>
      <c r="J788">
        <v>8282509.1111999881</v>
      </c>
      <c r="K788">
        <v>30787713.22319999</v>
      </c>
      <c r="L788">
        <v>-17.174908888000122</v>
      </c>
      <c r="M788">
        <v>339.53488372093022</v>
      </c>
      <c r="N788">
        <v>-0.90765796798426557</v>
      </c>
      <c r="O788">
        <v>49.94274277102673</v>
      </c>
      <c r="P788">
        <v>0</v>
      </c>
      <c r="Q788">
        <v>0</v>
      </c>
      <c r="R788">
        <v>0</v>
      </c>
      <c r="S788">
        <v>-94.600549868216405</v>
      </c>
      <c r="T788">
        <v>-24.370867738480211</v>
      </c>
      <c r="U788">
        <v>5298</v>
      </c>
      <c r="V788">
        <v>719</v>
      </c>
      <c r="W788">
        <v>18</v>
      </c>
      <c r="X788">
        <v>22.222222222222221</v>
      </c>
      <c r="Y788">
        <v>386.91570115860958</v>
      </c>
      <c r="Z788">
        <v>-36.187685888045458</v>
      </c>
      <c r="AA788">
        <v>-1.0415533907941701</v>
      </c>
      <c r="AB788">
        <v>704</v>
      </c>
      <c r="AC788">
        <v>141</v>
      </c>
      <c r="AD788">
        <v>2.380884222058631</v>
      </c>
      <c r="AE788">
        <v>22.200509893436411</v>
      </c>
      <c r="AF788">
        <v>-0.14515707510103551</v>
      </c>
    </row>
    <row r="789" spans="1:32" x14ac:dyDescent="0.35">
      <c r="A789">
        <v>788</v>
      </c>
      <c r="B789" t="s">
        <v>32</v>
      </c>
      <c r="C789" t="s">
        <v>740</v>
      </c>
      <c r="D789">
        <v>32</v>
      </c>
      <c r="E789">
        <v>175</v>
      </c>
      <c r="F789" s="1">
        <v>36774</v>
      </c>
      <c r="G789" s="1">
        <v>45029</v>
      </c>
      <c r="H789">
        <v>8255</v>
      </c>
      <c r="I789">
        <v>61.795370206750313</v>
      </c>
      <c r="J789">
        <v>665675464.74520802</v>
      </c>
      <c r="K789">
        <v>879932702.24520826</v>
      </c>
      <c r="L789">
        <v>6556.7546474520796</v>
      </c>
      <c r="M789">
        <v>6788.4738961832327</v>
      </c>
      <c r="N789">
        <v>20.556714930890418</v>
      </c>
      <c r="O789">
        <v>41.115091693651351</v>
      </c>
      <c r="P789">
        <v>0.49997979048809021</v>
      </c>
      <c r="Q789">
        <v>0.96736913803211044</v>
      </c>
      <c r="R789">
        <v>0.50175670047960141</v>
      </c>
      <c r="S789">
        <v>-40.969487624662307</v>
      </c>
      <c r="T789">
        <v>-8.5086898680085294</v>
      </c>
      <c r="U789">
        <v>2078</v>
      </c>
      <c r="V789">
        <v>69</v>
      </c>
      <c r="W789">
        <v>14</v>
      </c>
      <c r="X789">
        <v>64.285714285714292</v>
      </c>
      <c r="Y789">
        <v>629.89339716748134</v>
      </c>
      <c r="Z789">
        <v>-26.175541795293029</v>
      </c>
      <c r="AA789">
        <v>34.969227802105742</v>
      </c>
      <c r="AB789">
        <v>1441</v>
      </c>
      <c r="AC789">
        <v>363</v>
      </c>
      <c r="AD789">
        <v>16.045090576454371</v>
      </c>
      <c r="AE789">
        <v>74.947398504967396</v>
      </c>
      <c r="AF789">
        <v>1.3831125772162169</v>
      </c>
    </row>
    <row r="790" spans="1:32" x14ac:dyDescent="0.35">
      <c r="A790">
        <v>789</v>
      </c>
      <c r="B790" t="s">
        <v>32</v>
      </c>
      <c r="C790" t="s">
        <v>741</v>
      </c>
      <c r="D790">
        <v>31</v>
      </c>
      <c r="E790">
        <v>162</v>
      </c>
      <c r="F790" s="1">
        <v>37071</v>
      </c>
      <c r="G790" s="1">
        <v>45029</v>
      </c>
      <c r="H790">
        <v>7958</v>
      </c>
      <c r="I790">
        <v>48.30343213728549</v>
      </c>
      <c r="J790">
        <v>103327319.01713151</v>
      </c>
      <c r="K790">
        <v>205916039.7341159</v>
      </c>
      <c r="L790">
        <v>933.27319017131458</v>
      </c>
      <c r="M790">
        <v>1327.078853844703</v>
      </c>
      <c r="N790">
        <v>12.16065236546053</v>
      </c>
      <c r="O790">
        <v>45.935751084198287</v>
      </c>
      <c r="P790">
        <v>0.26473176291752742</v>
      </c>
      <c r="Q790">
        <v>0.53114473397273065</v>
      </c>
      <c r="R790">
        <v>0.1630104123099558</v>
      </c>
      <c r="S790">
        <v>-74.60046381784305</v>
      </c>
      <c r="T790">
        <v>-17.835705193944271</v>
      </c>
      <c r="U790">
        <v>4019</v>
      </c>
      <c r="V790">
        <v>419</v>
      </c>
      <c r="W790">
        <v>16</v>
      </c>
      <c r="X790">
        <v>18.75</v>
      </c>
      <c r="Y790">
        <v>810.01907729159018</v>
      </c>
      <c r="Z790">
        <v>-30.083902477985301</v>
      </c>
      <c r="AA790">
        <v>15.714847584726851</v>
      </c>
      <c r="AB790">
        <v>1010</v>
      </c>
      <c r="AC790">
        <v>225</v>
      </c>
      <c r="AD790">
        <v>6.8517178027410761</v>
      </c>
      <c r="AE790">
        <v>70.446179121705583</v>
      </c>
      <c r="AF790">
        <v>0.75674456690455083</v>
      </c>
    </row>
    <row r="791" spans="1:32" x14ac:dyDescent="0.35">
      <c r="A791">
        <v>790</v>
      </c>
      <c r="B791" t="s">
        <v>32</v>
      </c>
      <c r="C791" t="s">
        <v>742</v>
      </c>
      <c r="D791">
        <v>29</v>
      </c>
      <c r="E791">
        <v>118</v>
      </c>
      <c r="F791" s="1">
        <v>38271</v>
      </c>
      <c r="G791" s="1">
        <v>45029</v>
      </c>
      <c r="H791">
        <v>6758</v>
      </c>
      <c r="I791">
        <v>34.972557628979153</v>
      </c>
      <c r="J791">
        <v>57030485.653251126</v>
      </c>
      <c r="K791">
        <v>91975681.757251129</v>
      </c>
      <c r="L791">
        <v>470.30485653251128</v>
      </c>
      <c r="M791">
        <v>50.594184658030393</v>
      </c>
      <c r="N791">
        <v>10.11100624035153</v>
      </c>
      <c r="O791">
        <v>37.53957134355791</v>
      </c>
      <c r="P791">
        <v>0.26934261310063301</v>
      </c>
      <c r="Q791">
        <v>0.57336513961451285</v>
      </c>
      <c r="R791">
        <v>0.17966522890028411</v>
      </c>
      <c r="S791">
        <v>-56.276922931833568</v>
      </c>
      <c r="T791">
        <v>-12.2444242863364</v>
      </c>
      <c r="U791">
        <v>2049</v>
      </c>
      <c r="V791">
        <v>148</v>
      </c>
      <c r="W791">
        <v>13</v>
      </c>
      <c r="X791">
        <v>38.461538461538467</v>
      </c>
      <c r="Y791">
        <v>93.101612787701796</v>
      </c>
      <c r="Z791">
        <v>-14.97382628025856</v>
      </c>
      <c r="AA791">
        <v>14.33056180196624</v>
      </c>
      <c r="AB791">
        <v>451</v>
      </c>
      <c r="AC791">
        <v>184</v>
      </c>
      <c r="AD791">
        <v>5.0963769323529178</v>
      </c>
      <c r="AE791">
        <v>19.764181993395869</v>
      </c>
      <c r="AF791">
        <v>1.2319464187715981</v>
      </c>
    </row>
    <row r="792" spans="1:32" x14ac:dyDescent="0.35">
      <c r="A792">
        <v>791</v>
      </c>
      <c r="B792" t="s">
        <v>32</v>
      </c>
      <c r="C792" t="s">
        <v>743</v>
      </c>
      <c r="D792">
        <v>24</v>
      </c>
      <c r="E792">
        <v>118</v>
      </c>
      <c r="F792" s="1">
        <v>36922</v>
      </c>
      <c r="G792" s="1">
        <v>45029</v>
      </c>
      <c r="H792">
        <v>8107</v>
      </c>
      <c r="I792">
        <v>49.657657657657658</v>
      </c>
      <c r="J792">
        <v>492230347.00879937</v>
      </c>
      <c r="K792">
        <v>861817404.0047996</v>
      </c>
      <c r="L792">
        <v>4822.3034700879944</v>
      </c>
      <c r="M792">
        <v>847.82608695652164</v>
      </c>
      <c r="N792">
        <v>19.353069214035749</v>
      </c>
      <c r="O792">
        <v>48.243741787599546</v>
      </c>
      <c r="P792">
        <v>0.40115191104455772</v>
      </c>
      <c r="Q792">
        <v>0.84633550971188864</v>
      </c>
      <c r="R792">
        <v>0.39862572105203548</v>
      </c>
      <c r="S792">
        <v>-48.549474336377429</v>
      </c>
      <c r="T792">
        <v>-11.69307636395083</v>
      </c>
      <c r="U792">
        <v>1534</v>
      </c>
      <c r="V792">
        <v>126</v>
      </c>
      <c r="W792">
        <v>27</v>
      </c>
      <c r="X792">
        <v>33.333333333333329</v>
      </c>
      <c r="Y792">
        <v>501.31923324663461</v>
      </c>
      <c r="Z792">
        <v>-28.657040123280641</v>
      </c>
      <c r="AA792">
        <v>15.524163479899711</v>
      </c>
      <c r="AB792">
        <v>683</v>
      </c>
      <c r="AC792">
        <v>148</v>
      </c>
      <c r="AD792">
        <v>5.8917106691440289</v>
      </c>
      <c r="AE792">
        <v>33.591625645443692</v>
      </c>
      <c r="AF792">
        <v>1.2298866343126851</v>
      </c>
    </row>
    <row r="793" spans="1:32" x14ac:dyDescent="0.35">
      <c r="A793">
        <v>792</v>
      </c>
      <c r="B793" t="s">
        <v>32</v>
      </c>
      <c r="C793" t="s">
        <v>744</v>
      </c>
      <c r="D793">
        <v>22</v>
      </c>
      <c r="E793">
        <v>134</v>
      </c>
      <c r="F793" s="1">
        <v>36874</v>
      </c>
      <c r="G793" s="1">
        <v>45029</v>
      </c>
      <c r="H793">
        <v>8155</v>
      </c>
      <c r="I793">
        <v>40.989208633093533</v>
      </c>
      <c r="J793">
        <v>1633892.8751999929</v>
      </c>
      <c r="K793">
        <v>15052938.039999999</v>
      </c>
      <c r="L793">
        <v>-83.66107124800007</v>
      </c>
      <c r="M793">
        <v>-87.05263157894737</v>
      </c>
      <c r="N793">
        <v>-7.8828804711298828</v>
      </c>
      <c r="O793">
        <v>58.654186704138958</v>
      </c>
      <c r="P793">
        <v>0</v>
      </c>
      <c r="Q793">
        <v>0</v>
      </c>
      <c r="R793">
        <v>0</v>
      </c>
      <c r="S793">
        <v>-96.030545303433698</v>
      </c>
      <c r="T793">
        <v>-43.506994748786767</v>
      </c>
      <c r="U793">
        <v>7120</v>
      </c>
      <c r="V793">
        <v>1917</v>
      </c>
      <c r="W793">
        <v>26</v>
      </c>
      <c r="X793">
        <v>19.23076923076923</v>
      </c>
      <c r="Y793">
        <v>196.03030580171259</v>
      </c>
      <c r="Z793">
        <v>-90.579486434460463</v>
      </c>
      <c r="AA793">
        <v>-6.7536125885516611</v>
      </c>
      <c r="AB793">
        <v>483</v>
      </c>
      <c r="AC793">
        <v>128</v>
      </c>
      <c r="AD793">
        <v>1.52608992168324</v>
      </c>
      <c r="AE793">
        <v>6.4093575972529102</v>
      </c>
      <c r="AF793">
        <v>-1.1710529165666801</v>
      </c>
    </row>
    <row r="794" spans="1:32" x14ac:dyDescent="0.35">
      <c r="A794">
        <v>793</v>
      </c>
      <c r="B794" t="s">
        <v>32</v>
      </c>
      <c r="C794" t="s">
        <v>745</v>
      </c>
      <c r="D794">
        <v>34</v>
      </c>
      <c r="E794">
        <v>154</v>
      </c>
      <c r="F794" s="1">
        <v>37201</v>
      </c>
      <c r="G794" s="1">
        <v>45029</v>
      </c>
      <c r="H794">
        <v>7828</v>
      </c>
      <c r="I794">
        <v>44.199514291051742</v>
      </c>
      <c r="J794">
        <v>2622169.387999984</v>
      </c>
      <c r="K794">
        <v>46308014.399999999</v>
      </c>
      <c r="L794">
        <v>-73.778306120000153</v>
      </c>
      <c r="M794">
        <v>245</v>
      </c>
      <c r="N794">
        <v>-6.107125022544424</v>
      </c>
      <c r="O794">
        <v>67.503852084036851</v>
      </c>
      <c r="P794">
        <v>0</v>
      </c>
      <c r="Q794">
        <v>0</v>
      </c>
      <c r="R794">
        <v>0</v>
      </c>
      <c r="S794">
        <v>-95.479142400888634</v>
      </c>
      <c r="T794">
        <v>-20.47221413435491</v>
      </c>
      <c r="U794">
        <v>7204</v>
      </c>
      <c r="V794">
        <v>904</v>
      </c>
      <c r="W794">
        <v>23</v>
      </c>
      <c r="X794">
        <v>26.086956521739129</v>
      </c>
      <c r="Y794">
        <v>245.04049685831549</v>
      </c>
      <c r="Z794">
        <v>-36.661372207010118</v>
      </c>
      <c r="AA794">
        <v>-5.6538803904433887</v>
      </c>
      <c r="AB794">
        <v>467</v>
      </c>
      <c r="AC794">
        <v>149</v>
      </c>
      <c r="AD794">
        <v>1.1224099225412649</v>
      </c>
      <c r="AE794">
        <v>1.5186222474895219</v>
      </c>
      <c r="AF794">
        <v>-0.2423964466368855</v>
      </c>
    </row>
    <row r="795" spans="1:32" x14ac:dyDescent="0.35">
      <c r="A795">
        <v>794</v>
      </c>
      <c r="B795" t="s">
        <v>32</v>
      </c>
      <c r="C795" t="s">
        <v>744</v>
      </c>
      <c r="D795">
        <v>28</v>
      </c>
      <c r="E795">
        <v>112</v>
      </c>
      <c r="F795" s="1">
        <v>36874</v>
      </c>
      <c r="G795" s="1">
        <v>45029</v>
      </c>
      <c r="H795">
        <v>8155</v>
      </c>
      <c r="I795">
        <v>41.420863309352519</v>
      </c>
      <c r="J795">
        <v>2086567.9971999931</v>
      </c>
      <c r="K795">
        <v>17561837.920000002</v>
      </c>
      <c r="L795">
        <v>-79.134320028000076</v>
      </c>
      <c r="M795">
        <v>-87.05263157894737</v>
      </c>
      <c r="N795">
        <v>-6.8561603502188539</v>
      </c>
      <c r="O795">
        <v>59.741334977453441</v>
      </c>
      <c r="P795">
        <v>0</v>
      </c>
      <c r="Q795">
        <v>0</v>
      </c>
      <c r="R795">
        <v>0</v>
      </c>
      <c r="S795">
        <v>-95.755247694485064</v>
      </c>
      <c r="T795">
        <v>-42.079846906727028</v>
      </c>
      <c r="U795">
        <v>7120</v>
      </c>
      <c r="V795">
        <v>1916</v>
      </c>
      <c r="W795">
        <v>24</v>
      </c>
      <c r="X795">
        <v>20.833333333333339</v>
      </c>
      <c r="Y795">
        <v>178.88611588172111</v>
      </c>
      <c r="Z795">
        <v>-90.919986924781171</v>
      </c>
      <c r="AA795">
        <v>-6.3311803659585886</v>
      </c>
      <c r="AB795">
        <v>494</v>
      </c>
      <c r="AC795">
        <v>140</v>
      </c>
      <c r="AD795">
        <v>1.6560978384403331</v>
      </c>
      <c r="AE795">
        <v>8.2161949899853202</v>
      </c>
      <c r="AF795">
        <v>-0.82709117410818667</v>
      </c>
    </row>
    <row r="796" spans="1:32" x14ac:dyDescent="0.35">
      <c r="A796">
        <v>795</v>
      </c>
      <c r="B796" t="s">
        <v>32</v>
      </c>
      <c r="C796" t="s">
        <v>746</v>
      </c>
      <c r="D796">
        <v>31</v>
      </c>
      <c r="E796">
        <v>96</v>
      </c>
      <c r="F796" s="1">
        <v>36797</v>
      </c>
      <c r="G796" s="1">
        <v>45029</v>
      </c>
      <c r="H796">
        <v>8232</v>
      </c>
      <c r="I796">
        <v>23.604465709728871</v>
      </c>
      <c r="J796">
        <v>15746980.00850833</v>
      </c>
      <c r="K796">
        <v>66499689.833109707</v>
      </c>
      <c r="L796">
        <v>57.469800085083321</v>
      </c>
      <c r="M796">
        <v>-99.295203064162862</v>
      </c>
      <c r="N796">
        <v>2.048413645298774</v>
      </c>
      <c r="O796">
        <v>53.951607335199427</v>
      </c>
      <c r="P796">
        <v>3.7967611095848411E-2</v>
      </c>
      <c r="Q796">
        <v>6.9420362006429551E-2</v>
      </c>
      <c r="R796">
        <v>2.5093160479527091E-2</v>
      </c>
      <c r="S796">
        <v>-81.632349459129543</v>
      </c>
      <c r="T796">
        <v>-35.638370690032872</v>
      </c>
      <c r="U796">
        <v>6989</v>
      </c>
      <c r="V796">
        <v>990</v>
      </c>
      <c r="W796">
        <v>13</v>
      </c>
      <c r="X796">
        <v>46.153846153846153</v>
      </c>
      <c r="Y796">
        <v>133.0536656879122</v>
      </c>
      <c r="Z796">
        <v>-32.081499629141319</v>
      </c>
      <c r="AA796">
        <v>3.5536182408861579</v>
      </c>
      <c r="AB796">
        <v>381</v>
      </c>
      <c r="AC796">
        <v>148</v>
      </c>
      <c r="AD796">
        <v>2.097248769400704</v>
      </c>
      <c r="AE796">
        <v>9.7866103448196853</v>
      </c>
      <c r="AF796">
        <v>0.26007639254077769</v>
      </c>
    </row>
    <row r="797" spans="1:32" x14ac:dyDescent="0.35">
      <c r="A797">
        <v>796</v>
      </c>
      <c r="B797" t="s">
        <v>32</v>
      </c>
      <c r="C797" t="s">
        <v>747</v>
      </c>
      <c r="D797">
        <v>29</v>
      </c>
      <c r="E797">
        <v>175</v>
      </c>
      <c r="F797" s="1">
        <v>37420</v>
      </c>
      <c r="G797" s="1">
        <v>45029</v>
      </c>
      <c r="H797">
        <v>7609</v>
      </c>
      <c r="I797">
        <v>48.417168382210143</v>
      </c>
      <c r="J797">
        <v>15354224.87999996</v>
      </c>
      <c r="K797">
        <v>63702976.527999982</v>
      </c>
      <c r="L797">
        <v>53.542248799999612</v>
      </c>
      <c r="M797">
        <v>58.75</v>
      </c>
      <c r="N797">
        <v>2.120816955225258</v>
      </c>
      <c r="O797">
        <v>26.893015400473001</v>
      </c>
      <c r="P797">
        <v>7.8861255372201802E-2</v>
      </c>
      <c r="Q797">
        <v>0.1466039557437934</v>
      </c>
      <c r="R797">
        <v>2.7699830124459861E-2</v>
      </c>
      <c r="S797">
        <v>-76.564258542239443</v>
      </c>
      <c r="T797">
        <v>-16.378293373698028</v>
      </c>
      <c r="U797">
        <v>3356</v>
      </c>
      <c r="V797">
        <v>694</v>
      </c>
      <c r="W797">
        <v>14</v>
      </c>
      <c r="X797">
        <v>14.285714285714279</v>
      </c>
      <c r="Y797">
        <v>240.76754952880071</v>
      </c>
      <c r="Z797">
        <v>-22.728828557593349</v>
      </c>
      <c r="AA797">
        <v>3.1100999112846361</v>
      </c>
      <c r="AB797">
        <v>1649</v>
      </c>
      <c r="AC797">
        <v>267</v>
      </c>
      <c r="AD797">
        <v>2.58176439001888</v>
      </c>
      <c r="AE797">
        <v>13.445193959509041</v>
      </c>
      <c r="AF797">
        <v>0.17545154919010331</v>
      </c>
    </row>
    <row r="798" spans="1:32" x14ac:dyDescent="0.35">
      <c r="A798">
        <v>797</v>
      </c>
      <c r="B798" t="s">
        <v>32</v>
      </c>
      <c r="C798" t="s">
        <v>748</v>
      </c>
      <c r="D798">
        <v>27</v>
      </c>
      <c r="E798">
        <v>76</v>
      </c>
      <c r="F798" s="1">
        <v>36802</v>
      </c>
      <c r="G798" s="1">
        <v>45029</v>
      </c>
      <c r="H798">
        <v>8227</v>
      </c>
      <c r="I798">
        <v>51.717058603956701</v>
      </c>
      <c r="J798">
        <v>2437369.2354294602</v>
      </c>
      <c r="K798">
        <v>12427903.28342947</v>
      </c>
      <c r="L798">
        <v>-75.626307645705396</v>
      </c>
      <c r="M798">
        <v>-44.228571428571428</v>
      </c>
      <c r="N798">
        <v>-6.423802681299728</v>
      </c>
      <c r="O798">
        <v>46.122281584218143</v>
      </c>
      <c r="P798">
        <v>0</v>
      </c>
      <c r="Q798">
        <v>0</v>
      </c>
      <c r="R798">
        <v>0</v>
      </c>
      <c r="S798">
        <v>-88.986611786282268</v>
      </c>
      <c r="T798">
        <v>-35.065333345516038</v>
      </c>
      <c r="U798">
        <v>5527</v>
      </c>
      <c r="V798">
        <v>1333</v>
      </c>
      <c r="W798">
        <v>46</v>
      </c>
      <c r="X798">
        <v>19.565217391304351</v>
      </c>
      <c r="Y798">
        <v>97.679451325076556</v>
      </c>
      <c r="Z798">
        <v>-26.52495166719477</v>
      </c>
      <c r="AA798">
        <v>-3.0223335548764552</v>
      </c>
      <c r="AB798">
        <v>361</v>
      </c>
      <c r="AC798">
        <v>90</v>
      </c>
      <c r="AD798">
        <v>0.86606160504064378</v>
      </c>
      <c r="AE798">
        <v>-1.029177111517211</v>
      </c>
      <c r="AF798">
        <v>-1.347905187736036</v>
      </c>
    </row>
    <row r="799" spans="1:32" x14ac:dyDescent="0.35">
      <c r="A799">
        <v>798</v>
      </c>
      <c r="B799" t="s">
        <v>32</v>
      </c>
      <c r="C799" t="s">
        <v>749</v>
      </c>
      <c r="D799">
        <v>25</v>
      </c>
      <c r="E799">
        <v>153</v>
      </c>
      <c r="F799" s="1">
        <v>37601</v>
      </c>
      <c r="G799" s="1">
        <v>45029</v>
      </c>
      <c r="H799">
        <v>7428</v>
      </c>
      <c r="I799">
        <v>51.75611681136543</v>
      </c>
      <c r="J799">
        <v>25145517.67372242</v>
      </c>
      <c r="K799">
        <v>32078903.88572244</v>
      </c>
      <c r="L799">
        <v>151.45517673722421</v>
      </c>
      <c r="M799">
        <v>429.64615210737281</v>
      </c>
      <c r="N799">
        <v>4.6917367795826781</v>
      </c>
      <c r="O799">
        <v>31.826134401114569</v>
      </c>
      <c r="P799">
        <v>0.1474177391589967</v>
      </c>
      <c r="Q799">
        <v>0.23773821100566089</v>
      </c>
      <c r="R799">
        <v>8.4172527237892758E-2</v>
      </c>
      <c r="S799">
        <v>-55.739526108354198</v>
      </c>
      <c r="T799">
        <v>-16.128716499527531</v>
      </c>
      <c r="U799">
        <v>2449</v>
      </c>
      <c r="V799">
        <v>388</v>
      </c>
      <c r="W799">
        <v>19</v>
      </c>
      <c r="X799">
        <v>31.578947368421051</v>
      </c>
      <c r="Y799">
        <v>151.12120716356159</v>
      </c>
      <c r="Z799">
        <v>-35.315717886523963</v>
      </c>
      <c r="AA799">
        <v>4.9728136258280884</v>
      </c>
      <c r="AB799">
        <v>833</v>
      </c>
      <c r="AC799">
        <v>201</v>
      </c>
      <c r="AD799">
        <v>2.5635791860909909</v>
      </c>
      <c r="AE799">
        <v>10.702327292341669</v>
      </c>
      <c r="AF799">
        <v>0.84908442334890255</v>
      </c>
    </row>
    <row r="800" spans="1:32" x14ac:dyDescent="0.35">
      <c r="A800">
        <v>799</v>
      </c>
      <c r="B800" t="s">
        <v>32</v>
      </c>
      <c r="C800" t="s">
        <v>750</v>
      </c>
      <c r="D800">
        <v>29</v>
      </c>
      <c r="E800">
        <v>195</v>
      </c>
      <c r="F800" s="1">
        <v>37196</v>
      </c>
      <c r="G800" s="1">
        <v>45029</v>
      </c>
      <c r="H800">
        <v>7833</v>
      </c>
      <c r="I800">
        <v>59.007981755986307</v>
      </c>
      <c r="J800">
        <v>27401048.335199971</v>
      </c>
      <c r="K800">
        <v>72022551.769199997</v>
      </c>
      <c r="L800">
        <v>174.01048335199971</v>
      </c>
      <c r="M800">
        <v>654.16666666666674</v>
      </c>
      <c r="N800">
        <v>4.9457618885174748</v>
      </c>
      <c r="O800">
        <v>65.726964712598772</v>
      </c>
      <c r="P800">
        <v>7.5247075688700621E-2</v>
      </c>
      <c r="Q800">
        <v>0.13723390712816191</v>
      </c>
      <c r="R800">
        <v>7.7550927574507281E-2</v>
      </c>
      <c r="S800">
        <v>-63.774374378253817</v>
      </c>
      <c r="T800">
        <v>-23.42303257883432</v>
      </c>
      <c r="U800">
        <v>1723</v>
      </c>
      <c r="V800">
        <v>338</v>
      </c>
      <c r="W800">
        <v>16</v>
      </c>
      <c r="X800">
        <v>43.75</v>
      </c>
      <c r="Y800">
        <v>106.68709852427649</v>
      </c>
      <c r="Z800">
        <v>-25.089892129444671</v>
      </c>
      <c r="AA800">
        <v>6.5027670148897432</v>
      </c>
      <c r="AB800">
        <v>726</v>
      </c>
      <c r="AC800">
        <v>286</v>
      </c>
      <c r="AD800">
        <v>2.3849464023563809</v>
      </c>
      <c r="AE800">
        <v>12.34608829904122</v>
      </c>
      <c r="AF800">
        <v>0.52451403515077422</v>
      </c>
    </row>
    <row r="801" spans="1:32" x14ac:dyDescent="0.35">
      <c r="A801">
        <v>800</v>
      </c>
      <c r="B801" t="s">
        <v>32</v>
      </c>
      <c r="C801" t="s">
        <v>751</v>
      </c>
      <c r="D801">
        <v>30</v>
      </c>
      <c r="E801">
        <v>70</v>
      </c>
      <c r="F801" s="1">
        <v>37406</v>
      </c>
      <c r="G801" s="1">
        <v>45029</v>
      </c>
      <c r="H801">
        <v>7623</v>
      </c>
      <c r="I801">
        <v>56.449044585987259</v>
      </c>
      <c r="J801">
        <v>252330505.90899971</v>
      </c>
      <c r="K801">
        <v>311225327.12899989</v>
      </c>
      <c r="L801">
        <v>2423.305059089997</v>
      </c>
      <c r="M801">
        <v>1720.7547169811321</v>
      </c>
      <c r="N801">
        <v>17.576825819197129</v>
      </c>
      <c r="O801">
        <v>30.403775144988771</v>
      </c>
      <c r="P801">
        <v>0.57811326834832832</v>
      </c>
      <c r="Q801">
        <v>1.133880998404545</v>
      </c>
      <c r="R801">
        <v>0.40743106082104641</v>
      </c>
      <c r="S801">
        <v>-43.140613245776308</v>
      </c>
      <c r="T801">
        <v>-7.2538765616856864</v>
      </c>
      <c r="U801">
        <v>1386</v>
      </c>
      <c r="V801">
        <v>140</v>
      </c>
      <c r="W801">
        <v>24</v>
      </c>
      <c r="X801">
        <v>29.166666666666671</v>
      </c>
      <c r="Y801">
        <v>465.98748168864017</v>
      </c>
      <c r="Z801">
        <v>-13.645292315887611</v>
      </c>
      <c r="AA801">
        <v>14.39733069555027</v>
      </c>
      <c r="AB801">
        <v>917</v>
      </c>
      <c r="AC801">
        <v>176</v>
      </c>
      <c r="AD801">
        <v>9.1650481953933696</v>
      </c>
      <c r="AE801">
        <v>32.634666674565203</v>
      </c>
      <c r="AF801">
        <v>1.2285229172501479</v>
      </c>
    </row>
    <row r="802" spans="1:32" x14ac:dyDescent="0.35">
      <c r="A802">
        <v>801</v>
      </c>
      <c r="B802" t="s">
        <v>32</v>
      </c>
      <c r="C802" t="s">
        <v>752</v>
      </c>
      <c r="D802">
        <v>31</v>
      </c>
      <c r="E802">
        <v>150</v>
      </c>
      <c r="F802" s="1">
        <v>38119</v>
      </c>
      <c r="G802" s="1">
        <v>45029</v>
      </c>
      <c r="H802">
        <v>6910</v>
      </c>
      <c r="I802">
        <v>39.910218041898247</v>
      </c>
      <c r="J802">
        <v>13497240.23359997</v>
      </c>
      <c r="K802">
        <v>54150236.867999993</v>
      </c>
      <c r="L802">
        <v>34.972402335999718</v>
      </c>
      <c r="M802">
        <v>29.411764705882359</v>
      </c>
      <c r="N802">
        <v>1.628657695938118</v>
      </c>
      <c r="O802">
        <v>38.033411340245507</v>
      </c>
      <c r="P802">
        <v>4.2821762196617243E-2</v>
      </c>
      <c r="Q802">
        <v>7.0382078710229654E-2</v>
      </c>
      <c r="R802">
        <v>2.169389892830512E-2</v>
      </c>
      <c r="S802">
        <v>-75.074457630717873</v>
      </c>
      <c r="T802">
        <v>-17.75972154394881</v>
      </c>
      <c r="U802">
        <v>3601</v>
      </c>
      <c r="V802">
        <v>347</v>
      </c>
      <c r="W802">
        <v>20</v>
      </c>
      <c r="X802">
        <v>25</v>
      </c>
      <c r="Y802">
        <v>123.2614979671453</v>
      </c>
      <c r="Z802">
        <v>-20.09588493807432</v>
      </c>
      <c r="AA802">
        <v>1.5108080082486319</v>
      </c>
      <c r="AB802">
        <v>557</v>
      </c>
      <c r="AC802">
        <v>137</v>
      </c>
      <c r="AD802">
        <v>1.7556609768083811</v>
      </c>
      <c r="AE802">
        <v>5.4204221173595188</v>
      </c>
      <c r="AF802">
        <v>0.1630760368949834</v>
      </c>
    </row>
    <row r="803" spans="1:32" x14ac:dyDescent="0.35">
      <c r="A803">
        <v>802</v>
      </c>
      <c r="B803" t="s">
        <v>32</v>
      </c>
      <c r="C803" t="s">
        <v>753</v>
      </c>
      <c r="D803">
        <v>23</v>
      </c>
      <c r="E803">
        <v>154</v>
      </c>
      <c r="F803" s="1">
        <v>37830</v>
      </c>
      <c r="G803" s="1">
        <v>45029</v>
      </c>
      <c r="H803">
        <v>7199</v>
      </c>
      <c r="I803">
        <v>51.406441092539737</v>
      </c>
      <c r="J803">
        <v>36259645.516799979</v>
      </c>
      <c r="K803">
        <v>73807175.516799971</v>
      </c>
      <c r="L803">
        <v>262.59645516799981</v>
      </c>
      <c r="M803">
        <v>212.72727272727269</v>
      </c>
      <c r="N803">
        <v>6.8403170894297816</v>
      </c>
      <c r="O803">
        <v>37.969733387131463</v>
      </c>
      <c r="P803">
        <v>0.18015183355878059</v>
      </c>
      <c r="Q803">
        <v>0.31820484560275009</v>
      </c>
      <c r="R803">
        <v>0.13445587579361959</v>
      </c>
      <c r="S803">
        <v>-50.874065927242881</v>
      </c>
      <c r="T803">
        <v>-14.21608802161108</v>
      </c>
      <c r="U803">
        <v>1711</v>
      </c>
      <c r="V803">
        <v>203</v>
      </c>
      <c r="W803">
        <v>22</v>
      </c>
      <c r="X803">
        <v>40.909090909090907</v>
      </c>
      <c r="Y803">
        <v>83.69915899915074</v>
      </c>
      <c r="Z803">
        <v>-19.274952249081931</v>
      </c>
      <c r="AA803">
        <v>6.0298939376287386</v>
      </c>
      <c r="AB803">
        <v>525</v>
      </c>
      <c r="AC803">
        <v>167</v>
      </c>
      <c r="AD803">
        <v>2.736068025440896</v>
      </c>
      <c r="AE803">
        <v>8.8050209156716122</v>
      </c>
      <c r="AF803">
        <v>1.264045699582564</v>
      </c>
    </row>
    <row r="804" spans="1:32" x14ac:dyDescent="0.35">
      <c r="A804">
        <v>803</v>
      </c>
      <c r="B804" t="s">
        <v>32</v>
      </c>
      <c r="C804" t="s">
        <v>754</v>
      </c>
      <c r="D804">
        <v>30</v>
      </c>
      <c r="E804">
        <v>75</v>
      </c>
      <c r="F804" s="1">
        <v>37775</v>
      </c>
      <c r="G804" s="1">
        <v>45029</v>
      </c>
      <c r="H804">
        <v>7254</v>
      </c>
      <c r="I804">
        <v>51.224944320712687</v>
      </c>
      <c r="J804">
        <v>67491066.331999928</v>
      </c>
      <c r="K804">
        <v>115163026.3319999</v>
      </c>
      <c r="L804">
        <v>574.91066331999934</v>
      </c>
      <c r="M804">
        <v>563.63636363636363</v>
      </c>
      <c r="N804">
        <v>10.23263715970872</v>
      </c>
      <c r="O804">
        <v>35.650597562118477</v>
      </c>
      <c r="P804">
        <v>0.28702568426459402</v>
      </c>
      <c r="Q804">
        <v>0.54361927091075068</v>
      </c>
      <c r="R804">
        <v>0.21036449767817561</v>
      </c>
      <c r="S804">
        <v>-48.642414821169311</v>
      </c>
      <c r="T804">
        <v>-12.861029508261311</v>
      </c>
      <c r="U804">
        <v>1895</v>
      </c>
      <c r="V804">
        <v>249</v>
      </c>
      <c r="W804">
        <v>26</v>
      </c>
      <c r="X804">
        <v>46.153846153846153</v>
      </c>
      <c r="Y804">
        <v>154.95720924364451</v>
      </c>
      <c r="Z804">
        <v>-21.248348136082861</v>
      </c>
      <c r="AA804">
        <v>7.6203149856579833</v>
      </c>
      <c r="AB804">
        <v>644</v>
      </c>
      <c r="AC804">
        <v>142</v>
      </c>
      <c r="AD804">
        <v>3.907777713040725</v>
      </c>
      <c r="AE804">
        <v>11.31514867187119</v>
      </c>
      <c r="AF804">
        <v>1.45986722166347</v>
      </c>
    </row>
    <row r="805" spans="1:32" x14ac:dyDescent="0.35">
      <c r="A805">
        <v>804</v>
      </c>
      <c r="B805" t="s">
        <v>32</v>
      </c>
      <c r="C805" t="s">
        <v>755</v>
      </c>
      <c r="D805">
        <v>32</v>
      </c>
      <c r="E805">
        <v>118</v>
      </c>
      <c r="F805" s="1">
        <v>37867</v>
      </c>
      <c r="G805" s="1">
        <v>45029</v>
      </c>
      <c r="H805">
        <v>7162</v>
      </c>
      <c r="I805">
        <v>62.615290018446402</v>
      </c>
      <c r="J805">
        <v>48484989.835999943</v>
      </c>
      <c r="K805">
        <v>69662749.655999959</v>
      </c>
      <c r="L805">
        <v>384.84989835999937</v>
      </c>
      <c r="M805">
        <v>507.40740740740739</v>
      </c>
      <c r="N805">
        <v>8.4954607094710255</v>
      </c>
      <c r="O805">
        <v>28.337856023897871</v>
      </c>
      <c r="P805">
        <v>0.2997919356463184</v>
      </c>
      <c r="Q805">
        <v>0.4966000843204007</v>
      </c>
      <c r="R805">
        <v>0.2704787261979002</v>
      </c>
      <c r="S805">
        <v>-31.408979289761891</v>
      </c>
      <c r="T805">
        <v>-8.4798014357085538</v>
      </c>
      <c r="U805">
        <v>1928</v>
      </c>
      <c r="V805">
        <v>124</v>
      </c>
      <c r="W805">
        <v>17</v>
      </c>
      <c r="X805">
        <v>47.058823529411761</v>
      </c>
      <c r="Y805">
        <v>135.01210312331079</v>
      </c>
      <c r="Z805">
        <v>-9.6784983914900877</v>
      </c>
      <c r="AA805">
        <v>9.731244856117538</v>
      </c>
      <c r="AB805">
        <v>863</v>
      </c>
      <c r="AC805">
        <v>263</v>
      </c>
      <c r="AD805">
        <v>5.7528606740115587</v>
      </c>
      <c r="AE805">
        <v>13.34745546255651</v>
      </c>
      <c r="AF805">
        <v>1.392321767322096</v>
      </c>
    </row>
    <row r="806" spans="1:32" x14ac:dyDescent="0.35">
      <c r="A806">
        <v>805</v>
      </c>
      <c r="B806" t="s">
        <v>32</v>
      </c>
      <c r="C806" t="s">
        <v>756</v>
      </c>
      <c r="D806">
        <v>25</v>
      </c>
      <c r="E806">
        <v>88</v>
      </c>
      <c r="F806" s="1">
        <v>37340</v>
      </c>
      <c r="G806" s="1">
        <v>45029</v>
      </c>
      <c r="H806">
        <v>7689</v>
      </c>
      <c r="I806">
        <v>54.449356140688067</v>
      </c>
      <c r="J806">
        <v>16844053.885999981</v>
      </c>
      <c r="K806">
        <v>18340926.205999989</v>
      </c>
      <c r="L806">
        <v>68.440538859999776</v>
      </c>
      <c r="M806">
        <v>838.88888888888891</v>
      </c>
      <c r="N806">
        <v>2.5575468792669702</v>
      </c>
      <c r="O806">
        <v>27.488681538766659</v>
      </c>
      <c r="P806">
        <v>9.3039998141057415E-2</v>
      </c>
      <c r="Q806">
        <v>0.1489404888131842</v>
      </c>
      <c r="R806">
        <v>6.1899732520341068E-2</v>
      </c>
      <c r="S806">
        <v>-41.317575620000071</v>
      </c>
      <c r="T806">
        <v>-14.782010044148169</v>
      </c>
      <c r="U806">
        <v>3539</v>
      </c>
      <c r="V806">
        <v>622</v>
      </c>
      <c r="W806">
        <v>26</v>
      </c>
      <c r="X806">
        <v>30.76923076923077</v>
      </c>
      <c r="Y806">
        <v>117.8635637235318</v>
      </c>
      <c r="Z806">
        <v>-23.900842798166011</v>
      </c>
      <c r="AA806">
        <v>2.0269816868166761</v>
      </c>
      <c r="AB806">
        <v>518</v>
      </c>
      <c r="AC806">
        <v>158</v>
      </c>
      <c r="AD806">
        <v>1.9855941074702661</v>
      </c>
      <c r="AE806">
        <v>4.0661327593126133</v>
      </c>
      <c r="AF806">
        <v>0.73682807248408533</v>
      </c>
    </row>
    <row r="807" spans="1:32" x14ac:dyDescent="0.35">
      <c r="A807">
        <v>806</v>
      </c>
      <c r="B807" t="s">
        <v>32</v>
      </c>
      <c r="C807" t="s">
        <v>757</v>
      </c>
      <c r="D807">
        <v>35</v>
      </c>
      <c r="E807">
        <v>93</v>
      </c>
      <c r="F807" s="1">
        <v>37196</v>
      </c>
      <c r="G807" s="1">
        <v>45029</v>
      </c>
      <c r="H807">
        <v>7833</v>
      </c>
      <c r="I807">
        <v>44.923906761702938</v>
      </c>
      <c r="J807">
        <v>15434407.671999959</v>
      </c>
      <c r="K807">
        <v>34346999.603999987</v>
      </c>
      <c r="L807">
        <v>54.344076719999649</v>
      </c>
      <c r="M807">
        <v>328.030303030303</v>
      </c>
      <c r="N807">
        <v>2.129298988922379</v>
      </c>
      <c r="O807">
        <v>31.85567904997809</v>
      </c>
      <c r="P807">
        <v>6.6842053047487721E-2</v>
      </c>
      <c r="Q807">
        <v>0.1084064694665554</v>
      </c>
      <c r="R807">
        <v>3.445255614612034E-2</v>
      </c>
      <c r="S807">
        <v>-61.803802884511278</v>
      </c>
      <c r="T807">
        <v>-23.730715127835332</v>
      </c>
      <c r="U807">
        <v>3506</v>
      </c>
      <c r="V807">
        <v>682</v>
      </c>
      <c r="W807">
        <v>25</v>
      </c>
      <c r="X807">
        <v>36</v>
      </c>
      <c r="Y807">
        <v>66.466906379011846</v>
      </c>
      <c r="Z807">
        <v>-20.09588493807432</v>
      </c>
      <c r="AA807">
        <v>1.7512481547576231</v>
      </c>
      <c r="AB807">
        <v>600</v>
      </c>
      <c r="AC807">
        <v>147</v>
      </c>
      <c r="AD807">
        <v>1.6927037542391381</v>
      </c>
      <c r="AE807">
        <v>3.5127124369807299</v>
      </c>
      <c r="AF807">
        <v>0.42234730415467042</v>
      </c>
    </row>
    <row r="808" spans="1:32" x14ac:dyDescent="0.35">
      <c r="A808">
        <v>807</v>
      </c>
      <c r="B808" t="s">
        <v>32</v>
      </c>
      <c r="C808" t="s">
        <v>758</v>
      </c>
      <c r="D808">
        <v>24</v>
      </c>
      <c r="E808">
        <v>143</v>
      </c>
      <c r="F808" s="1">
        <v>37502</v>
      </c>
      <c r="G808" s="1">
        <v>45029</v>
      </c>
      <c r="H808">
        <v>7527</v>
      </c>
      <c r="I808">
        <v>57.462541350457293</v>
      </c>
      <c r="J808">
        <v>41721670.377999969</v>
      </c>
      <c r="K808">
        <v>72947270.377999961</v>
      </c>
      <c r="L808">
        <v>317.2167037799997</v>
      </c>
      <c r="M808">
        <v>642.85714285714289</v>
      </c>
      <c r="N808">
        <v>7.2557386422101846</v>
      </c>
      <c r="O808">
        <v>36.080211100004142</v>
      </c>
      <c r="P808">
        <v>0.20110022699421931</v>
      </c>
      <c r="Q808">
        <v>0.34424482669942602</v>
      </c>
      <c r="R808">
        <v>0.15220820735362681</v>
      </c>
      <c r="S808">
        <v>-47.669825224029218</v>
      </c>
      <c r="T808">
        <v>-13.282330427185549</v>
      </c>
      <c r="U808">
        <v>1493</v>
      </c>
      <c r="V808">
        <v>158</v>
      </c>
      <c r="W808">
        <v>18</v>
      </c>
      <c r="X808">
        <v>44.444444444444443</v>
      </c>
      <c r="Y808">
        <v>76.836975956720764</v>
      </c>
      <c r="Z808">
        <v>-29.03252938578969</v>
      </c>
      <c r="AA808">
        <v>8.2591560373413984</v>
      </c>
      <c r="AB808">
        <v>735</v>
      </c>
      <c r="AC808">
        <v>238</v>
      </c>
      <c r="AD808">
        <v>2.8488135319328989</v>
      </c>
      <c r="AE808">
        <v>12.060802605315549</v>
      </c>
      <c r="AF808">
        <v>1.2619901428278171</v>
      </c>
    </row>
    <row r="809" spans="1:32" x14ac:dyDescent="0.35">
      <c r="A809">
        <v>808</v>
      </c>
      <c r="B809" t="s">
        <v>32</v>
      </c>
      <c r="C809" t="s">
        <v>759</v>
      </c>
      <c r="D809">
        <v>34</v>
      </c>
      <c r="E809">
        <v>88</v>
      </c>
      <c r="F809" s="1">
        <v>37294</v>
      </c>
      <c r="G809" s="1">
        <v>45029</v>
      </c>
      <c r="H809">
        <v>7735</v>
      </c>
      <c r="I809">
        <v>62.413127413127413</v>
      </c>
      <c r="J809">
        <v>195180639.26399991</v>
      </c>
      <c r="K809">
        <v>256846263.76399991</v>
      </c>
      <c r="L809">
        <v>1851.8063926399991</v>
      </c>
      <c r="M809">
        <v>3893.3628318584069</v>
      </c>
      <c r="N809">
        <v>15.55214278046479</v>
      </c>
      <c r="O809">
        <v>27.11091134576936</v>
      </c>
      <c r="P809">
        <v>0.57364883762536056</v>
      </c>
      <c r="Q809">
        <v>1.124530023396203</v>
      </c>
      <c r="R809">
        <v>0.42642443953432618</v>
      </c>
      <c r="S809">
        <v>-36.471039974745359</v>
      </c>
      <c r="T809">
        <v>-6.3653254809993438</v>
      </c>
      <c r="U809">
        <v>1568</v>
      </c>
      <c r="V809">
        <v>168</v>
      </c>
      <c r="W809">
        <v>23</v>
      </c>
      <c r="X809">
        <v>43.478260869565219</v>
      </c>
      <c r="Y809">
        <v>401.67072240584031</v>
      </c>
      <c r="Z809">
        <v>-16.7077245820916</v>
      </c>
      <c r="AA809">
        <v>13.79069799798787</v>
      </c>
      <c r="AB809">
        <v>934</v>
      </c>
      <c r="AC809">
        <v>208</v>
      </c>
      <c r="AD809">
        <v>8.6655399655428038</v>
      </c>
      <c r="AE809">
        <v>29.623974304469321</v>
      </c>
      <c r="AF809">
        <v>1.383597299656927</v>
      </c>
    </row>
    <row r="810" spans="1:32" x14ac:dyDescent="0.35">
      <c r="A810">
        <v>809</v>
      </c>
      <c r="B810" t="s">
        <v>32</v>
      </c>
      <c r="C810" t="s">
        <v>760</v>
      </c>
      <c r="D810">
        <v>27</v>
      </c>
      <c r="E810">
        <v>192</v>
      </c>
      <c r="F810" s="1">
        <v>37379</v>
      </c>
      <c r="G810" s="1">
        <v>45029</v>
      </c>
      <c r="H810">
        <v>7650</v>
      </c>
      <c r="I810">
        <v>64.203323558162268</v>
      </c>
      <c r="J810">
        <v>171602123.23849991</v>
      </c>
      <c r="K810">
        <v>198958683.23849991</v>
      </c>
      <c r="L810">
        <v>1616.0212323849989</v>
      </c>
      <c r="M810">
        <v>469.41176470588238</v>
      </c>
      <c r="N810">
        <v>15.032632219361041</v>
      </c>
      <c r="O810">
        <v>26.198713712725059</v>
      </c>
      <c r="P810">
        <v>0.57379275884294623</v>
      </c>
      <c r="Q810">
        <v>1.003574627453649</v>
      </c>
      <c r="R810">
        <v>0.35812573394081948</v>
      </c>
      <c r="S810">
        <v>-41.975850363898147</v>
      </c>
      <c r="T810">
        <v>-5.9123513523477182</v>
      </c>
      <c r="U810">
        <v>3352</v>
      </c>
      <c r="V810">
        <v>138</v>
      </c>
      <c r="W810">
        <v>10</v>
      </c>
      <c r="X810">
        <v>50</v>
      </c>
      <c r="Y810">
        <v>290.92873498038909</v>
      </c>
      <c r="Z810">
        <v>-19.959062823242249</v>
      </c>
      <c r="AA810">
        <v>32.878234566290047</v>
      </c>
      <c r="AB810">
        <v>1654</v>
      </c>
      <c r="AC810">
        <v>490</v>
      </c>
      <c r="AD810">
        <v>10.658734777673891</v>
      </c>
      <c r="AE810">
        <v>51.39257704686424</v>
      </c>
      <c r="AF810">
        <v>1.317281745735672</v>
      </c>
    </row>
    <row r="811" spans="1:32" x14ac:dyDescent="0.35">
      <c r="A811">
        <v>810</v>
      </c>
      <c r="B811" t="s">
        <v>32</v>
      </c>
      <c r="C811" t="s">
        <v>761</v>
      </c>
      <c r="D811">
        <v>34</v>
      </c>
      <c r="E811">
        <v>101</v>
      </c>
      <c r="F811" s="1">
        <v>37420</v>
      </c>
      <c r="G811" s="1">
        <v>45029</v>
      </c>
      <c r="H811">
        <v>7609</v>
      </c>
      <c r="I811">
        <v>43.341076267905542</v>
      </c>
      <c r="J811">
        <v>13707351.21199996</v>
      </c>
      <c r="K811">
        <v>42447333.579999983</v>
      </c>
      <c r="L811">
        <v>37.07351211999962</v>
      </c>
      <c r="M811">
        <v>167</v>
      </c>
      <c r="N811">
        <v>1.5501713420533081</v>
      </c>
      <c r="O811">
        <v>31.76948459044721</v>
      </c>
      <c r="P811">
        <v>4.8794349736458437E-2</v>
      </c>
      <c r="Q811">
        <v>7.8179867986813339E-2</v>
      </c>
      <c r="R811">
        <v>2.2770808544565039E-2</v>
      </c>
      <c r="S811">
        <v>-68.07713213254803</v>
      </c>
      <c r="T811">
        <v>-15.35276722807415</v>
      </c>
      <c r="U811">
        <v>3600</v>
      </c>
      <c r="V811">
        <v>385</v>
      </c>
      <c r="W811">
        <v>30</v>
      </c>
      <c r="X811">
        <v>23.333333333333329</v>
      </c>
      <c r="Y811">
        <v>96.014782261286456</v>
      </c>
      <c r="Z811">
        <v>-21.344386735916899</v>
      </c>
      <c r="AA811">
        <v>1.0566940031097261</v>
      </c>
      <c r="AB811">
        <v>489</v>
      </c>
      <c r="AC811">
        <v>109</v>
      </c>
      <c r="AD811">
        <v>1.5974931018374761</v>
      </c>
      <c r="AE811">
        <v>3.3650851864101381</v>
      </c>
      <c r="AF811">
        <v>0.195794774179542</v>
      </c>
    </row>
    <row r="812" spans="1:32" x14ac:dyDescent="0.35">
      <c r="A812">
        <v>811</v>
      </c>
      <c r="B812" t="s">
        <v>32</v>
      </c>
      <c r="C812" t="s">
        <v>762</v>
      </c>
      <c r="D812">
        <v>28</v>
      </c>
      <c r="E812">
        <v>195</v>
      </c>
      <c r="F812" s="1">
        <v>38642</v>
      </c>
      <c r="G812" s="1">
        <v>45029</v>
      </c>
      <c r="H812">
        <v>6387</v>
      </c>
      <c r="I812">
        <v>47.407005158837897</v>
      </c>
      <c r="J812">
        <v>312323.0675999978</v>
      </c>
      <c r="K812">
        <v>11870407.612</v>
      </c>
      <c r="L812">
        <v>-96.876769324000037</v>
      </c>
      <c r="M812">
        <v>98.333333333333329</v>
      </c>
      <c r="N812">
        <v>-21.114519721102301</v>
      </c>
      <c r="O812">
        <v>47.404282056461888</v>
      </c>
      <c r="P812">
        <v>0</v>
      </c>
      <c r="Q812">
        <v>0</v>
      </c>
      <c r="R812">
        <v>0</v>
      </c>
      <c r="S812">
        <v>-98.412918294317478</v>
      </c>
      <c r="T812">
        <v>-66.157602510757386</v>
      </c>
      <c r="U812">
        <v>4825</v>
      </c>
      <c r="V812">
        <v>2687</v>
      </c>
      <c r="W812">
        <v>15</v>
      </c>
      <c r="X812">
        <v>13.33333333333333</v>
      </c>
      <c r="Y812">
        <v>38.105877884809807</v>
      </c>
      <c r="Z812">
        <v>-64.410523463797475</v>
      </c>
      <c r="AA812">
        <v>-20.64020772486904</v>
      </c>
      <c r="AB812">
        <v>691</v>
      </c>
      <c r="AC812">
        <v>172</v>
      </c>
      <c r="AD812">
        <v>0.20768212301156669</v>
      </c>
      <c r="AE812">
        <v>-16.850822310613118</v>
      </c>
      <c r="AF812">
        <v>-2.125346522298174</v>
      </c>
    </row>
    <row r="813" spans="1:32" x14ac:dyDescent="0.35">
      <c r="A813">
        <v>812</v>
      </c>
      <c r="B813" t="s">
        <v>32</v>
      </c>
      <c r="C813" t="s">
        <v>763</v>
      </c>
      <c r="D813">
        <v>33</v>
      </c>
      <c r="E813">
        <v>112</v>
      </c>
      <c r="F813" s="1">
        <v>37364</v>
      </c>
      <c r="G813" s="1">
        <v>45029</v>
      </c>
      <c r="H813">
        <v>7665</v>
      </c>
      <c r="I813">
        <v>38.208691815574667</v>
      </c>
      <c r="J813">
        <v>3095925.0131999911</v>
      </c>
      <c r="K813">
        <v>15964318.347999999</v>
      </c>
      <c r="L813">
        <v>-69.040749868000091</v>
      </c>
      <c r="M813">
        <v>-5.6842105263157894</v>
      </c>
      <c r="N813">
        <v>-6.3102980625001859</v>
      </c>
      <c r="O813">
        <v>42.711277660969792</v>
      </c>
      <c r="P813">
        <v>0</v>
      </c>
      <c r="Q813">
        <v>0</v>
      </c>
      <c r="R813">
        <v>0</v>
      </c>
      <c r="S813">
        <v>-82.599467743964141</v>
      </c>
      <c r="T813">
        <v>-51.726132101368677</v>
      </c>
      <c r="U813">
        <v>4017</v>
      </c>
      <c r="V813">
        <v>2405</v>
      </c>
      <c r="W813">
        <v>15</v>
      </c>
      <c r="X813">
        <v>13.33333333333333</v>
      </c>
      <c r="Y813">
        <v>151.36502863230791</v>
      </c>
      <c r="Z813">
        <v>-38.848891534240551</v>
      </c>
      <c r="AA813">
        <v>-7.5196579618587727</v>
      </c>
      <c r="AB813">
        <v>504</v>
      </c>
      <c r="AC813">
        <v>179</v>
      </c>
      <c r="AD813">
        <v>1.077567889893061</v>
      </c>
      <c r="AE813">
        <v>1.29073022021104</v>
      </c>
      <c r="AF813">
        <v>-0.60175072638050431</v>
      </c>
    </row>
    <row r="814" spans="1:32" x14ac:dyDescent="0.35">
      <c r="A814">
        <v>813</v>
      </c>
      <c r="B814" t="s">
        <v>32</v>
      </c>
      <c r="C814" t="s">
        <v>764</v>
      </c>
      <c r="D814">
        <v>35</v>
      </c>
      <c r="E814">
        <v>84</v>
      </c>
      <c r="F814" s="1">
        <v>37260</v>
      </c>
      <c r="G814" s="1">
        <v>45029</v>
      </c>
      <c r="H814">
        <v>7769</v>
      </c>
      <c r="I814">
        <v>49.265813253012048</v>
      </c>
      <c r="J814">
        <v>326688236.39399987</v>
      </c>
      <c r="K814">
        <v>378964020.01799989</v>
      </c>
      <c r="L814">
        <v>3166.8823639399989</v>
      </c>
      <c r="M814">
        <v>229.26829268292681</v>
      </c>
      <c r="N814">
        <v>17.985905031977079</v>
      </c>
      <c r="O814">
        <v>38.203412474418613</v>
      </c>
      <c r="P814">
        <v>0.47079315346556078</v>
      </c>
      <c r="Q814">
        <v>1.0003565646189081</v>
      </c>
      <c r="R814">
        <v>0.40187810653382477</v>
      </c>
      <c r="S814">
        <v>-44.754627683265603</v>
      </c>
      <c r="T814">
        <v>-9.3333907144143566</v>
      </c>
      <c r="U814">
        <v>2156</v>
      </c>
      <c r="V814">
        <v>114</v>
      </c>
      <c r="W814">
        <v>23</v>
      </c>
      <c r="X814">
        <v>39.130434782608702</v>
      </c>
      <c r="Y814">
        <v>240.50049032070609</v>
      </c>
      <c r="Z814">
        <v>-19.062642070894238</v>
      </c>
      <c r="AA814">
        <v>16.367661397818331</v>
      </c>
      <c r="AB814">
        <v>619</v>
      </c>
      <c r="AC814">
        <v>166</v>
      </c>
      <c r="AD814">
        <v>7.2900011808268239</v>
      </c>
      <c r="AE814">
        <v>25.302525042980321</v>
      </c>
      <c r="AF814">
        <v>1.614144419240314</v>
      </c>
    </row>
    <row r="815" spans="1:32" x14ac:dyDescent="0.35">
      <c r="A815">
        <v>814</v>
      </c>
      <c r="B815" t="s">
        <v>765</v>
      </c>
      <c r="C815" t="s">
        <v>33</v>
      </c>
      <c r="D815">
        <v>30</v>
      </c>
      <c r="E815">
        <v>110</v>
      </c>
      <c r="F815" s="1">
        <v>44228</v>
      </c>
      <c r="G815" s="1">
        <v>45029</v>
      </c>
      <c r="H815">
        <v>801</v>
      </c>
      <c r="I815">
        <v>25.966850828729282</v>
      </c>
      <c r="J815">
        <v>6114956.0919999983</v>
      </c>
      <c r="K815">
        <v>14326736.092</v>
      </c>
      <c r="L815">
        <v>-38.850439080000022</v>
      </c>
      <c r="M815">
        <v>66.17647058823529</v>
      </c>
      <c r="N815">
        <v>-20.408327879090638</v>
      </c>
      <c r="O815">
        <v>49.23930045491278</v>
      </c>
      <c r="P815">
        <v>0</v>
      </c>
      <c r="Q815">
        <v>0</v>
      </c>
      <c r="R815">
        <v>0</v>
      </c>
      <c r="S815">
        <v>-61.083277752890723</v>
      </c>
      <c r="T815">
        <v>-19.71164195932165</v>
      </c>
      <c r="U815">
        <v>377</v>
      </c>
      <c r="V815">
        <v>62</v>
      </c>
      <c r="W815">
        <v>2</v>
      </c>
      <c r="X815">
        <v>0</v>
      </c>
      <c r="Y815">
        <v>-21.329925325131079</v>
      </c>
      <c r="Z815">
        <v>-22.276366951207859</v>
      </c>
      <c r="AA815">
        <v>-21.804578037134501</v>
      </c>
      <c r="AB815">
        <v>128</v>
      </c>
      <c r="AC815">
        <v>106</v>
      </c>
      <c r="AD815">
        <v>0</v>
      </c>
      <c r="AE815">
        <v>-21.80314613816947</v>
      </c>
      <c r="AF815">
        <v>-6.8192814578534247</v>
      </c>
    </row>
    <row r="816" spans="1:32" hidden="1" x14ac:dyDescent="0.35">
      <c r="A816">
        <v>815</v>
      </c>
      <c r="B816" t="s">
        <v>765</v>
      </c>
      <c r="C816" t="s">
        <v>34</v>
      </c>
      <c r="D816">
        <v>20</v>
      </c>
      <c r="E816">
        <v>50</v>
      </c>
      <c r="F816" s="1">
        <v>44228</v>
      </c>
      <c r="G816" s="1">
        <v>45029</v>
      </c>
      <c r="H816">
        <v>801</v>
      </c>
      <c r="I816">
        <v>0</v>
      </c>
      <c r="J816">
        <v>10000000</v>
      </c>
      <c r="K816">
        <v>10000000</v>
      </c>
      <c r="L816">
        <v>0</v>
      </c>
      <c r="M816">
        <v>856.8345323741006</v>
      </c>
      <c r="N816">
        <v>0</v>
      </c>
      <c r="O816">
        <v>0</v>
      </c>
    </row>
    <row r="817" spans="1:32" hidden="1" x14ac:dyDescent="0.35">
      <c r="A817">
        <v>816</v>
      </c>
      <c r="B817" t="s">
        <v>765</v>
      </c>
      <c r="C817" t="s">
        <v>35</v>
      </c>
      <c r="D817">
        <v>35</v>
      </c>
      <c r="E817">
        <v>50</v>
      </c>
      <c r="F817" s="1">
        <v>44501</v>
      </c>
      <c r="G817" s="1">
        <v>45029</v>
      </c>
      <c r="H817">
        <v>528</v>
      </c>
      <c r="I817">
        <v>0.55555555555555558</v>
      </c>
      <c r="J817">
        <v>9886614.5199999977</v>
      </c>
      <c r="K817">
        <v>10000000</v>
      </c>
      <c r="L817">
        <v>-1.133854800000023</v>
      </c>
      <c r="M817">
        <v>-52.857142857142861</v>
      </c>
      <c r="N817">
        <v>-0.79505494421142631</v>
      </c>
      <c r="O817">
        <v>0.94246954788322568</v>
      </c>
      <c r="P817">
        <v>0</v>
      </c>
      <c r="Q817">
        <v>0</v>
      </c>
      <c r="R817">
        <v>0</v>
      </c>
      <c r="S817">
        <v>-1.133854800000023</v>
      </c>
      <c r="T817">
        <v>-1.133854800000023</v>
      </c>
      <c r="U817">
        <v>198</v>
      </c>
      <c r="V817">
        <v>198</v>
      </c>
      <c r="W817">
        <v>1</v>
      </c>
      <c r="X817">
        <v>0</v>
      </c>
      <c r="Y817">
        <v>-1.1338677850538881</v>
      </c>
      <c r="Z817">
        <v>-1.1338677850538881</v>
      </c>
      <c r="AA817">
        <v>-1.1338677850538881</v>
      </c>
      <c r="AB817">
        <v>1</v>
      </c>
      <c r="AC817">
        <v>1</v>
      </c>
      <c r="AD817">
        <v>0</v>
      </c>
      <c r="AE817">
        <v>-1.1338677850538881</v>
      </c>
    </row>
    <row r="818" spans="1:32" hidden="1" x14ac:dyDescent="0.35">
      <c r="A818">
        <v>817</v>
      </c>
      <c r="B818" t="s">
        <v>765</v>
      </c>
      <c r="C818" t="s">
        <v>36</v>
      </c>
      <c r="D818">
        <v>25</v>
      </c>
      <c r="E818">
        <v>180</v>
      </c>
      <c r="F818" s="1">
        <v>44440</v>
      </c>
      <c r="G818" s="1">
        <v>45029</v>
      </c>
      <c r="H818">
        <v>589</v>
      </c>
      <c r="I818">
        <v>4.7263681592039797</v>
      </c>
      <c r="J818">
        <v>8851186.5847999994</v>
      </c>
      <c r="K818">
        <v>10000000</v>
      </c>
      <c r="L818">
        <v>-11.48813415200001</v>
      </c>
      <c r="M818">
        <v>-42.245989304812838</v>
      </c>
      <c r="N818">
        <v>-7.364583796131063</v>
      </c>
      <c r="O818">
        <v>5.8678117042917002</v>
      </c>
      <c r="P818">
        <v>0</v>
      </c>
      <c r="Q818">
        <v>0</v>
      </c>
      <c r="R818">
        <v>0</v>
      </c>
      <c r="S818">
        <v>-11.48813415200001</v>
      </c>
      <c r="T818">
        <v>-11.48813415200001</v>
      </c>
      <c r="U818">
        <v>146</v>
      </c>
      <c r="V818">
        <v>146</v>
      </c>
      <c r="W818">
        <v>1</v>
      </c>
      <c r="X818">
        <v>0</v>
      </c>
      <c r="Y818">
        <v>-11.48832782774493</v>
      </c>
      <c r="Z818">
        <v>-11.48832782774493</v>
      </c>
      <c r="AA818">
        <v>-11.48832782774493</v>
      </c>
      <c r="AB818">
        <v>26</v>
      </c>
      <c r="AC818">
        <v>26</v>
      </c>
      <c r="AD818">
        <v>0</v>
      </c>
      <c r="AE818">
        <v>-11.48832782774493</v>
      </c>
    </row>
    <row r="819" spans="1:32" hidden="1" x14ac:dyDescent="0.35">
      <c r="A819">
        <v>818</v>
      </c>
      <c r="B819" t="s">
        <v>765</v>
      </c>
      <c r="C819" t="s">
        <v>37</v>
      </c>
      <c r="D819">
        <v>20</v>
      </c>
      <c r="E819">
        <v>150</v>
      </c>
      <c r="F819" s="1">
        <v>44229</v>
      </c>
      <c r="G819" s="1">
        <v>45029</v>
      </c>
      <c r="H819">
        <v>800</v>
      </c>
      <c r="I819">
        <v>0.36900369003690042</v>
      </c>
      <c r="J819">
        <v>9415794.5919999983</v>
      </c>
      <c r="K819">
        <v>10000000</v>
      </c>
      <c r="L819">
        <v>-5.8420540800000174</v>
      </c>
      <c r="M819">
        <v>-79.338842975206617</v>
      </c>
      <c r="N819">
        <v>-2.7600021144641218</v>
      </c>
      <c r="O819">
        <v>3.8791124428574819</v>
      </c>
      <c r="P819">
        <v>0</v>
      </c>
      <c r="Q819">
        <v>0</v>
      </c>
      <c r="R819">
        <v>0</v>
      </c>
      <c r="S819">
        <v>-5.8420540800000147</v>
      </c>
      <c r="T819">
        <v>-5.8420540800000147</v>
      </c>
      <c r="U819">
        <v>517</v>
      </c>
      <c r="V819">
        <v>517</v>
      </c>
      <c r="W819">
        <v>1</v>
      </c>
      <c r="X819">
        <v>0</v>
      </c>
      <c r="Y819">
        <v>-5.8421560793714411</v>
      </c>
      <c r="Z819">
        <v>-5.8421560793714411</v>
      </c>
      <c r="AA819">
        <v>-5.8421560793714411</v>
      </c>
      <c r="AB819">
        <v>3</v>
      </c>
      <c r="AC819">
        <v>3</v>
      </c>
      <c r="AD819">
        <v>0</v>
      </c>
      <c r="AE819">
        <v>-5.8421560793714411</v>
      </c>
    </row>
    <row r="820" spans="1:32" hidden="1" x14ac:dyDescent="0.35">
      <c r="A820">
        <v>819</v>
      </c>
      <c r="B820" t="s">
        <v>765</v>
      </c>
      <c r="C820" t="s">
        <v>38</v>
      </c>
      <c r="D820">
        <v>20</v>
      </c>
      <c r="E820">
        <v>50</v>
      </c>
      <c r="F820" s="1">
        <v>44200</v>
      </c>
      <c r="G820" s="1">
        <v>45029</v>
      </c>
      <c r="H820">
        <v>829</v>
      </c>
      <c r="I820">
        <v>88.987566607460039</v>
      </c>
      <c r="J820">
        <v>19278415.384</v>
      </c>
      <c r="K820">
        <v>19355835.384</v>
      </c>
      <c r="L820">
        <v>92.784153839999959</v>
      </c>
      <c r="M820">
        <v>116.5217391304348</v>
      </c>
      <c r="N820">
        <v>34.152427764048412</v>
      </c>
      <c r="O820">
        <v>14.414917216471331</v>
      </c>
      <c r="P820">
        <v>2.3692420324845052</v>
      </c>
      <c r="Q820">
        <v>6.0450867233504884</v>
      </c>
      <c r="R820">
        <v>7.7622504140916382</v>
      </c>
      <c r="S820">
        <v>-4.3998100991495814</v>
      </c>
      <c r="T820">
        <v>-0.78145078479789454</v>
      </c>
      <c r="U820">
        <v>80</v>
      </c>
      <c r="V820">
        <v>8</v>
      </c>
      <c r="W820">
        <v>1</v>
      </c>
      <c r="X820">
        <v>100</v>
      </c>
      <c r="Y820">
        <v>92.791905527320665</v>
      </c>
      <c r="Z820">
        <v>92.791905527320665</v>
      </c>
      <c r="AA820">
        <v>92.791905527320665</v>
      </c>
      <c r="AB820">
        <v>741</v>
      </c>
      <c r="AC820">
        <v>741</v>
      </c>
    </row>
    <row r="821" spans="1:32" hidden="1" x14ac:dyDescent="0.35">
      <c r="A821">
        <v>820</v>
      </c>
      <c r="B821" t="s">
        <v>765</v>
      </c>
      <c r="C821" t="s">
        <v>39</v>
      </c>
      <c r="D821">
        <v>25</v>
      </c>
      <c r="E821">
        <v>175</v>
      </c>
      <c r="F821" s="1">
        <v>44321</v>
      </c>
      <c r="G821" s="1">
        <v>45029</v>
      </c>
      <c r="H821">
        <v>708</v>
      </c>
      <c r="I821">
        <v>0.20876826722338199</v>
      </c>
      <c r="J821">
        <v>9988014.5920000002</v>
      </c>
      <c r="K821">
        <v>10000000</v>
      </c>
      <c r="L821">
        <v>-0.1198540799999982</v>
      </c>
      <c r="M821">
        <v>65.454545454545453</v>
      </c>
      <c r="N821">
        <v>-6.3072673963937564E-2</v>
      </c>
      <c r="O821">
        <v>8.6969365014766889E-2</v>
      </c>
      <c r="P821">
        <v>0</v>
      </c>
      <c r="Q821">
        <v>0</v>
      </c>
      <c r="R821">
        <v>0</v>
      </c>
      <c r="S821">
        <v>-0.1198540800000036</v>
      </c>
      <c r="T821">
        <v>-0.1198540800000036</v>
      </c>
      <c r="U821">
        <v>1.1985408000000359E-3</v>
      </c>
      <c r="V821">
        <v>1.1985408000000359E-3</v>
      </c>
      <c r="W821">
        <v>1</v>
      </c>
      <c r="X821">
        <v>0</v>
      </c>
      <c r="Y821">
        <v>-0.1198561725928915</v>
      </c>
      <c r="Z821">
        <v>-0.1198561725928915</v>
      </c>
      <c r="AA821">
        <v>-0.1198561725928915</v>
      </c>
      <c r="AB821">
        <v>0</v>
      </c>
      <c r="AC821">
        <v>0</v>
      </c>
      <c r="AD821">
        <v>0</v>
      </c>
      <c r="AE821">
        <v>-0.1198561725928915</v>
      </c>
    </row>
    <row r="822" spans="1:32" hidden="1" x14ac:dyDescent="0.35">
      <c r="A822">
        <v>821</v>
      </c>
      <c r="B822" t="s">
        <v>765</v>
      </c>
      <c r="C822" t="s">
        <v>40</v>
      </c>
      <c r="D822">
        <v>20</v>
      </c>
      <c r="E822">
        <v>115</v>
      </c>
      <c r="F822" s="1">
        <v>44536</v>
      </c>
      <c r="G822" s="1">
        <v>45029</v>
      </c>
      <c r="H822">
        <v>493</v>
      </c>
      <c r="I822">
        <v>16.417910447761191</v>
      </c>
      <c r="J822">
        <v>10138309.74</v>
      </c>
      <c r="K822">
        <v>11061519.74</v>
      </c>
      <c r="L822">
        <v>1.383097399999984</v>
      </c>
      <c r="M822">
        <v>37.243401759530791</v>
      </c>
      <c r="N822">
        <v>1.0386470688138469</v>
      </c>
      <c r="O822">
        <v>15.05428050142112</v>
      </c>
      <c r="P822">
        <v>6.8993471240010401E-2</v>
      </c>
      <c r="Q822">
        <v>9.2324443408763932E-2</v>
      </c>
      <c r="R822">
        <v>6.3704698996260065E-2</v>
      </c>
      <c r="S822">
        <v>-16.30408879060591</v>
      </c>
      <c r="T822">
        <v>-7.0430391196393982</v>
      </c>
      <c r="U822">
        <v>64</v>
      </c>
      <c r="V822">
        <v>25</v>
      </c>
      <c r="W822">
        <v>1</v>
      </c>
      <c r="X822">
        <v>100</v>
      </c>
      <c r="Y822">
        <v>1.383715885023973</v>
      </c>
      <c r="Z822">
        <v>1.383715885023973</v>
      </c>
      <c r="AA822">
        <v>1.383715885023973</v>
      </c>
      <c r="AB822">
        <v>82</v>
      </c>
      <c r="AC822">
        <v>82</v>
      </c>
    </row>
    <row r="823" spans="1:32" hidden="1" x14ac:dyDescent="0.35">
      <c r="A823">
        <v>822</v>
      </c>
      <c r="B823" t="s">
        <v>765</v>
      </c>
      <c r="C823" t="s">
        <v>41</v>
      </c>
      <c r="D823">
        <v>20</v>
      </c>
      <c r="E823">
        <v>50</v>
      </c>
      <c r="F823" s="1">
        <v>44536</v>
      </c>
      <c r="G823" s="1">
        <v>45029</v>
      </c>
      <c r="H823">
        <v>493</v>
      </c>
      <c r="I823">
        <v>29.552238805970148</v>
      </c>
      <c r="J823">
        <v>22380334.592</v>
      </c>
      <c r="K823">
        <v>34448974.592</v>
      </c>
      <c r="L823">
        <v>123.80334592</v>
      </c>
      <c r="M823">
        <v>-39.285714285714278</v>
      </c>
      <c r="N823">
        <v>83.308757911482417</v>
      </c>
      <c r="O823">
        <v>130.8169714303416</v>
      </c>
      <c r="P823">
        <v>0.63683447950668459</v>
      </c>
      <c r="Q823">
        <v>2.7449406244299102</v>
      </c>
      <c r="R823">
        <v>2.224564129013451</v>
      </c>
      <c r="S823">
        <v>-37.449474629633713</v>
      </c>
      <c r="T823">
        <v>-11.33314607455539</v>
      </c>
      <c r="U823">
        <v>115</v>
      </c>
      <c r="V823">
        <v>15</v>
      </c>
      <c r="W823">
        <v>1</v>
      </c>
      <c r="X823">
        <v>100</v>
      </c>
      <c r="Y823">
        <v>123.80550746511589</v>
      </c>
      <c r="Z823">
        <v>123.80550746511589</v>
      </c>
      <c r="AA823">
        <v>123.80550746511589</v>
      </c>
      <c r="AB823">
        <v>138</v>
      </c>
      <c r="AC823">
        <v>138</v>
      </c>
    </row>
    <row r="824" spans="1:32" hidden="1" x14ac:dyDescent="0.35">
      <c r="A824">
        <v>823</v>
      </c>
      <c r="B824" t="s">
        <v>765</v>
      </c>
      <c r="C824" t="s">
        <v>42</v>
      </c>
      <c r="D824">
        <v>30</v>
      </c>
      <c r="E824">
        <v>165</v>
      </c>
      <c r="F824" s="1">
        <v>44536</v>
      </c>
      <c r="G824" s="1">
        <v>45029</v>
      </c>
      <c r="H824">
        <v>493</v>
      </c>
      <c r="I824">
        <v>2.08955223880597</v>
      </c>
      <c r="J824">
        <v>9384717.4995999988</v>
      </c>
      <c r="K824">
        <v>10000000</v>
      </c>
      <c r="L824">
        <v>-6.1528250040000119</v>
      </c>
      <c r="M824">
        <v>-68.55345911949685</v>
      </c>
      <c r="N824">
        <v>-4.6646073969962458</v>
      </c>
      <c r="O824">
        <v>3.8810310740081189</v>
      </c>
      <c r="P824">
        <v>0</v>
      </c>
      <c r="Q824">
        <v>0</v>
      </c>
      <c r="R824">
        <v>0</v>
      </c>
      <c r="S824">
        <v>-6.1528250040000074</v>
      </c>
      <c r="T824">
        <v>-6.1528250040000074</v>
      </c>
      <c r="U824">
        <v>147</v>
      </c>
      <c r="V824">
        <v>147</v>
      </c>
      <c r="W824">
        <v>1</v>
      </c>
      <c r="X824">
        <v>0</v>
      </c>
      <c r="Y824">
        <v>-6.1528849943825907</v>
      </c>
      <c r="Z824">
        <v>-6.1528849943825907</v>
      </c>
      <c r="AA824">
        <v>-6.1528849943825907</v>
      </c>
      <c r="AB824">
        <v>8</v>
      </c>
      <c r="AC824">
        <v>8</v>
      </c>
      <c r="AD824">
        <v>0</v>
      </c>
      <c r="AE824">
        <v>-6.1528849943825907</v>
      </c>
    </row>
    <row r="825" spans="1:32" hidden="1" x14ac:dyDescent="0.35">
      <c r="A825">
        <v>824</v>
      </c>
      <c r="B825" t="s">
        <v>765</v>
      </c>
      <c r="C825" t="s">
        <v>43</v>
      </c>
      <c r="D825">
        <v>20</v>
      </c>
      <c r="E825">
        <v>50</v>
      </c>
      <c r="F825" s="1">
        <v>44383</v>
      </c>
      <c r="G825" s="1">
        <v>45029</v>
      </c>
      <c r="H825">
        <v>646</v>
      </c>
      <c r="I825">
        <v>0</v>
      </c>
      <c r="J825">
        <v>10000000</v>
      </c>
      <c r="K825">
        <v>10000000</v>
      </c>
      <c r="L825">
        <v>0</v>
      </c>
      <c r="M825">
        <v>-9.433962264150944</v>
      </c>
      <c r="N825">
        <v>0</v>
      </c>
      <c r="O825">
        <v>0</v>
      </c>
    </row>
    <row r="826" spans="1:32" x14ac:dyDescent="0.35">
      <c r="A826">
        <v>825</v>
      </c>
      <c r="B826" t="s">
        <v>765</v>
      </c>
      <c r="C826" t="s">
        <v>44</v>
      </c>
      <c r="D826">
        <v>20</v>
      </c>
      <c r="E826">
        <v>110</v>
      </c>
      <c r="F826" s="1">
        <v>44445</v>
      </c>
      <c r="G826" s="1">
        <v>45029</v>
      </c>
      <c r="H826">
        <v>584</v>
      </c>
      <c r="I826">
        <v>1.2531328320802</v>
      </c>
      <c r="J826">
        <v>9709633.1791999973</v>
      </c>
      <c r="K826">
        <v>10000000</v>
      </c>
      <c r="L826">
        <v>-2.9036682080000271</v>
      </c>
      <c r="M826">
        <v>-55.952380952380963</v>
      </c>
      <c r="N826">
        <v>-1.8438371662976349</v>
      </c>
      <c r="O826">
        <v>1.685012392866972</v>
      </c>
      <c r="P826">
        <v>0</v>
      </c>
      <c r="Q826">
        <v>0</v>
      </c>
      <c r="R826">
        <v>0</v>
      </c>
      <c r="S826">
        <v>-2.903668208000032</v>
      </c>
      <c r="T826">
        <v>-2.903668208000032</v>
      </c>
      <c r="U826">
        <v>196</v>
      </c>
      <c r="V826">
        <v>196</v>
      </c>
      <c r="W826">
        <v>2</v>
      </c>
      <c r="X826">
        <v>0</v>
      </c>
      <c r="Y826">
        <v>-1.0196772881551299</v>
      </c>
      <c r="Z826">
        <v>-1.9034301695108891</v>
      </c>
      <c r="AA826">
        <v>-1.462544488165118</v>
      </c>
      <c r="AB826">
        <v>4</v>
      </c>
      <c r="AC826">
        <v>3</v>
      </c>
      <c r="AD826">
        <v>0</v>
      </c>
      <c r="AE826">
        <v>-1.4615537288330089</v>
      </c>
      <c r="AF826">
        <v>-3.2150017216840321</v>
      </c>
    </row>
    <row r="827" spans="1:32" x14ac:dyDescent="0.35">
      <c r="A827">
        <v>826</v>
      </c>
      <c r="B827" t="s">
        <v>765</v>
      </c>
      <c r="C827" t="s">
        <v>45</v>
      </c>
      <c r="D827">
        <v>20</v>
      </c>
      <c r="E827">
        <v>125</v>
      </c>
      <c r="F827" s="1">
        <v>44445</v>
      </c>
      <c r="G827" s="1">
        <v>45029</v>
      </c>
      <c r="H827">
        <v>584</v>
      </c>
      <c r="I827">
        <v>19.548872180451131</v>
      </c>
      <c r="J827">
        <v>7247451.7603999982</v>
      </c>
      <c r="K827">
        <v>10534967.219599999</v>
      </c>
      <c r="L827">
        <v>-27.525482396000019</v>
      </c>
      <c r="M827">
        <v>-52.47933884297521</v>
      </c>
      <c r="N827">
        <v>-18.39890247470149</v>
      </c>
      <c r="O827">
        <v>31.730766492071599</v>
      </c>
      <c r="P827">
        <v>0</v>
      </c>
      <c r="Q827">
        <v>0</v>
      </c>
      <c r="R827">
        <v>0</v>
      </c>
      <c r="S827">
        <v>-31.21348108119556</v>
      </c>
      <c r="T827">
        <v>-18.312871342909489</v>
      </c>
      <c r="U827">
        <v>115</v>
      </c>
      <c r="V827">
        <v>57</v>
      </c>
      <c r="W827">
        <v>3</v>
      </c>
      <c r="X827">
        <v>0</v>
      </c>
      <c r="Y827">
        <v>-3.241110667199365</v>
      </c>
      <c r="Z827">
        <v>-15.2532112979576</v>
      </c>
      <c r="AA827">
        <v>-10.175557216432569</v>
      </c>
      <c r="AB827">
        <v>54</v>
      </c>
      <c r="AC827">
        <v>36</v>
      </c>
      <c r="AD827">
        <v>0</v>
      </c>
      <c r="AE827">
        <v>-10.03705770356294</v>
      </c>
      <c r="AF827">
        <v>-2.468111946989326</v>
      </c>
    </row>
    <row r="828" spans="1:32" hidden="1" x14ac:dyDescent="0.35">
      <c r="A828">
        <v>827</v>
      </c>
      <c r="B828" t="s">
        <v>765</v>
      </c>
      <c r="C828" t="s">
        <v>46</v>
      </c>
      <c r="D828">
        <v>20</v>
      </c>
      <c r="E828">
        <v>130</v>
      </c>
      <c r="F828" s="1">
        <v>44293</v>
      </c>
      <c r="G828" s="1">
        <v>45029</v>
      </c>
      <c r="H828">
        <v>736</v>
      </c>
      <c r="I828">
        <v>20.040080160320642</v>
      </c>
      <c r="J828">
        <v>8917878.4767999984</v>
      </c>
      <c r="K828">
        <v>15160338.4768</v>
      </c>
      <c r="L828">
        <v>-10.82121523200002</v>
      </c>
      <c r="M828">
        <v>-53.63636363636364</v>
      </c>
      <c r="N828">
        <v>-5.6196498260029486</v>
      </c>
      <c r="O828">
        <v>34.176688016304389</v>
      </c>
      <c r="P828">
        <v>0</v>
      </c>
      <c r="Q828">
        <v>0</v>
      </c>
      <c r="R828">
        <v>0</v>
      </c>
      <c r="S828">
        <v>-41.764489689259648</v>
      </c>
      <c r="T828">
        <v>-27.250881566053671</v>
      </c>
      <c r="U828">
        <v>428</v>
      </c>
      <c r="V828">
        <v>169</v>
      </c>
      <c r="W828">
        <v>1</v>
      </c>
      <c r="X828">
        <v>0</v>
      </c>
      <c r="Y828">
        <v>-10.8213001541008</v>
      </c>
      <c r="Z828">
        <v>-10.8213001541008</v>
      </c>
      <c r="AA828">
        <v>-10.8213001541008</v>
      </c>
      <c r="AB828">
        <v>145</v>
      </c>
      <c r="AC828">
        <v>145</v>
      </c>
      <c r="AD828">
        <v>0</v>
      </c>
      <c r="AE828">
        <v>-10.8213001541008</v>
      </c>
    </row>
    <row r="829" spans="1:32" hidden="1" x14ac:dyDescent="0.35">
      <c r="A829">
        <v>828</v>
      </c>
      <c r="B829" t="s">
        <v>765</v>
      </c>
      <c r="C829" t="s">
        <v>47</v>
      </c>
      <c r="D829">
        <v>20</v>
      </c>
      <c r="E829">
        <v>50</v>
      </c>
      <c r="F829" s="1">
        <v>44537</v>
      </c>
      <c r="G829" s="1">
        <v>45029</v>
      </c>
      <c r="H829">
        <v>492</v>
      </c>
      <c r="I829">
        <v>0</v>
      </c>
      <c r="J829">
        <v>10000000</v>
      </c>
      <c r="K829">
        <v>10000000</v>
      </c>
      <c r="L829">
        <v>0</v>
      </c>
      <c r="M829">
        <v>290</v>
      </c>
      <c r="N829">
        <v>0</v>
      </c>
      <c r="O829">
        <v>0</v>
      </c>
    </row>
    <row r="830" spans="1:32" hidden="1" x14ac:dyDescent="0.35">
      <c r="A830">
        <v>829</v>
      </c>
      <c r="B830" t="s">
        <v>765</v>
      </c>
      <c r="C830" t="s">
        <v>48</v>
      </c>
      <c r="D830">
        <v>20</v>
      </c>
      <c r="E830">
        <v>170</v>
      </c>
      <c r="F830" s="1">
        <v>44446</v>
      </c>
      <c r="G830" s="1">
        <v>45029</v>
      </c>
      <c r="H830">
        <v>583</v>
      </c>
      <c r="I830">
        <v>0.50251256281407031</v>
      </c>
      <c r="J830">
        <v>10025270.4</v>
      </c>
      <c r="K830">
        <v>10025270.4</v>
      </c>
      <c r="L830">
        <v>0.25270399999998511</v>
      </c>
      <c r="M830">
        <v>326.51757188498402</v>
      </c>
      <c r="N830">
        <v>0.15992946093685839</v>
      </c>
      <c r="O830">
        <v>0.20165492205775989</v>
      </c>
      <c r="P830">
        <v>0.79308483673435937</v>
      </c>
    </row>
    <row r="831" spans="1:32" hidden="1" x14ac:dyDescent="0.35">
      <c r="A831">
        <v>830</v>
      </c>
      <c r="B831" t="s">
        <v>765</v>
      </c>
      <c r="C831" t="s">
        <v>49</v>
      </c>
      <c r="D831">
        <v>20</v>
      </c>
      <c r="E831">
        <v>50</v>
      </c>
      <c r="F831" s="1">
        <v>44538</v>
      </c>
      <c r="G831" s="1">
        <v>45029</v>
      </c>
      <c r="H831">
        <v>491</v>
      </c>
      <c r="I831">
        <v>33.333333333333329</v>
      </c>
      <c r="J831">
        <v>18470978.3928</v>
      </c>
      <c r="K831">
        <v>31332246.3928</v>
      </c>
      <c r="L831">
        <v>84.709783927999993</v>
      </c>
      <c r="M831">
        <v>-7.1428571428571423</v>
      </c>
      <c r="N831">
        <v>59.099213465621482</v>
      </c>
      <c r="O831">
        <v>99.333914485839657</v>
      </c>
      <c r="P831">
        <v>0.59495504402019961</v>
      </c>
      <c r="Q831">
        <v>2.245978148318772</v>
      </c>
      <c r="R831">
        <v>1.2889260484602769</v>
      </c>
      <c r="S831">
        <v>-45.851516102277643</v>
      </c>
      <c r="T831">
        <v>-10.72316503161634</v>
      </c>
      <c r="U831">
        <v>195</v>
      </c>
      <c r="V831">
        <v>33</v>
      </c>
      <c r="W831">
        <v>1</v>
      </c>
      <c r="X831">
        <v>100</v>
      </c>
      <c r="Y831">
        <v>84.709855023287091</v>
      </c>
      <c r="Z831">
        <v>84.709855023287091</v>
      </c>
      <c r="AA831">
        <v>84.709855023287091</v>
      </c>
      <c r="AB831">
        <v>155</v>
      </c>
      <c r="AC831">
        <v>155</v>
      </c>
    </row>
    <row r="832" spans="1:32" hidden="1" x14ac:dyDescent="0.35">
      <c r="A832">
        <v>831</v>
      </c>
      <c r="B832" t="s">
        <v>765</v>
      </c>
      <c r="C832" t="s">
        <v>50</v>
      </c>
      <c r="D832">
        <v>30</v>
      </c>
      <c r="E832">
        <v>165</v>
      </c>
      <c r="F832" s="1">
        <v>44538</v>
      </c>
      <c r="G832" s="1">
        <v>45029</v>
      </c>
      <c r="H832">
        <v>491</v>
      </c>
      <c r="I832">
        <v>0.60060060060060061</v>
      </c>
      <c r="J832">
        <v>9809664.879999999</v>
      </c>
      <c r="K832">
        <v>10000000</v>
      </c>
      <c r="L832">
        <v>-1.9033512000000099</v>
      </c>
      <c r="M832">
        <v>-32.369942196531802</v>
      </c>
      <c r="N832">
        <v>-1.443734767698579</v>
      </c>
      <c r="O832">
        <v>1.6345160901208</v>
      </c>
      <c r="P832">
        <v>0</v>
      </c>
      <c r="Q832">
        <v>0</v>
      </c>
      <c r="R832">
        <v>0</v>
      </c>
      <c r="S832">
        <v>-1.9033512000000139</v>
      </c>
      <c r="T832">
        <v>-1.9033512000000139</v>
      </c>
      <c r="U832">
        <v>185</v>
      </c>
      <c r="V832">
        <v>185</v>
      </c>
      <c r="W832">
        <v>1</v>
      </c>
      <c r="X832">
        <v>0</v>
      </c>
      <c r="Y832">
        <v>-1.903430169510878</v>
      </c>
      <c r="Z832">
        <v>-1.903430169510878</v>
      </c>
      <c r="AA832">
        <v>-1.903430169510878</v>
      </c>
      <c r="AB832">
        <v>1</v>
      </c>
      <c r="AC832">
        <v>1</v>
      </c>
      <c r="AD832">
        <v>0</v>
      </c>
      <c r="AE832">
        <v>-1.903430169510878</v>
      </c>
    </row>
    <row r="833" spans="1:32" hidden="1" x14ac:dyDescent="0.35">
      <c r="A833">
        <v>832</v>
      </c>
      <c r="B833" t="s">
        <v>765</v>
      </c>
      <c r="C833" t="s">
        <v>51</v>
      </c>
      <c r="D833">
        <v>20</v>
      </c>
      <c r="E833">
        <v>75</v>
      </c>
      <c r="F833" s="1">
        <v>44385</v>
      </c>
      <c r="G833" s="1">
        <v>45028</v>
      </c>
      <c r="H833">
        <v>643</v>
      </c>
      <c r="I833">
        <v>5.0343249427917618</v>
      </c>
      <c r="J833">
        <v>4606902.7959999992</v>
      </c>
      <c r="K833">
        <v>12739719.796</v>
      </c>
      <c r="L833">
        <v>-53.930972040000007</v>
      </c>
      <c r="M833">
        <v>-64.090909090909093</v>
      </c>
      <c r="N833">
        <v>-36.040982223702912</v>
      </c>
      <c r="O833">
        <v>16.631674794303589</v>
      </c>
      <c r="P833">
        <v>0</v>
      </c>
      <c r="Q833">
        <v>0</v>
      </c>
      <c r="R833">
        <v>0</v>
      </c>
      <c r="S833">
        <v>-63.838272193031528</v>
      </c>
      <c r="T833">
        <v>-21.649396692979831</v>
      </c>
      <c r="U833">
        <v>470</v>
      </c>
      <c r="V833">
        <v>159</v>
      </c>
      <c r="W833">
        <v>1</v>
      </c>
      <c r="X833">
        <v>0</v>
      </c>
      <c r="Y833">
        <v>-53.932831622461208</v>
      </c>
      <c r="Z833">
        <v>-53.932831622461208</v>
      </c>
      <c r="AA833">
        <v>-53.932831622461208</v>
      </c>
      <c r="AB833">
        <v>30</v>
      </c>
      <c r="AC833">
        <v>30</v>
      </c>
      <c r="AD833">
        <v>0</v>
      </c>
      <c r="AE833">
        <v>-53.932831622461208</v>
      </c>
    </row>
    <row r="834" spans="1:32" hidden="1" x14ac:dyDescent="0.35">
      <c r="A834">
        <v>833</v>
      </c>
      <c r="B834" t="s">
        <v>765</v>
      </c>
      <c r="C834" t="s">
        <v>52</v>
      </c>
      <c r="D834">
        <v>30</v>
      </c>
      <c r="E834">
        <v>80</v>
      </c>
      <c r="F834" s="1">
        <v>44355</v>
      </c>
      <c r="G834" s="1">
        <v>45029</v>
      </c>
      <c r="H834">
        <v>674</v>
      </c>
      <c r="I834">
        <v>3.043478260869565</v>
      </c>
      <c r="J834">
        <v>9267729.4575999994</v>
      </c>
      <c r="K834">
        <v>10000000</v>
      </c>
      <c r="L834">
        <v>-7.3227054240000058</v>
      </c>
      <c r="M834">
        <v>-72.297297297297305</v>
      </c>
      <c r="N834">
        <v>-4.0804487794999904</v>
      </c>
      <c r="O834">
        <v>10.02650142612797</v>
      </c>
      <c r="P834">
        <v>0</v>
      </c>
      <c r="Q834">
        <v>0</v>
      </c>
      <c r="R834">
        <v>0</v>
      </c>
      <c r="S834">
        <v>-11.644415424000011</v>
      </c>
      <c r="T834">
        <v>-11.644415424000011</v>
      </c>
      <c r="U834">
        <v>416</v>
      </c>
      <c r="V834">
        <v>416</v>
      </c>
      <c r="W834">
        <v>1</v>
      </c>
      <c r="X834">
        <v>0</v>
      </c>
      <c r="Y834">
        <v>-7.3227511601462902</v>
      </c>
      <c r="Z834">
        <v>-7.3227511601462902</v>
      </c>
      <c r="AA834">
        <v>-7.3227511601462902</v>
      </c>
      <c r="AB834">
        <v>21</v>
      </c>
      <c r="AC834">
        <v>21</v>
      </c>
      <c r="AD834">
        <v>0</v>
      </c>
      <c r="AE834">
        <v>-7.3227511601462902</v>
      </c>
    </row>
    <row r="835" spans="1:32" hidden="1" x14ac:dyDescent="0.35">
      <c r="A835">
        <v>834</v>
      </c>
      <c r="B835" t="s">
        <v>765</v>
      </c>
      <c r="C835" t="s">
        <v>53</v>
      </c>
      <c r="D835">
        <v>25</v>
      </c>
      <c r="E835">
        <v>140</v>
      </c>
      <c r="F835" s="1">
        <v>44263</v>
      </c>
      <c r="G835" s="1">
        <v>45029</v>
      </c>
      <c r="H835">
        <v>766</v>
      </c>
      <c r="I835">
        <v>0.38535645472061658</v>
      </c>
      <c r="J835">
        <v>9829475.4515999984</v>
      </c>
      <c r="K835">
        <v>10000000</v>
      </c>
      <c r="L835">
        <v>-1.705245484000016</v>
      </c>
      <c r="M835">
        <v>-63.522012578616348</v>
      </c>
      <c r="N835">
        <v>-0.83164386070955221</v>
      </c>
      <c r="O835">
        <v>1.179573764619267</v>
      </c>
      <c r="P835">
        <v>0</v>
      </c>
      <c r="Q835">
        <v>0</v>
      </c>
      <c r="R835">
        <v>0</v>
      </c>
      <c r="S835">
        <v>-1.705245484000018</v>
      </c>
      <c r="T835">
        <v>-1.705245484000018</v>
      </c>
      <c r="U835">
        <v>9</v>
      </c>
      <c r="V835">
        <v>9</v>
      </c>
      <c r="W835">
        <v>1</v>
      </c>
      <c r="X835">
        <v>0</v>
      </c>
      <c r="Y835">
        <v>-1.7052552809644459</v>
      </c>
      <c r="Z835">
        <v>-1.7052552809644459</v>
      </c>
      <c r="AA835">
        <v>-1.7052552809644459</v>
      </c>
      <c r="AB835">
        <v>1</v>
      </c>
      <c r="AC835">
        <v>1</v>
      </c>
      <c r="AD835">
        <v>0</v>
      </c>
      <c r="AE835">
        <v>-1.7052552809644459</v>
      </c>
    </row>
    <row r="836" spans="1:32" hidden="1" x14ac:dyDescent="0.35">
      <c r="A836">
        <v>835</v>
      </c>
      <c r="B836" t="s">
        <v>765</v>
      </c>
      <c r="C836" t="s">
        <v>54</v>
      </c>
      <c r="D836">
        <v>35</v>
      </c>
      <c r="E836">
        <v>185</v>
      </c>
      <c r="F836" s="1">
        <v>44447</v>
      </c>
      <c r="G836" s="1">
        <v>45029</v>
      </c>
      <c r="H836">
        <v>582</v>
      </c>
      <c r="I836">
        <v>10.831234256926949</v>
      </c>
      <c r="J836">
        <v>8395731.4515999984</v>
      </c>
      <c r="K836">
        <v>10000000</v>
      </c>
      <c r="L836">
        <v>-16.042685484000021</v>
      </c>
      <c r="M836">
        <v>-46.236559139784937</v>
      </c>
      <c r="N836">
        <v>-10.505706392033071</v>
      </c>
      <c r="O836">
        <v>12.585978025492439</v>
      </c>
      <c r="P836">
        <v>0</v>
      </c>
      <c r="Q836">
        <v>0</v>
      </c>
      <c r="R836">
        <v>0</v>
      </c>
      <c r="S836">
        <v>-16.042685484000021</v>
      </c>
      <c r="T836">
        <v>-16.042685484000021</v>
      </c>
      <c r="U836">
        <v>211</v>
      </c>
      <c r="V836">
        <v>211</v>
      </c>
      <c r="W836">
        <v>1</v>
      </c>
      <c r="X836">
        <v>0</v>
      </c>
      <c r="Y836">
        <v>-16.042777652324471</v>
      </c>
      <c r="Z836">
        <v>-16.042777652324471</v>
      </c>
      <c r="AA836">
        <v>-16.042777652324471</v>
      </c>
      <c r="AB836">
        <v>58</v>
      </c>
      <c r="AC836">
        <v>58</v>
      </c>
      <c r="AD836">
        <v>0</v>
      </c>
      <c r="AE836">
        <v>-16.042777652324471</v>
      </c>
    </row>
    <row r="837" spans="1:32" hidden="1" x14ac:dyDescent="0.35">
      <c r="A837">
        <v>836</v>
      </c>
      <c r="B837" t="s">
        <v>765</v>
      </c>
      <c r="C837" t="s">
        <v>55</v>
      </c>
      <c r="D837">
        <v>35</v>
      </c>
      <c r="E837">
        <v>65</v>
      </c>
      <c r="F837" s="1">
        <v>44447</v>
      </c>
      <c r="G837" s="1">
        <v>45029</v>
      </c>
      <c r="H837">
        <v>582</v>
      </c>
      <c r="I837">
        <v>0.25188916876574308</v>
      </c>
      <c r="J837">
        <v>9988014.6999999993</v>
      </c>
      <c r="K837">
        <v>10000000</v>
      </c>
      <c r="L837">
        <v>-0.1198530000000075</v>
      </c>
      <c r="M837">
        <v>-48.372093023255808</v>
      </c>
      <c r="N837">
        <v>-7.6094635476930961E-2</v>
      </c>
      <c r="O837">
        <v>9.5537174811977738E-2</v>
      </c>
      <c r="P837">
        <v>0</v>
      </c>
      <c r="Q837">
        <v>0</v>
      </c>
      <c r="R837">
        <v>0</v>
      </c>
      <c r="S837">
        <v>-0.1198530000000031</v>
      </c>
      <c r="T837">
        <v>-0.1198530000000031</v>
      </c>
      <c r="U837">
        <v>1.198530000000031E-3</v>
      </c>
      <c r="V837">
        <v>1.198530000000031E-3</v>
      </c>
      <c r="W837">
        <v>1</v>
      </c>
      <c r="X837">
        <v>0</v>
      </c>
      <c r="Y837">
        <v>-0.1198561725929026</v>
      </c>
      <c r="Z837">
        <v>-0.1198561725929026</v>
      </c>
      <c r="AA837">
        <v>-0.1198561725929026</v>
      </c>
      <c r="AB837">
        <v>0</v>
      </c>
      <c r="AC837">
        <v>0</v>
      </c>
      <c r="AD837">
        <v>0</v>
      </c>
      <c r="AE837">
        <v>-0.1198561725929026</v>
      </c>
    </row>
    <row r="838" spans="1:32" hidden="1" x14ac:dyDescent="0.35">
      <c r="A838">
        <v>837</v>
      </c>
      <c r="B838" t="s">
        <v>765</v>
      </c>
      <c r="C838" t="s">
        <v>56</v>
      </c>
      <c r="D838">
        <v>35</v>
      </c>
      <c r="E838">
        <v>165</v>
      </c>
      <c r="F838" s="1">
        <v>44447</v>
      </c>
      <c r="G838" s="1">
        <v>45029</v>
      </c>
      <c r="H838">
        <v>582</v>
      </c>
      <c r="I838">
        <v>1.7632241813602021</v>
      </c>
      <c r="J838">
        <v>9126994.6015999988</v>
      </c>
      <c r="K838">
        <v>10246320.601600001</v>
      </c>
      <c r="L838">
        <v>-8.730053984000012</v>
      </c>
      <c r="M838">
        <v>-42.561983471074377</v>
      </c>
      <c r="N838">
        <v>-5.6335446069858186</v>
      </c>
      <c r="O838">
        <v>5.493838412941229</v>
      </c>
      <c r="P838">
        <v>0</v>
      </c>
      <c r="Q838">
        <v>0</v>
      </c>
      <c r="R838">
        <v>0</v>
      </c>
      <c r="S838">
        <v>-10.924175062658239</v>
      </c>
      <c r="T838">
        <v>-10.924175062658239</v>
      </c>
      <c r="U838">
        <v>162</v>
      </c>
      <c r="V838">
        <v>162</v>
      </c>
      <c r="W838">
        <v>1</v>
      </c>
      <c r="X838">
        <v>0</v>
      </c>
      <c r="Y838">
        <v>-8.7302133990935111</v>
      </c>
      <c r="Z838">
        <v>-8.7302133990935111</v>
      </c>
      <c r="AA838">
        <v>-8.7302133990935111</v>
      </c>
      <c r="AB838">
        <v>8</v>
      </c>
      <c r="AC838">
        <v>8</v>
      </c>
      <c r="AD838">
        <v>0</v>
      </c>
      <c r="AE838">
        <v>-8.7302133990935111</v>
      </c>
    </row>
    <row r="839" spans="1:32" hidden="1" x14ac:dyDescent="0.35">
      <c r="A839">
        <v>838</v>
      </c>
      <c r="B839" t="s">
        <v>765</v>
      </c>
      <c r="C839" t="s">
        <v>57</v>
      </c>
      <c r="D839">
        <v>20</v>
      </c>
      <c r="E839">
        <v>185</v>
      </c>
      <c r="F839" s="1">
        <v>44447</v>
      </c>
      <c r="G839" s="1">
        <v>45029</v>
      </c>
      <c r="H839">
        <v>582</v>
      </c>
      <c r="I839">
        <v>0.75566750629722923</v>
      </c>
      <c r="J839">
        <v>9058914.6099999975</v>
      </c>
      <c r="K839">
        <v>10000000</v>
      </c>
      <c r="L839">
        <v>-9.4108539000000242</v>
      </c>
      <c r="M839">
        <v>-2.9411764705882351</v>
      </c>
      <c r="N839">
        <v>-6.0809617101379114</v>
      </c>
      <c r="O839">
        <v>5.1248952756972752</v>
      </c>
      <c r="P839">
        <v>0</v>
      </c>
      <c r="Q839">
        <v>0</v>
      </c>
      <c r="R839">
        <v>0</v>
      </c>
      <c r="S839">
        <v>-9.4108539000000277</v>
      </c>
      <c r="T839">
        <v>-9.4108539000000277</v>
      </c>
      <c r="U839">
        <v>216</v>
      </c>
      <c r="V839">
        <v>216</v>
      </c>
      <c r="W839">
        <v>1</v>
      </c>
      <c r="X839">
        <v>0</v>
      </c>
      <c r="Y839">
        <v>-9.411032342584269</v>
      </c>
      <c r="Z839">
        <v>-9.411032342584269</v>
      </c>
      <c r="AA839">
        <v>-9.411032342584269</v>
      </c>
      <c r="AB839">
        <v>4</v>
      </c>
      <c r="AC839">
        <v>4</v>
      </c>
      <c r="AD839">
        <v>0</v>
      </c>
      <c r="AE839">
        <v>-9.411032342584269</v>
      </c>
    </row>
    <row r="840" spans="1:32" x14ac:dyDescent="0.35">
      <c r="A840">
        <v>839</v>
      </c>
      <c r="B840" t="s">
        <v>765</v>
      </c>
      <c r="C840" t="s">
        <v>58</v>
      </c>
      <c r="D840">
        <v>20</v>
      </c>
      <c r="E840">
        <v>50</v>
      </c>
      <c r="F840" s="1">
        <v>44295</v>
      </c>
      <c r="G840" s="1">
        <v>45029</v>
      </c>
      <c r="H840">
        <v>734</v>
      </c>
      <c r="I840">
        <v>45.674044265593558</v>
      </c>
      <c r="J840">
        <v>14173485.537599999</v>
      </c>
      <c r="K840">
        <v>17621079.537599999</v>
      </c>
      <c r="L840">
        <v>41.734855375999963</v>
      </c>
      <c r="M840">
        <v>-45.985401459854018</v>
      </c>
      <c r="N840">
        <v>19.345231031575992</v>
      </c>
      <c r="O840">
        <v>45.075353143580728</v>
      </c>
      <c r="P840">
        <v>0.42917536264119072</v>
      </c>
      <c r="Q840">
        <v>0.83505142719400038</v>
      </c>
      <c r="R840">
        <v>0.88988282614653413</v>
      </c>
      <c r="S840">
        <v>-21.739076722434099</v>
      </c>
      <c r="T840">
        <v>-13.550056949576931</v>
      </c>
      <c r="U840">
        <v>196</v>
      </c>
      <c r="V840">
        <v>74</v>
      </c>
      <c r="W840">
        <v>3</v>
      </c>
      <c r="X840">
        <v>33.333333333333329</v>
      </c>
      <c r="Y840">
        <v>53.98188840058593</v>
      </c>
      <c r="Z840">
        <v>-5.8821721626356123</v>
      </c>
      <c r="AA840">
        <v>12.329141274320049</v>
      </c>
      <c r="AB840">
        <v>212</v>
      </c>
      <c r="AC840">
        <v>107</v>
      </c>
      <c r="AD840">
        <v>6.6785589810208617</v>
      </c>
      <c r="AE840">
        <v>15.29967457853992</v>
      </c>
      <c r="AF840">
        <v>0.77622634910879362</v>
      </c>
    </row>
    <row r="841" spans="1:32" hidden="1" x14ac:dyDescent="0.35">
      <c r="A841">
        <v>840</v>
      </c>
      <c r="B841" t="s">
        <v>765</v>
      </c>
      <c r="C841" t="s">
        <v>59</v>
      </c>
      <c r="D841">
        <v>25</v>
      </c>
      <c r="E841">
        <v>55</v>
      </c>
      <c r="F841" s="1">
        <v>44539</v>
      </c>
      <c r="G841" s="1">
        <v>45029</v>
      </c>
      <c r="H841">
        <v>490</v>
      </c>
      <c r="I841">
        <v>1.80722891566265</v>
      </c>
      <c r="J841">
        <v>8535246.6639999989</v>
      </c>
      <c r="K841">
        <v>10169610.664000001</v>
      </c>
      <c r="L841">
        <v>-14.647533360000009</v>
      </c>
      <c r="M841">
        <v>-62.962962962962962</v>
      </c>
      <c r="N841">
        <v>-11.327180887476141</v>
      </c>
      <c r="O841">
        <v>7.3012151545191504</v>
      </c>
      <c r="P841">
        <v>0</v>
      </c>
      <c r="Q841">
        <v>0</v>
      </c>
      <c r="R841">
        <v>0</v>
      </c>
      <c r="S841">
        <v>-16.071057722844611</v>
      </c>
      <c r="T841">
        <v>-16.071057722844611</v>
      </c>
      <c r="U841">
        <v>293</v>
      </c>
      <c r="V841">
        <v>293</v>
      </c>
      <c r="W841">
        <v>1</v>
      </c>
      <c r="X841">
        <v>0</v>
      </c>
      <c r="Y841">
        <v>-14.64787709294302</v>
      </c>
      <c r="Z841">
        <v>-14.64787709294302</v>
      </c>
      <c r="AA841">
        <v>-14.64787709294302</v>
      </c>
      <c r="AB841">
        <v>7</v>
      </c>
      <c r="AC841">
        <v>7</v>
      </c>
      <c r="AD841">
        <v>0</v>
      </c>
      <c r="AE841">
        <v>-14.64787709294302</v>
      </c>
    </row>
    <row r="842" spans="1:32" x14ac:dyDescent="0.35">
      <c r="A842">
        <v>841</v>
      </c>
      <c r="B842" t="s">
        <v>765</v>
      </c>
      <c r="C842" t="s">
        <v>60</v>
      </c>
      <c r="D842">
        <v>30</v>
      </c>
      <c r="E842">
        <v>135</v>
      </c>
      <c r="F842" s="1">
        <v>44386</v>
      </c>
      <c r="G842" s="1">
        <v>45029</v>
      </c>
      <c r="H842">
        <v>643</v>
      </c>
      <c r="I842">
        <v>46.453089244851263</v>
      </c>
      <c r="J842">
        <v>22244767.1252</v>
      </c>
      <c r="K842">
        <v>27914977.1252</v>
      </c>
      <c r="L842">
        <v>122.44767125200001</v>
      </c>
      <c r="M842">
        <v>111.85185185185181</v>
      </c>
      <c r="N842">
        <v>58.574038254286307</v>
      </c>
      <c r="O842">
        <v>89.657091213084954</v>
      </c>
      <c r="P842">
        <v>0.65331182912320218</v>
      </c>
      <c r="Q842">
        <v>2.353815087638488</v>
      </c>
      <c r="R842">
        <v>1.871521497720614</v>
      </c>
      <c r="S842">
        <v>-31.297550322358319</v>
      </c>
      <c r="T842">
        <v>-11.4398387862748</v>
      </c>
      <c r="U842">
        <v>182</v>
      </c>
      <c r="V842">
        <v>26</v>
      </c>
      <c r="W842">
        <v>3</v>
      </c>
      <c r="X842">
        <v>33.333333333333329</v>
      </c>
      <c r="Y842">
        <v>205.6332401118658</v>
      </c>
      <c r="Z842">
        <v>-25.527962935705229</v>
      </c>
      <c r="AA842">
        <v>30.540059789088069</v>
      </c>
      <c r="AB842">
        <v>156</v>
      </c>
      <c r="AC842">
        <v>97</v>
      </c>
      <c r="AD842">
        <v>7.3980023622200921</v>
      </c>
      <c r="AE842">
        <v>59.279153640419267</v>
      </c>
      <c r="AF842">
        <v>0.74403283442617996</v>
      </c>
    </row>
    <row r="843" spans="1:32" hidden="1" x14ac:dyDescent="0.35">
      <c r="A843">
        <v>842</v>
      </c>
      <c r="B843" t="s">
        <v>765</v>
      </c>
      <c r="C843" t="s">
        <v>61</v>
      </c>
      <c r="D843">
        <v>20</v>
      </c>
      <c r="E843">
        <v>195</v>
      </c>
      <c r="F843" s="1">
        <v>44448</v>
      </c>
      <c r="G843" s="1">
        <v>45029</v>
      </c>
      <c r="H843">
        <v>581</v>
      </c>
      <c r="I843">
        <v>1.0101010101010099</v>
      </c>
      <c r="J843">
        <v>7460937.434799999</v>
      </c>
      <c r="K843">
        <v>10000000</v>
      </c>
      <c r="L843">
        <v>-25.390625652000011</v>
      </c>
      <c r="M843">
        <v>-64.285714285714292</v>
      </c>
      <c r="N843">
        <v>-17.005302897497611</v>
      </c>
      <c r="O843">
        <v>10.71315853901625</v>
      </c>
      <c r="P843">
        <v>0</v>
      </c>
      <c r="Q843">
        <v>0</v>
      </c>
      <c r="R843">
        <v>0</v>
      </c>
      <c r="S843">
        <v>-25.390625652000011</v>
      </c>
      <c r="T843">
        <v>-25.390625652000011</v>
      </c>
      <c r="U843">
        <v>101</v>
      </c>
      <c r="V843">
        <v>101</v>
      </c>
      <c r="W843">
        <v>1</v>
      </c>
      <c r="X843">
        <v>0</v>
      </c>
      <c r="Y843">
        <v>-25.390735936153732</v>
      </c>
      <c r="Z843">
        <v>-25.390735936153732</v>
      </c>
      <c r="AA843">
        <v>-25.390735936153732</v>
      </c>
      <c r="AB843">
        <v>3</v>
      </c>
      <c r="AC843">
        <v>3</v>
      </c>
      <c r="AD843">
        <v>0</v>
      </c>
      <c r="AE843">
        <v>-25.390735936153732</v>
      </c>
    </row>
    <row r="844" spans="1:32" hidden="1" x14ac:dyDescent="0.35">
      <c r="A844">
        <v>843</v>
      </c>
      <c r="B844" t="s">
        <v>765</v>
      </c>
      <c r="C844" t="s">
        <v>62</v>
      </c>
      <c r="D844">
        <v>30</v>
      </c>
      <c r="E844">
        <v>125</v>
      </c>
      <c r="F844" s="1">
        <v>44357</v>
      </c>
      <c r="G844" s="1">
        <v>45029</v>
      </c>
      <c r="H844">
        <v>672</v>
      </c>
      <c r="I844">
        <v>2.1834061135371181</v>
      </c>
      <c r="J844">
        <v>9371474.4624000005</v>
      </c>
      <c r="K844">
        <v>10049668.462400001</v>
      </c>
      <c r="L844">
        <v>-6.2852553759999941</v>
      </c>
      <c r="M844">
        <v>-57.738095238095227</v>
      </c>
      <c r="N844">
        <v>-3.5086897160785062</v>
      </c>
      <c r="O844">
        <v>4.0846994387634297</v>
      </c>
      <c r="P844">
        <v>0</v>
      </c>
      <c r="Q844">
        <v>0</v>
      </c>
      <c r="R844">
        <v>0</v>
      </c>
      <c r="S844">
        <v>-6.748421627413947</v>
      </c>
      <c r="T844">
        <v>-4.6011965641458712</v>
      </c>
      <c r="U844">
        <v>227</v>
      </c>
      <c r="V844">
        <v>116</v>
      </c>
      <c r="W844">
        <v>1</v>
      </c>
      <c r="X844">
        <v>0</v>
      </c>
      <c r="Y844">
        <v>-6.2852971495933279</v>
      </c>
      <c r="Z844">
        <v>-6.2852971495933279</v>
      </c>
      <c r="AA844">
        <v>-6.2852971495933279</v>
      </c>
      <c r="AB844">
        <v>13</v>
      </c>
      <c r="AC844">
        <v>13</v>
      </c>
      <c r="AD844">
        <v>0</v>
      </c>
      <c r="AE844">
        <v>-6.2852971495933279</v>
      </c>
    </row>
    <row r="845" spans="1:32" hidden="1" x14ac:dyDescent="0.35">
      <c r="A845">
        <v>844</v>
      </c>
      <c r="B845" t="s">
        <v>765</v>
      </c>
      <c r="C845" t="s">
        <v>63</v>
      </c>
      <c r="D845">
        <v>20</v>
      </c>
      <c r="E845">
        <v>50</v>
      </c>
      <c r="F845" s="1">
        <v>44357</v>
      </c>
      <c r="G845" s="1">
        <v>45029</v>
      </c>
      <c r="H845">
        <v>672</v>
      </c>
      <c r="I845">
        <v>0</v>
      </c>
      <c r="J845">
        <v>10000000</v>
      </c>
      <c r="K845">
        <v>10000000</v>
      </c>
      <c r="L845">
        <v>0</v>
      </c>
      <c r="M845">
        <v>-62.962962962962962</v>
      </c>
      <c r="N845">
        <v>0</v>
      </c>
      <c r="O845">
        <v>0</v>
      </c>
    </row>
    <row r="846" spans="1:32" hidden="1" x14ac:dyDescent="0.35">
      <c r="A846">
        <v>845</v>
      </c>
      <c r="B846" t="s">
        <v>765</v>
      </c>
      <c r="C846" t="s">
        <v>63</v>
      </c>
      <c r="D846">
        <v>20</v>
      </c>
      <c r="E846">
        <v>50</v>
      </c>
      <c r="F846" s="1">
        <v>44357</v>
      </c>
      <c r="G846" s="1">
        <v>45029</v>
      </c>
      <c r="H846">
        <v>672</v>
      </c>
      <c r="I846">
        <v>0</v>
      </c>
      <c r="J846">
        <v>10000000</v>
      </c>
      <c r="K846">
        <v>10000000</v>
      </c>
      <c r="L846">
        <v>0</v>
      </c>
      <c r="M846">
        <v>-62.962962962962962</v>
      </c>
      <c r="N846">
        <v>0</v>
      </c>
      <c r="O846">
        <v>0</v>
      </c>
    </row>
    <row r="847" spans="1:32" hidden="1" x14ac:dyDescent="0.35">
      <c r="A847">
        <v>846</v>
      </c>
      <c r="B847" t="s">
        <v>765</v>
      </c>
      <c r="C847" t="s">
        <v>64</v>
      </c>
      <c r="D847">
        <v>25</v>
      </c>
      <c r="E847">
        <v>195</v>
      </c>
      <c r="F847" s="1">
        <v>44265</v>
      </c>
      <c r="G847" s="1">
        <v>45028</v>
      </c>
      <c r="H847">
        <v>763</v>
      </c>
      <c r="I847">
        <v>0.58139534883720934</v>
      </c>
      <c r="J847">
        <v>9221557.3839999996</v>
      </c>
      <c r="K847">
        <v>10000000</v>
      </c>
      <c r="L847">
        <v>-7.7844261600000033</v>
      </c>
      <c r="M847">
        <v>2103.7037037037039</v>
      </c>
      <c r="N847">
        <v>-3.880525185614192</v>
      </c>
      <c r="O847">
        <v>3.8469303236995551</v>
      </c>
      <c r="P847">
        <v>0</v>
      </c>
      <c r="Q847">
        <v>0</v>
      </c>
      <c r="R847">
        <v>0</v>
      </c>
      <c r="S847">
        <v>-7.7844261600000024</v>
      </c>
      <c r="T847">
        <v>-7.7844261600000024</v>
      </c>
      <c r="U847">
        <v>160</v>
      </c>
      <c r="V847">
        <v>160</v>
      </c>
      <c r="W847">
        <v>1</v>
      </c>
      <c r="X847">
        <v>0</v>
      </c>
      <c r="Y847">
        <v>-7.7850765128357651</v>
      </c>
      <c r="Z847">
        <v>-7.7850765128357651</v>
      </c>
      <c r="AA847">
        <v>-7.7850765128357651</v>
      </c>
      <c r="AB847">
        <v>4</v>
      </c>
      <c r="AC847">
        <v>4</v>
      </c>
      <c r="AD847">
        <v>0</v>
      </c>
      <c r="AE847">
        <v>-7.7850765128357651</v>
      </c>
    </row>
    <row r="848" spans="1:32" x14ac:dyDescent="0.35">
      <c r="A848">
        <v>847</v>
      </c>
      <c r="B848" t="s">
        <v>765</v>
      </c>
      <c r="C848" t="s">
        <v>65</v>
      </c>
      <c r="D848">
        <v>35</v>
      </c>
      <c r="E848">
        <v>165</v>
      </c>
      <c r="F848" s="1">
        <v>44298</v>
      </c>
      <c r="G848" s="1">
        <v>45029</v>
      </c>
      <c r="H848">
        <v>731</v>
      </c>
      <c r="I848">
        <v>26.612903225806448</v>
      </c>
      <c r="J848">
        <v>7668492.1679999959</v>
      </c>
      <c r="K848">
        <v>12267035.036</v>
      </c>
      <c r="L848">
        <v>-23.31507832000004</v>
      </c>
      <c r="M848">
        <v>137.03703703703701</v>
      </c>
      <c r="N848">
        <v>-12.617346019381401</v>
      </c>
      <c r="O848">
        <v>20.701453572828999</v>
      </c>
      <c r="P848">
        <v>0</v>
      </c>
      <c r="Q848">
        <v>0</v>
      </c>
      <c r="R848">
        <v>0</v>
      </c>
      <c r="S848">
        <v>-37.48699546797318</v>
      </c>
      <c r="T848">
        <v>-16.091685692966749</v>
      </c>
      <c r="U848">
        <v>405</v>
      </c>
      <c r="V848">
        <v>139</v>
      </c>
      <c r="W848">
        <v>3</v>
      </c>
      <c r="X848">
        <v>0</v>
      </c>
      <c r="Y848">
        <v>-5.2232211856720996</v>
      </c>
      <c r="Z848">
        <v>-12.85625035192669</v>
      </c>
      <c r="AA848">
        <v>-8.4691186176758535</v>
      </c>
      <c r="AB848">
        <v>123</v>
      </c>
      <c r="AC848">
        <v>67</v>
      </c>
      <c r="AD848">
        <v>0</v>
      </c>
      <c r="AE848">
        <v>-8.4110468852612463</v>
      </c>
      <c r="AF848">
        <v>-3.0217576213313908</v>
      </c>
    </row>
    <row r="849" spans="1:32" hidden="1" x14ac:dyDescent="0.35">
      <c r="A849">
        <v>848</v>
      </c>
      <c r="B849" t="s">
        <v>765</v>
      </c>
      <c r="C849" t="s">
        <v>66</v>
      </c>
      <c r="D849">
        <v>20</v>
      </c>
      <c r="E849">
        <v>70</v>
      </c>
      <c r="F849" s="1">
        <v>44543</v>
      </c>
      <c r="G849" s="1">
        <v>45029</v>
      </c>
      <c r="H849">
        <v>486</v>
      </c>
      <c r="I849">
        <v>1.8181818181818179</v>
      </c>
      <c r="J849">
        <v>8467014.5199999977</v>
      </c>
      <c r="K849">
        <v>10000000</v>
      </c>
      <c r="L849">
        <v>-15.329854800000019</v>
      </c>
      <c r="M849">
        <v>-55.28846153846154</v>
      </c>
      <c r="N849">
        <v>-11.93319665910227</v>
      </c>
      <c r="O849">
        <v>9.6112795706518153</v>
      </c>
      <c r="P849">
        <v>0</v>
      </c>
      <c r="Q849">
        <v>0</v>
      </c>
      <c r="R849">
        <v>0</v>
      </c>
      <c r="S849">
        <v>-15.329854800000019</v>
      </c>
      <c r="T849">
        <v>-15.329854800000019</v>
      </c>
      <c r="U849">
        <v>379</v>
      </c>
      <c r="V849">
        <v>379</v>
      </c>
      <c r="W849">
        <v>1</v>
      </c>
      <c r="X849">
        <v>0</v>
      </c>
      <c r="Y849">
        <v>-15.330030359507701</v>
      </c>
      <c r="Z849">
        <v>-15.330030359507701</v>
      </c>
      <c r="AA849">
        <v>-15.330030359507701</v>
      </c>
      <c r="AB849">
        <v>7</v>
      </c>
      <c r="AC849">
        <v>7</v>
      </c>
      <c r="AD849">
        <v>0</v>
      </c>
      <c r="AE849">
        <v>-15.330030359507701</v>
      </c>
    </row>
    <row r="850" spans="1:32" hidden="1" x14ac:dyDescent="0.35">
      <c r="A850">
        <v>849</v>
      </c>
      <c r="B850" t="s">
        <v>765</v>
      </c>
      <c r="C850" t="s">
        <v>67</v>
      </c>
      <c r="D850">
        <v>35</v>
      </c>
      <c r="E850">
        <v>190</v>
      </c>
      <c r="F850" s="1">
        <v>44300</v>
      </c>
      <c r="G850" s="1">
        <v>45029</v>
      </c>
      <c r="H850">
        <v>729</v>
      </c>
      <c r="I850">
        <v>0.40485829959514169</v>
      </c>
      <c r="J850">
        <v>9334599.5019999985</v>
      </c>
      <c r="K850">
        <v>10000000</v>
      </c>
      <c r="L850">
        <v>-6.6540049800000149</v>
      </c>
      <c r="M850">
        <v>-62.222222222222221</v>
      </c>
      <c r="N850">
        <v>-3.4515803357003989</v>
      </c>
      <c r="O850">
        <v>4.5963225433533559</v>
      </c>
      <c r="P850">
        <v>0</v>
      </c>
      <c r="Q850">
        <v>0</v>
      </c>
      <c r="R850">
        <v>0</v>
      </c>
      <c r="S850">
        <v>-6.6540049800000167</v>
      </c>
      <c r="T850">
        <v>-6.6540049800000167</v>
      </c>
      <c r="U850">
        <v>323</v>
      </c>
      <c r="V850">
        <v>323</v>
      </c>
      <c r="W850">
        <v>1</v>
      </c>
      <c r="X850">
        <v>0</v>
      </c>
      <c r="Y850">
        <v>-6.6540711893391613</v>
      </c>
      <c r="Z850">
        <v>-6.6540711893391613</v>
      </c>
      <c r="AA850">
        <v>-6.6540711893391613</v>
      </c>
      <c r="AB850">
        <v>2</v>
      </c>
      <c r="AC850">
        <v>2</v>
      </c>
      <c r="AD850">
        <v>0</v>
      </c>
      <c r="AE850">
        <v>-6.6540711893391613</v>
      </c>
    </row>
    <row r="851" spans="1:32" hidden="1" x14ac:dyDescent="0.35">
      <c r="A851">
        <v>850</v>
      </c>
      <c r="B851" t="s">
        <v>765</v>
      </c>
      <c r="C851" t="s">
        <v>68</v>
      </c>
      <c r="D851">
        <v>20</v>
      </c>
      <c r="E851">
        <v>130</v>
      </c>
      <c r="F851" s="1">
        <v>44211</v>
      </c>
      <c r="G851" s="1">
        <v>45029</v>
      </c>
      <c r="H851">
        <v>818</v>
      </c>
      <c r="I851">
        <v>0.36101083032490983</v>
      </c>
      <c r="J851">
        <v>9641635.2519999985</v>
      </c>
      <c r="K851">
        <v>10000000</v>
      </c>
      <c r="L851">
        <v>-3.5836474800000162</v>
      </c>
      <c r="M851">
        <v>-11.111111111111111</v>
      </c>
      <c r="N851">
        <v>-1.646329956299486</v>
      </c>
      <c r="O851">
        <v>2.379827426978014</v>
      </c>
      <c r="P851">
        <v>0</v>
      </c>
      <c r="Q851">
        <v>0</v>
      </c>
      <c r="R851">
        <v>0</v>
      </c>
      <c r="S851">
        <v>-3.583647480000018</v>
      </c>
      <c r="T851">
        <v>-3.583647480000018</v>
      </c>
      <c r="U851">
        <v>570</v>
      </c>
      <c r="V851">
        <v>570</v>
      </c>
      <c r="W851">
        <v>1</v>
      </c>
      <c r="X851">
        <v>0</v>
      </c>
      <c r="Y851">
        <v>-3.5839074036012391</v>
      </c>
      <c r="Z851">
        <v>-3.5839074036012391</v>
      </c>
      <c r="AA851">
        <v>-3.5839074036012391</v>
      </c>
      <c r="AB851">
        <v>1</v>
      </c>
      <c r="AC851">
        <v>1</v>
      </c>
      <c r="AD851">
        <v>0</v>
      </c>
      <c r="AE851">
        <v>-3.5839074036012391</v>
      </c>
    </row>
    <row r="852" spans="1:32" hidden="1" x14ac:dyDescent="0.35">
      <c r="A852">
        <v>851</v>
      </c>
      <c r="B852" t="s">
        <v>765</v>
      </c>
      <c r="C852" t="s">
        <v>69</v>
      </c>
      <c r="D852">
        <v>30</v>
      </c>
      <c r="E852">
        <v>50</v>
      </c>
      <c r="F852" s="1">
        <v>44546</v>
      </c>
      <c r="G852" s="1">
        <v>45029</v>
      </c>
      <c r="H852">
        <v>483</v>
      </c>
      <c r="I852">
        <v>2.140672782874617</v>
      </c>
      <c r="J852">
        <v>8734035.5339999981</v>
      </c>
      <c r="K852">
        <v>10000000</v>
      </c>
      <c r="L852">
        <v>-12.659644660000019</v>
      </c>
      <c r="M852">
        <v>16.560509554140129</v>
      </c>
      <c r="N852">
        <v>-9.9056071087666115</v>
      </c>
      <c r="O852">
        <v>6.7292359763999654</v>
      </c>
      <c r="P852">
        <v>0</v>
      </c>
      <c r="Q852">
        <v>0</v>
      </c>
      <c r="R852">
        <v>0</v>
      </c>
      <c r="S852">
        <v>-13.555344660000021</v>
      </c>
      <c r="T852">
        <v>-13.555344660000021</v>
      </c>
      <c r="U852">
        <v>234</v>
      </c>
      <c r="V852">
        <v>234</v>
      </c>
      <c r="W852">
        <v>1</v>
      </c>
      <c r="X852">
        <v>0</v>
      </c>
      <c r="Y852">
        <v>-12.660860778724739</v>
      </c>
      <c r="Z852">
        <v>-12.660860778724739</v>
      </c>
      <c r="AA852">
        <v>-12.660860778724739</v>
      </c>
      <c r="AB852">
        <v>8</v>
      </c>
      <c r="AC852">
        <v>8</v>
      </c>
      <c r="AD852">
        <v>0</v>
      </c>
      <c r="AE852">
        <v>-12.660860778724739</v>
      </c>
    </row>
    <row r="853" spans="1:32" x14ac:dyDescent="0.35">
      <c r="A853">
        <v>852</v>
      </c>
      <c r="B853" t="s">
        <v>765</v>
      </c>
      <c r="C853" t="s">
        <v>70</v>
      </c>
      <c r="D853">
        <v>20</v>
      </c>
      <c r="E853">
        <v>140</v>
      </c>
      <c r="F853" s="1">
        <v>44550</v>
      </c>
      <c r="G853" s="1">
        <v>45029</v>
      </c>
      <c r="H853">
        <v>479</v>
      </c>
      <c r="I853">
        <v>12.61538461538461</v>
      </c>
      <c r="J853">
        <v>10201217.359999999</v>
      </c>
      <c r="K853">
        <v>10316477.359999999</v>
      </c>
      <c r="L853">
        <v>2.012173599999957</v>
      </c>
      <c r="M853">
        <v>72.379032258064512</v>
      </c>
      <c r="N853">
        <v>1.5567112939608001</v>
      </c>
      <c r="O853">
        <v>18.93195458685603</v>
      </c>
      <c r="P853">
        <v>8.2226654771377097E-2</v>
      </c>
      <c r="Q853">
        <v>0.12618800295808741</v>
      </c>
      <c r="R853">
        <v>7.5316332147778123E-2</v>
      </c>
      <c r="S853">
        <v>-20.66897377459085</v>
      </c>
      <c r="T853">
        <v>-17.63357464729545</v>
      </c>
      <c r="U853">
        <v>139</v>
      </c>
      <c r="V853">
        <v>87</v>
      </c>
      <c r="W853">
        <v>4</v>
      </c>
      <c r="X853">
        <v>25</v>
      </c>
      <c r="Y853">
        <v>19.45125309088553</v>
      </c>
      <c r="Z853">
        <v>-8.2582382622334745</v>
      </c>
      <c r="AA853">
        <v>0.49944552643095269</v>
      </c>
      <c r="AB853">
        <v>47</v>
      </c>
      <c r="AC853">
        <v>15</v>
      </c>
      <c r="AD853">
        <v>1.2749270809561639</v>
      </c>
      <c r="AE853">
        <v>1.048623939575841</v>
      </c>
      <c r="AF853">
        <v>9.126267762552652E-2</v>
      </c>
    </row>
    <row r="854" spans="1:32" hidden="1" x14ac:dyDescent="0.35">
      <c r="A854">
        <v>853</v>
      </c>
      <c r="B854" t="s">
        <v>765</v>
      </c>
      <c r="C854" t="s">
        <v>71</v>
      </c>
      <c r="D854">
        <v>20</v>
      </c>
      <c r="E854">
        <v>85</v>
      </c>
      <c r="F854" s="1">
        <v>44615</v>
      </c>
      <c r="G854" s="1">
        <v>45029</v>
      </c>
      <c r="H854">
        <v>414</v>
      </c>
      <c r="I854">
        <v>0.7142857142857143</v>
      </c>
      <c r="J854">
        <v>9738314.4000000004</v>
      </c>
      <c r="K854">
        <v>10000000</v>
      </c>
      <c r="L854">
        <v>-2.6168559999999959</v>
      </c>
      <c r="M854">
        <v>-50</v>
      </c>
      <c r="N854">
        <v>-2.3582819519291198</v>
      </c>
      <c r="O854">
        <v>2.4289660259089572</v>
      </c>
      <c r="P854">
        <v>0</v>
      </c>
      <c r="Q854">
        <v>0</v>
      </c>
      <c r="R854">
        <v>0</v>
      </c>
      <c r="S854">
        <v>-2.6168560000000012</v>
      </c>
      <c r="T854">
        <v>-2.6168560000000012</v>
      </c>
      <c r="U854">
        <v>189</v>
      </c>
      <c r="V854">
        <v>189</v>
      </c>
      <c r="W854">
        <v>1</v>
      </c>
      <c r="X854">
        <v>0</v>
      </c>
      <c r="Y854">
        <v>-2.6168597682780681</v>
      </c>
      <c r="Z854">
        <v>-2.6168597682780681</v>
      </c>
      <c r="AA854">
        <v>-2.6168597682780681</v>
      </c>
      <c r="AB854">
        <v>1</v>
      </c>
      <c r="AC854">
        <v>1</v>
      </c>
      <c r="AD854">
        <v>0</v>
      </c>
      <c r="AE854">
        <v>-2.6168597682780681</v>
      </c>
    </row>
    <row r="855" spans="1:32" hidden="1" x14ac:dyDescent="0.35">
      <c r="A855">
        <v>854</v>
      </c>
      <c r="B855" t="s">
        <v>765</v>
      </c>
      <c r="C855" t="s">
        <v>71</v>
      </c>
      <c r="D855">
        <v>20</v>
      </c>
      <c r="E855">
        <v>85</v>
      </c>
      <c r="F855" s="1">
        <v>44615</v>
      </c>
      <c r="G855" s="1">
        <v>45029</v>
      </c>
      <c r="H855">
        <v>414</v>
      </c>
      <c r="I855">
        <v>0.7142857142857143</v>
      </c>
      <c r="J855">
        <v>9738314.4000000004</v>
      </c>
      <c r="K855">
        <v>10000000</v>
      </c>
      <c r="L855">
        <v>-2.6168559999999959</v>
      </c>
      <c r="M855">
        <v>-50</v>
      </c>
      <c r="N855">
        <v>-2.3582819519291198</v>
      </c>
      <c r="O855">
        <v>2.4289660259089572</v>
      </c>
      <c r="P855">
        <v>0</v>
      </c>
      <c r="Q855">
        <v>0</v>
      </c>
      <c r="R855">
        <v>0</v>
      </c>
      <c r="S855">
        <v>-2.6168560000000012</v>
      </c>
      <c r="T855">
        <v>-2.6168560000000012</v>
      </c>
      <c r="U855">
        <v>189</v>
      </c>
      <c r="V855">
        <v>189</v>
      </c>
      <c r="W855">
        <v>1</v>
      </c>
      <c r="X855">
        <v>0</v>
      </c>
      <c r="Y855">
        <v>-2.6168597682780681</v>
      </c>
      <c r="Z855">
        <v>-2.6168597682780681</v>
      </c>
      <c r="AA855">
        <v>-2.6168597682780681</v>
      </c>
      <c r="AB855">
        <v>1</v>
      </c>
      <c r="AC855">
        <v>1</v>
      </c>
      <c r="AD855">
        <v>0</v>
      </c>
      <c r="AE855">
        <v>-2.6168597682780681</v>
      </c>
    </row>
    <row r="856" spans="1:32" hidden="1" x14ac:dyDescent="0.35">
      <c r="A856">
        <v>855</v>
      </c>
      <c r="B856" t="s">
        <v>765</v>
      </c>
      <c r="C856" t="s">
        <v>72</v>
      </c>
      <c r="D856">
        <v>30</v>
      </c>
      <c r="E856">
        <v>185</v>
      </c>
      <c r="F856" s="1">
        <v>44522</v>
      </c>
      <c r="G856" s="1">
        <v>45029</v>
      </c>
      <c r="H856">
        <v>507</v>
      </c>
      <c r="I856">
        <v>2.6086956521739131</v>
      </c>
      <c r="J856">
        <v>9144899.7959999982</v>
      </c>
      <c r="K856">
        <v>10377144.796</v>
      </c>
      <c r="L856">
        <v>-8.551002040000018</v>
      </c>
      <c r="M856">
        <v>-10.457516339869279</v>
      </c>
      <c r="N856">
        <v>-6.3206743957630813</v>
      </c>
      <c r="O856">
        <v>7.0805590508811536</v>
      </c>
      <c r="P856">
        <v>0</v>
      </c>
      <c r="Q856">
        <v>0</v>
      </c>
      <c r="R856">
        <v>0</v>
      </c>
      <c r="S856">
        <v>-11.87460543554316</v>
      </c>
      <c r="T856">
        <v>-6.6457787377715896</v>
      </c>
      <c r="U856">
        <v>104</v>
      </c>
      <c r="V856">
        <v>54</v>
      </c>
      <c r="W856">
        <v>1</v>
      </c>
      <c r="X856">
        <v>0</v>
      </c>
      <c r="Y856">
        <v>-8.5512968852961002</v>
      </c>
      <c r="Z856">
        <v>-8.5512968852961002</v>
      </c>
      <c r="AA856">
        <v>-8.5512968852961002</v>
      </c>
      <c r="AB856">
        <v>10</v>
      </c>
      <c r="AC856">
        <v>10</v>
      </c>
      <c r="AD856">
        <v>0</v>
      </c>
      <c r="AE856">
        <v>-8.5512968852961002</v>
      </c>
    </row>
    <row r="857" spans="1:32" hidden="1" x14ac:dyDescent="0.35">
      <c r="A857">
        <v>856</v>
      </c>
      <c r="B857" t="s">
        <v>765</v>
      </c>
      <c r="C857" t="s">
        <v>73</v>
      </c>
      <c r="D857">
        <v>20</v>
      </c>
      <c r="E857">
        <v>50</v>
      </c>
      <c r="F857" s="1">
        <v>44340</v>
      </c>
      <c r="G857" s="1">
        <v>45029</v>
      </c>
      <c r="H857">
        <v>689</v>
      </c>
      <c r="I857">
        <v>13.00639658848614</v>
      </c>
      <c r="J857">
        <v>13061238.4264</v>
      </c>
      <c r="K857">
        <v>26122440.426399998</v>
      </c>
      <c r="L857">
        <v>30.612384263999999</v>
      </c>
      <c r="M857">
        <v>-68.55345911949685</v>
      </c>
      <c r="N857">
        <v>15.430334240823941</v>
      </c>
      <c r="O857">
        <v>72.027722367765762</v>
      </c>
      <c r="P857">
        <v>0.21422771307467309</v>
      </c>
      <c r="Q857">
        <v>0.62192909611801983</v>
      </c>
      <c r="R857">
        <v>0.30860711515323269</v>
      </c>
      <c r="S857">
        <v>-49.999930277570932</v>
      </c>
      <c r="T857">
        <v>-21.110638696888639</v>
      </c>
      <c r="U857">
        <v>325</v>
      </c>
      <c r="V857">
        <v>90</v>
      </c>
      <c r="W857">
        <v>1</v>
      </c>
      <c r="X857">
        <v>100</v>
      </c>
      <c r="Y857">
        <v>30.61249577430161</v>
      </c>
      <c r="Z857">
        <v>30.61249577430161</v>
      </c>
      <c r="AA857">
        <v>30.61249577430161</v>
      </c>
      <c r="AB857">
        <v>98</v>
      </c>
      <c r="AC857">
        <v>98</v>
      </c>
    </row>
    <row r="858" spans="1:32" hidden="1" x14ac:dyDescent="0.35">
      <c r="A858">
        <v>857</v>
      </c>
      <c r="B858" t="s">
        <v>765</v>
      </c>
      <c r="C858" t="s">
        <v>74</v>
      </c>
      <c r="D858">
        <v>30</v>
      </c>
      <c r="E858">
        <v>175</v>
      </c>
      <c r="F858" s="1">
        <v>44525</v>
      </c>
      <c r="G858" s="1">
        <v>45029</v>
      </c>
      <c r="H858">
        <v>504</v>
      </c>
      <c r="I858">
        <v>20.467836257309941</v>
      </c>
      <c r="J858">
        <v>9695484.6279999986</v>
      </c>
      <c r="K858">
        <v>10155174.628</v>
      </c>
      <c r="L858">
        <v>-3.0451537200000138</v>
      </c>
      <c r="M858">
        <v>-23.333333333333329</v>
      </c>
      <c r="N858">
        <v>-2.2529051821393971</v>
      </c>
      <c r="O858">
        <v>6.4346650885610863</v>
      </c>
      <c r="P858">
        <v>0</v>
      </c>
      <c r="Q858">
        <v>0</v>
      </c>
      <c r="R858">
        <v>0</v>
      </c>
      <c r="S858">
        <v>-4.5266577566528081</v>
      </c>
      <c r="T858">
        <v>-2.1296920293759358</v>
      </c>
      <c r="U858">
        <v>41</v>
      </c>
      <c r="V858">
        <v>14</v>
      </c>
      <c r="W858">
        <v>1</v>
      </c>
      <c r="X858">
        <v>0</v>
      </c>
      <c r="Y858">
        <v>-3.0452160336466689</v>
      </c>
      <c r="Z858">
        <v>-3.0452160336466689</v>
      </c>
      <c r="AA858">
        <v>-3.0452160336466689</v>
      </c>
      <c r="AB858">
        <v>100</v>
      </c>
      <c r="AC858">
        <v>100</v>
      </c>
      <c r="AD858">
        <v>0</v>
      </c>
      <c r="AE858">
        <v>-3.0452160336466689</v>
      </c>
    </row>
    <row r="859" spans="1:32" hidden="1" x14ac:dyDescent="0.35">
      <c r="A859">
        <v>858</v>
      </c>
      <c r="B859" t="s">
        <v>765</v>
      </c>
      <c r="C859" t="s">
        <v>75</v>
      </c>
      <c r="D859">
        <v>20</v>
      </c>
      <c r="E859">
        <v>105</v>
      </c>
      <c r="F859" s="1">
        <v>44525</v>
      </c>
      <c r="G859" s="1">
        <v>45029</v>
      </c>
      <c r="H859">
        <v>504</v>
      </c>
      <c r="I859">
        <v>1.4619883040935671</v>
      </c>
      <c r="J859">
        <v>9843262.5343999993</v>
      </c>
      <c r="K859">
        <v>10000000</v>
      </c>
      <c r="L859">
        <v>-1.567374656000007</v>
      </c>
      <c r="M859">
        <v>-22.155688622754489</v>
      </c>
      <c r="N859">
        <v>-1.157305307300815</v>
      </c>
      <c r="O859">
        <v>1.235450018318665</v>
      </c>
      <c r="P859">
        <v>0</v>
      </c>
      <c r="Q859">
        <v>0</v>
      </c>
      <c r="R859">
        <v>0</v>
      </c>
      <c r="S859">
        <v>-1.567374656000009</v>
      </c>
      <c r="T859">
        <v>-1.567374656000009</v>
      </c>
      <c r="U859">
        <v>197</v>
      </c>
      <c r="V859">
        <v>197</v>
      </c>
      <c r="W859">
        <v>1</v>
      </c>
      <c r="X859">
        <v>0</v>
      </c>
      <c r="Y859">
        <v>-1.5673944889321281</v>
      </c>
      <c r="Z859">
        <v>-1.5673944889321281</v>
      </c>
      <c r="AA859">
        <v>-1.5673944889321281</v>
      </c>
      <c r="AB859">
        <v>6</v>
      </c>
      <c r="AC859">
        <v>6</v>
      </c>
      <c r="AD859">
        <v>0</v>
      </c>
      <c r="AE859">
        <v>-1.5673944889321281</v>
      </c>
    </row>
    <row r="860" spans="1:32" hidden="1" x14ac:dyDescent="0.35">
      <c r="A860">
        <v>859</v>
      </c>
      <c r="B860" t="s">
        <v>765</v>
      </c>
      <c r="C860" t="s">
        <v>76</v>
      </c>
      <c r="D860">
        <v>25</v>
      </c>
      <c r="E860">
        <v>100</v>
      </c>
      <c r="F860" s="1">
        <v>44494</v>
      </c>
      <c r="G860" s="1">
        <v>45029</v>
      </c>
      <c r="H860">
        <v>535</v>
      </c>
      <c r="I860">
        <v>0.54794520547945202</v>
      </c>
      <c r="J860">
        <v>9864706.4624000005</v>
      </c>
      <c r="K860">
        <v>10000000</v>
      </c>
      <c r="L860">
        <v>-1.3529353759999949</v>
      </c>
      <c r="M860">
        <v>-80.534351145038158</v>
      </c>
      <c r="N860">
        <v>-0.93604927321950804</v>
      </c>
      <c r="O860">
        <v>1.1152498877258681</v>
      </c>
      <c r="P860">
        <v>0</v>
      </c>
      <c r="Q860">
        <v>0</v>
      </c>
      <c r="R860">
        <v>0</v>
      </c>
      <c r="S860">
        <v>-1.3529353759999969</v>
      </c>
      <c r="T860">
        <v>-1.3529353759999969</v>
      </c>
      <c r="U860">
        <v>189</v>
      </c>
      <c r="V860">
        <v>189</v>
      </c>
      <c r="W860">
        <v>1</v>
      </c>
      <c r="X860">
        <v>0</v>
      </c>
      <c r="Y860">
        <v>-1.3529443679929809</v>
      </c>
      <c r="Z860">
        <v>-1.3529443679929809</v>
      </c>
      <c r="AA860">
        <v>-1.3529443679929809</v>
      </c>
      <c r="AB860">
        <v>1</v>
      </c>
      <c r="AC860">
        <v>1</v>
      </c>
      <c r="AD860">
        <v>0</v>
      </c>
      <c r="AE860">
        <v>-1.3529443679929809</v>
      </c>
    </row>
    <row r="861" spans="1:32" hidden="1" x14ac:dyDescent="0.35">
      <c r="A861">
        <v>860</v>
      </c>
      <c r="B861" t="s">
        <v>765</v>
      </c>
      <c r="C861" t="s">
        <v>77</v>
      </c>
      <c r="D861">
        <v>25</v>
      </c>
      <c r="E861">
        <v>130</v>
      </c>
      <c r="F861" s="1">
        <v>44375</v>
      </c>
      <c r="G861" s="1">
        <v>45029</v>
      </c>
      <c r="H861">
        <v>654</v>
      </c>
      <c r="I861">
        <v>0.44843049327354262</v>
      </c>
      <c r="J861">
        <v>9818730.6928000003</v>
      </c>
      <c r="K861">
        <v>10000000</v>
      </c>
      <c r="L861">
        <v>-1.812693071999997</v>
      </c>
      <c r="M861">
        <v>-54.966887417218537</v>
      </c>
      <c r="N861">
        <v>-1.0282854894119839</v>
      </c>
      <c r="O861">
        <v>1.350185909190333</v>
      </c>
      <c r="P861">
        <v>0</v>
      </c>
      <c r="Q861">
        <v>0</v>
      </c>
      <c r="R861">
        <v>0</v>
      </c>
      <c r="S861">
        <v>-1.812693071999993</v>
      </c>
      <c r="T861">
        <v>-1.812693071999993</v>
      </c>
      <c r="U861">
        <v>2</v>
      </c>
      <c r="V861">
        <v>2</v>
      </c>
      <c r="W861">
        <v>1</v>
      </c>
      <c r="X861">
        <v>0</v>
      </c>
      <c r="Y861">
        <v>-1.8127399662777539</v>
      </c>
      <c r="Z861">
        <v>-1.8127399662777539</v>
      </c>
      <c r="AA861">
        <v>-1.8127399662777539</v>
      </c>
      <c r="AB861">
        <v>1</v>
      </c>
      <c r="AC861">
        <v>1</v>
      </c>
      <c r="AD861">
        <v>0</v>
      </c>
      <c r="AE861">
        <v>-1.8127399662777539</v>
      </c>
    </row>
    <row r="862" spans="1:32" x14ac:dyDescent="0.35">
      <c r="A862">
        <v>861</v>
      </c>
      <c r="B862" t="s">
        <v>765</v>
      </c>
      <c r="C862" t="s">
        <v>78</v>
      </c>
      <c r="D862">
        <v>30</v>
      </c>
      <c r="E862">
        <v>135</v>
      </c>
      <c r="F862" s="1">
        <v>44284</v>
      </c>
      <c r="G862" s="1">
        <v>45029</v>
      </c>
      <c r="H862">
        <v>745</v>
      </c>
      <c r="I862">
        <v>27.920792079207921</v>
      </c>
      <c r="J862">
        <v>7070511.4839999983</v>
      </c>
      <c r="K862">
        <v>13642014.880000001</v>
      </c>
      <c r="L862">
        <v>-29.294885160000021</v>
      </c>
      <c r="M862">
        <v>501.48514851485152</v>
      </c>
      <c r="N862">
        <v>-15.884801414505141</v>
      </c>
      <c r="O862">
        <v>34.929135388076283</v>
      </c>
      <c r="P862">
        <v>0</v>
      </c>
      <c r="Q862">
        <v>0</v>
      </c>
      <c r="R862">
        <v>0</v>
      </c>
      <c r="S862">
        <v>-59.379332138655471</v>
      </c>
      <c r="T862">
        <v>-17.82040059905194</v>
      </c>
      <c r="U862">
        <v>296</v>
      </c>
      <c r="V862">
        <v>77</v>
      </c>
      <c r="W862">
        <v>3</v>
      </c>
      <c r="X862">
        <v>33.333333333333329</v>
      </c>
      <c r="Y862">
        <v>27.595576407787089</v>
      </c>
      <c r="Z862">
        <v>-29.35306900012667</v>
      </c>
      <c r="AA862">
        <v>-10.91254814170016</v>
      </c>
      <c r="AB862">
        <v>109</v>
      </c>
      <c r="AC862">
        <v>66</v>
      </c>
      <c r="AD862">
        <v>0.54198113418553018</v>
      </c>
      <c r="AE862">
        <v>-7.7735144949802644</v>
      </c>
      <c r="AF862">
        <v>-0.74123259528289254</v>
      </c>
    </row>
    <row r="863" spans="1:32" x14ac:dyDescent="0.35">
      <c r="A863">
        <v>862</v>
      </c>
      <c r="B863" t="s">
        <v>765</v>
      </c>
      <c r="C863" t="s">
        <v>79</v>
      </c>
      <c r="D863">
        <v>20</v>
      </c>
      <c r="E863">
        <v>55</v>
      </c>
      <c r="F863" s="1">
        <v>44377</v>
      </c>
      <c r="G863" s="1">
        <v>45029</v>
      </c>
      <c r="H863">
        <v>652</v>
      </c>
      <c r="I863">
        <v>25.900900900900901</v>
      </c>
      <c r="J863">
        <v>9491445.4779999983</v>
      </c>
      <c r="K863">
        <v>13291104.502</v>
      </c>
      <c r="L863">
        <v>-5.0855452200000171</v>
      </c>
      <c r="M863">
        <v>-3.0303030303030298</v>
      </c>
      <c r="N863">
        <v>-2.918923999864631</v>
      </c>
      <c r="O863">
        <v>30.78737394674047</v>
      </c>
      <c r="P863">
        <v>0</v>
      </c>
      <c r="Q863">
        <v>0</v>
      </c>
      <c r="R863">
        <v>0</v>
      </c>
      <c r="S863">
        <v>-31.952423512740811</v>
      </c>
      <c r="T863">
        <v>-24.968935658285201</v>
      </c>
      <c r="U863">
        <v>129</v>
      </c>
      <c r="V863">
        <v>118</v>
      </c>
      <c r="W863">
        <v>2</v>
      </c>
      <c r="X863">
        <v>50</v>
      </c>
      <c r="Y863">
        <v>1.4167614247518221</v>
      </c>
      <c r="Z863">
        <v>-6.4115187758941321</v>
      </c>
      <c r="AA863">
        <v>-2.5759748706202901</v>
      </c>
      <c r="AB863">
        <v>129</v>
      </c>
      <c r="AC863">
        <v>82</v>
      </c>
      <c r="AD863">
        <v>0.2209712666019987</v>
      </c>
      <c r="AE863">
        <v>-2.4973786755711549</v>
      </c>
      <c r="AF863">
        <v>-0.65727096897851711</v>
      </c>
    </row>
    <row r="864" spans="1:32" x14ac:dyDescent="0.35">
      <c r="A864">
        <v>863</v>
      </c>
      <c r="B864" t="s">
        <v>765</v>
      </c>
      <c r="C864" t="s">
        <v>80</v>
      </c>
      <c r="D864">
        <v>25</v>
      </c>
      <c r="E864">
        <v>80</v>
      </c>
      <c r="F864" s="1">
        <v>44377</v>
      </c>
      <c r="G864" s="1">
        <v>45029</v>
      </c>
      <c r="H864">
        <v>652</v>
      </c>
      <c r="I864">
        <v>27.477477477477478</v>
      </c>
      <c r="J864">
        <v>9649338.5279999971</v>
      </c>
      <c r="K864">
        <v>11063058.528000001</v>
      </c>
      <c r="L864">
        <v>-3.5066147200000279</v>
      </c>
      <c r="M864">
        <v>-18.571428571428569</v>
      </c>
      <c r="N864">
        <v>-2.0055887060568822</v>
      </c>
      <c r="O864">
        <v>13.70745878168526</v>
      </c>
      <c r="P864">
        <v>0</v>
      </c>
      <c r="Q864">
        <v>0</v>
      </c>
      <c r="R864">
        <v>0</v>
      </c>
      <c r="S864">
        <v>-12.77874465205036</v>
      </c>
      <c r="T864">
        <v>-9.1128796860251935</v>
      </c>
      <c r="U864">
        <v>226</v>
      </c>
      <c r="V864">
        <v>194</v>
      </c>
      <c r="W864">
        <v>6</v>
      </c>
      <c r="X864">
        <v>0</v>
      </c>
      <c r="Y864">
        <v>-0.40360658119348303</v>
      </c>
      <c r="Z864">
        <v>-1.254857806995247</v>
      </c>
      <c r="AA864">
        <v>-0.59326997745894339</v>
      </c>
      <c r="AB864">
        <v>126</v>
      </c>
      <c r="AC864">
        <v>30</v>
      </c>
      <c r="AD864">
        <v>0</v>
      </c>
      <c r="AE864">
        <v>-0.5927735202605422</v>
      </c>
      <c r="AF864">
        <v>-4.2877262978608304</v>
      </c>
    </row>
    <row r="865" spans="1:32" x14ac:dyDescent="0.35">
      <c r="A865">
        <v>864</v>
      </c>
      <c r="B865" t="s">
        <v>765</v>
      </c>
      <c r="C865" t="s">
        <v>79</v>
      </c>
      <c r="D865">
        <v>20</v>
      </c>
      <c r="E865">
        <v>55</v>
      </c>
      <c r="F865" s="1">
        <v>44377</v>
      </c>
      <c r="G865" s="1">
        <v>45029</v>
      </c>
      <c r="H865">
        <v>652</v>
      </c>
      <c r="I865">
        <v>25.900900900900901</v>
      </c>
      <c r="J865">
        <v>9491445.4779999983</v>
      </c>
      <c r="K865">
        <v>13291104.502</v>
      </c>
      <c r="L865">
        <v>-5.0855452200000171</v>
      </c>
      <c r="M865">
        <v>-3.0303030303030298</v>
      </c>
      <c r="N865">
        <v>-2.918923999864631</v>
      </c>
      <c r="O865">
        <v>30.78737394674047</v>
      </c>
      <c r="P865">
        <v>0</v>
      </c>
      <c r="Q865">
        <v>0</v>
      </c>
      <c r="R865">
        <v>0</v>
      </c>
      <c r="S865">
        <v>-31.952423512740811</v>
      </c>
      <c r="T865">
        <v>-24.968935658285201</v>
      </c>
      <c r="U865">
        <v>129</v>
      </c>
      <c r="V865">
        <v>118</v>
      </c>
      <c r="W865">
        <v>2</v>
      </c>
      <c r="X865">
        <v>50</v>
      </c>
      <c r="Y865">
        <v>1.4167614247518221</v>
      </c>
      <c r="Z865">
        <v>-6.4115187758941321</v>
      </c>
      <c r="AA865">
        <v>-2.5759748706202901</v>
      </c>
      <c r="AB865">
        <v>129</v>
      </c>
      <c r="AC865">
        <v>82</v>
      </c>
      <c r="AD865">
        <v>0.2209712666019987</v>
      </c>
      <c r="AE865">
        <v>-2.4973786755711549</v>
      </c>
      <c r="AF865">
        <v>-0.65727096897851711</v>
      </c>
    </row>
    <row r="866" spans="1:32" hidden="1" x14ac:dyDescent="0.35">
      <c r="A866">
        <v>865</v>
      </c>
      <c r="B866" t="s">
        <v>765</v>
      </c>
      <c r="C866" t="s">
        <v>81</v>
      </c>
      <c r="D866">
        <v>25</v>
      </c>
      <c r="E866">
        <v>105</v>
      </c>
      <c r="F866" s="1">
        <v>44013</v>
      </c>
      <c r="G866" s="1">
        <v>45028</v>
      </c>
      <c r="H866">
        <v>1015</v>
      </c>
      <c r="I866">
        <v>0.43923865300146409</v>
      </c>
      <c r="J866">
        <v>9111874.4047999997</v>
      </c>
      <c r="K866">
        <v>10000000</v>
      </c>
      <c r="L866">
        <v>-8.8812559520000036</v>
      </c>
      <c r="M866">
        <v>-66.21621621621621</v>
      </c>
      <c r="N866">
        <v>-3.373366853721294</v>
      </c>
      <c r="O866">
        <v>3.834198111528202</v>
      </c>
      <c r="P866">
        <v>0</v>
      </c>
      <c r="Q866">
        <v>0</v>
      </c>
      <c r="R866">
        <v>0</v>
      </c>
      <c r="S866">
        <v>-8.8812559520000001</v>
      </c>
      <c r="T866">
        <v>-8.8812559520000001</v>
      </c>
      <c r="U866">
        <v>457</v>
      </c>
      <c r="V866">
        <v>457</v>
      </c>
      <c r="W866">
        <v>1</v>
      </c>
      <c r="X866">
        <v>0</v>
      </c>
      <c r="Y866">
        <v>-8.8812722978040437</v>
      </c>
      <c r="Z866">
        <v>-8.8812722978040437</v>
      </c>
      <c r="AA866">
        <v>-8.8812722978040437</v>
      </c>
      <c r="AB866">
        <v>2</v>
      </c>
      <c r="AC866">
        <v>2</v>
      </c>
      <c r="AD866">
        <v>0</v>
      </c>
      <c r="AE866">
        <v>-8.8812722978040437</v>
      </c>
    </row>
    <row r="867" spans="1:32" hidden="1" x14ac:dyDescent="0.35">
      <c r="A867">
        <v>866</v>
      </c>
      <c r="B867" t="s">
        <v>765</v>
      </c>
      <c r="C867" t="s">
        <v>82</v>
      </c>
      <c r="D867">
        <v>25</v>
      </c>
      <c r="E867">
        <v>175</v>
      </c>
      <c r="F867" s="1">
        <v>44049</v>
      </c>
      <c r="G867" s="1">
        <v>45029</v>
      </c>
      <c r="H867">
        <v>980</v>
      </c>
      <c r="I867">
        <v>1.365705614567527</v>
      </c>
      <c r="J867">
        <v>9148694.5103999991</v>
      </c>
      <c r="K867">
        <v>10000000</v>
      </c>
      <c r="L867">
        <v>-8.5130548960000088</v>
      </c>
      <c r="M867">
        <v>-87.844036697247702</v>
      </c>
      <c r="N867">
        <v>-3.3451116225278521</v>
      </c>
      <c r="O867">
        <v>3.6513276926240801</v>
      </c>
      <c r="P867">
        <v>0</v>
      </c>
      <c r="Q867">
        <v>0</v>
      </c>
      <c r="R867">
        <v>0</v>
      </c>
      <c r="S867">
        <v>-9.3523748960000042</v>
      </c>
      <c r="T867">
        <v>-9.3523748960000042</v>
      </c>
      <c r="U867">
        <v>464</v>
      </c>
      <c r="V867">
        <v>464</v>
      </c>
      <c r="W867">
        <v>1</v>
      </c>
      <c r="X867">
        <v>0</v>
      </c>
      <c r="Y867">
        <v>-8.5131455698539966</v>
      </c>
      <c r="Z867">
        <v>-8.5131455698539966</v>
      </c>
      <c r="AA867">
        <v>-8.5131455698539966</v>
      </c>
      <c r="AB867">
        <v>10</v>
      </c>
      <c r="AC867">
        <v>10</v>
      </c>
      <c r="AD867">
        <v>0</v>
      </c>
      <c r="AE867">
        <v>-8.5131455698539966</v>
      </c>
    </row>
    <row r="868" spans="1:32" x14ac:dyDescent="0.35">
      <c r="A868">
        <v>867</v>
      </c>
      <c r="B868" t="s">
        <v>765</v>
      </c>
      <c r="C868" t="s">
        <v>83</v>
      </c>
      <c r="D868">
        <v>25</v>
      </c>
      <c r="E868">
        <v>55</v>
      </c>
      <c r="F868" s="1">
        <v>44018</v>
      </c>
      <c r="G868" s="1">
        <v>45029</v>
      </c>
      <c r="H868">
        <v>1011</v>
      </c>
      <c r="I868">
        <v>37.591776798825258</v>
      </c>
      <c r="J868">
        <v>34167396.634399988</v>
      </c>
      <c r="K868">
        <v>54882706.634400003</v>
      </c>
      <c r="L868">
        <v>241.67396634399989</v>
      </c>
      <c r="M868">
        <v>191.66666666666671</v>
      </c>
      <c r="N868">
        <v>57.565055275114098</v>
      </c>
      <c r="O868">
        <v>99.098978976646379</v>
      </c>
      <c r="P868">
        <v>0.58088444371036219</v>
      </c>
      <c r="Q868">
        <v>2.127212156652039</v>
      </c>
      <c r="R868">
        <v>1.449802074052555</v>
      </c>
      <c r="S868">
        <v>-39.705457941721363</v>
      </c>
      <c r="T868">
        <v>-14.41135400724702</v>
      </c>
      <c r="U868">
        <v>452</v>
      </c>
      <c r="V868">
        <v>62</v>
      </c>
      <c r="W868">
        <v>2</v>
      </c>
      <c r="X868">
        <v>50</v>
      </c>
      <c r="Y868">
        <v>279.79634522606477</v>
      </c>
      <c r="Z868">
        <v>-10.037033573895741</v>
      </c>
      <c r="AA868">
        <v>84.844815600355886</v>
      </c>
      <c r="AB868">
        <v>279</v>
      </c>
      <c r="AC868">
        <v>187</v>
      </c>
      <c r="AD868">
        <v>27.876398257126251</v>
      </c>
      <c r="AE868">
        <v>134.8796558260845</v>
      </c>
      <c r="AF868">
        <v>0.76018956712095298</v>
      </c>
    </row>
    <row r="869" spans="1:32" x14ac:dyDescent="0.35">
      <c r="A869">
        <v>868</v>
      </c>
      <c r="B869" t="s">
        <v>765</v>
      </c>
      <c r="C869" t="s">
        <v>84</v>
      </c>
      <c r="D869">
        <v>35</v>
      </c>
      <c r="E869">
        <v>170</v>
      </c>
      <c r="F869" s="1">
        <v>43868</v>
      </c>
      <c r="G869" s="1">
        <v>45029</v>
      </c>
      <c r="H869">
        <v>1161</v>
      </c>
      <c r="I869">
        <v>17.715019255455719</v>
      </c>
      <c r="J869">
        <v>9721436.2119999975</v>
      </c>
      <c r="K869">
        <v>12525310.33</v>
      </c>
      <c r="L869">
        <v>-2.7856378800000252</v>
      </c>
      <c r="M869">
        <v>0</v>
      </c>
      <c r="N869">
        <v>-0.90975624168383451</v>
      </c>
      <c r="O869">
        <v>13.074180893738211</v>
      </c>
      <c r="P869">
        <v>0</v>
      </c>
      <c r="Q869">
        <v>0</v>
      </c>
      <c r="R869">
        <v>0</v>
      </c>
      <c r="S869">
        <v>-28.0154735295888</v>
      </c>
      <c r="T869">
        <v>-7.4166012658222584</v>
      </c>
      <c r="U869">
        <v>210</v>
      </c>
      <c r="V869">
        <v>45</v>
      </c>
      <c r="W869">
        <v>2</v>
      </c>
      <c r="X869">
        <v>50</v>
      </c>
      <c r="Y869">
        <v>4.6872095731111951</v>
      </c>
      <c r="Z869">
        <v>-7.1384608739782696</v>
      </c>
      <c r="AA869">
        <v>-1.4027616625724051</v>
      </c>
      <c r="AB869">
        <v>157</v>
      </c>
      <c r="AC869">
        <v>100</v>
      </c>
      <c r="AD869">
        <v>0.65661347114717883</v>
      </c>
      <c r="AE869">
        <v>-1.225625650433537</v>
      </c>
      <c r="AF869">
        <v>-0.24243691698961611</v>
      </c>
    </row>
    <row r="870" spans="1:32" x14ac:dyDescent="0.35">
      <c r="A870">
        <v>869</v>
      </c>
      <c r="B870" t="s">
        <v>765</v>
      </c>
      <c r="C870" t="s">
        <v>85</v>
      </c>
      <c r="D870">
        <v>20</v>
      </c>
      <c r="E870">
        <v>50</v>
      </c>
      <c r="F870" s="1">
        <v>44019</v>
      </c>
      <c r="G870" s="1">
        <v>45029</v>
      </c>
      <c r="H870">
        <v>1010</v>
      </c>
      <c r="I870">
        <v>30.441176470588228</v>
      </c>
      <c r="J870">
        <v>7376496.987999998</v>
      </c>
      <c r="K870">
        <v>33879574.663999997</v>
      </c>
      <c r="L870">
        <v>-26.235030120000019</v>
      </c>
      <c r="M870">
        <v>-80</v>
      </c>
      <c r="N870">
        <v>-10.66393327795722</v>
      </c>
      <c r="O870">
        <v>36.525357971538213</v>
      </c>
      <c r="P870">
        <v>0</v>
      </c>
      <c r="Q870">
        <v>0</v>
      </c>
      <c r="R870">
        <v>0</v>
      </c>
      <c r="S870">
        <v>-78.227303438262553</v>
      </c>
      <c r="T870">
        <v>-13.967813060112411</v>
      </c>
      <c r="U870">
        <v>608</v>
      </c>
      <c r="V870">
        <v>111</v>
      </c>
      <c r="W870">
        <v>4</v>
      </c>
      <c r="X870">
        <v>25</v>
      </c>
      <c r="Y870">
        <v>6.3940662509336388</v>
      </c>
      <c r="Z870">
        <v>-19.60866472428209</v>
      </c>
      <c r="AA870">
        <v>-7.3250220559948236</v>
      </c>
      <c r="AB870">
        <v>116</v>
      </c>
      <c r="AC870">
        <v>76</v>
      </c>
      <c r="AD870">
        <v>0.18899687804071619</v>
      </c>
      <c r="AE870">
        <v>-6.8593827385928066</v>
      </c>
      <c r="AF870">
        <v>-1.2973298625897689</v>
      </c>
    </row>
    <row r="871" spans="1:32" x14ac:dyDescent="0.35">
      <c r="A871">
        <v>870</v>
      </c>
      <c r="B871" t="s">
        <v>765</v>
      </c>
      <c r="C871" t="s">
        <v>86</v>
      </c>
      <c r="D871">
        <v>30</v>
      </c>
      <c r="E871">
        <v>50</v>
      </c>
      <c r="F871" s="1">
        <v>44019</v>
      </c>
      <c r="G871" s="1">
        <v>45029</v>
      </c>
      <c r="H871">
        <v>1010</v>
      </c>
      <c r="I871">
        <v>48.970588235294123</v>
      </c>
      <c r="J871">
        <v>15094930.85799999</v>
      </c>
      <c r="K871">
        <v>28701330.857999992</v>
      </c>
      <c r="L871">
        <v>50.949308579999922</v>
      </c>
      <c r="M871">
        <v>335.48387096774201</v>
      </c>
      <c r="N871">
        <v>16.485726374756069</v>
      </c>
      <c r="O871">
        <v>77.193778159678445</v>
      </c>
      <c r="P871">
        <v>0.21356289027147601</v>
      </c>
      <c r="Q871">
        <v>0.5451936500243818</v>
      </c>
      <c r="R871">
        <v>0.33721192673417921</v>
      </c>
      <c r="S871">
        <v>-48.88832531641625</v>
      </c>
      <c r="T871">
        <v>-18.06762136682315</v>
      </c>
      <c r="U871">
        <v>317</v>
      </c>
      <c r="V871">
        <v>89</v>
      </c>
      <c r="W871">
        <v>6</v>
      </c>
      <c r="X871">
        <v>33.333333333333329</v>
      </c>
      <c r="Y871">
        <v>159.23090764365199</v>
      </c>
      <c r="Z871">
        <v>-16.159003356556092</v>
      </c>
      <c r="AA871">
        <v>7.1038369140246749</v>
      </c>
      <c r="AB871">
        <v>304</v>
      </c>
      <c r="AC871">
        <v>81</v>
      </c>
      <c r="AD871">
        <v>3.0253097412996461</v>
      </c>
      <c r="AE871">
        <v>18.244613580671562</v>
      </c>
      <c r="AF871">
        <v>0.3844050490596212</v>
      </c>
    </row>
    <row r="872" spans="1:32" hidden="1" x14ac:dyDescent="0.35">
      <c r="A872">
        <v>871</v>
      </c>
      <c r="B872" t="s">
        <v>765</v>
      </c>
      <c r="C872" t="s">
        <v>87</v>
      </c>
      <c r="D872">
        <v>30</v>
      </c>
      <c r="E872">
        <v>145</v>
      </c>
      <c r="F872" s="1">
        <v>44081</v>
      </c>
      <c r="G872" s="1">
        <v>45029</v>
      </c>
      <c r="H872">
        <v>948</v>
      </c>
      <c r="I872">
        <v>29.375</v>
      </c>
      <c r="J872">
        <v>10235646.611199999</v>
      </c>
      <c r="K872">
        <v>10400734.611199999</v>
      </c>
      <c r="L872">
        <v>2.356466111999993</v>
      </c>
      <c r="M872">
        <v>66.21621621621621</v>
      </c>
      <c r="N872">
        <v>0.92131316193706514</v>
      </c>
      <c r="O872">
        <v>13.488354673019799</v>
      </c>
      <c r="P872">
        <v>6.8304339874746184E-2</v>
      </c>
      <c r="Q872">
        <v>9.8902136044782513E-2</v>
      </c>
      <c r="R872">
        <v>6.449310328170392E-2</v>
      </c>
      <c r="S872">
        <v>-14.285452475635999</v>
      </c>
      <c r="T872">
        <v>-6.2541481272259674</v>
      </c>
      <c r="U872">
        <v>87</v>
      </c>
      <c r="V872">
        <v>51</v>
      </c>
      <c r="W872">
        <v>1</v>
      </c>
      <c r="X872">
        <v>100</v>
      </c>
      <c r="Y872">
        <v>2.3565110297395049</v>
      </c>
      <c r="Z872">
        <v>2.3565110297395049</v>
      </c>
      <c r="AA872">
        <v>2.3565110297395049</v>
      </c>
      <c r="AB872">
        <v>268</v>
      </c>
      <c r="AC872">
        <v>268</v>
      </c>
    </row>
    <row r="873" spans="1:32" x14ac:dyDescent="0.35">
      <c r="A873">
        <v>872</v>
      </c>
      <c r="B873" t="s">
        <v>765</v>
      </c>
      <c r="C873" t="s">
        <v>88</v>
      </c>
      <c r="D873">
        <v>20</v>
      </c>
      <c r="E873">
        <v>60</v>
      </c>
      <c r="F873" s="1">
        <v>44081</v>
      </c>
      <c r="G873" s="1">
        <v>45029</v>
      </c>
      <c r="H873">
        <v>948</v>
      </c>
      <c r="I873">
        <v>36.5625</v>
      </c>
      <c r="J873">
        <v>10477029.9296</v>
      </c>
      <c r="K873">
        <v>12931080.021600001</v>
      </c>
      <c r="L873">
        <v>4.7702992959999664</v>
      </c>
      <c r="M873">
        <v>56.417112299465238</v>
      </c>
      <c r="N873">
        <v>1.85181796281495</v>
      </c>
      <c r="O873">
        <v>28.820999011152569</v>
      </c>
      <c r="P873">
        <v>6.4252386327704011E-2</v>
      </c>
      <c r="Q873">
        <v>9.7847049592220514E-2</v>
      </c>
      <c r="R873">
        <v>7.7887122127848582E-2</v>
      </c>
      <c r="S873">
        <v>-23.775662936618271</v>
      </c>
      <c r="T873">
        <v>-12.216326579646021</v>
      </c>
      <c r="U873">
        <v>499</v>
      </c>
      <c r="V873">
        <v>134</v>
      </c>
      <c r="W873">
        <v>4</v>
      </c>
      <c r="X873">
        <v>50</v>
      </c>
      <c r="Y873">
        <v>26.514848848048999</v>
      </c>
      <c r="Z873">
        <v>-10.47779701395363</v>
      </c>
      <c r="AA873">
        <v>1.1719496107414069</v>
      </c>
      <c r="AB873">
        <v>133</v>
      </c>
      <c r="AC873">
        <v>84</v>
      </c>
      <c r="AD873">
        <v>1.446566579211398</v>
      </c>
      <c r="AE873">
        <v>2.1723218436059368</v>
      </c>
      <c r="AF873">
        <v>0.1635174752648946</v>
      </c>
    </row>
    <row r="874" spans="1:32" hidden="1" x14ac:dyDescent="0.35">
      <c r="A874">
        <v>873</v>
      </c>
      <c r="B874" t="s">
        <v>765</v>
      </c>
      <c r="C874" t="s">
        <v>89</v>
      </c>
      <c r="D874">
        <v>25</v>
      </c>
      <c r="E874">
        <v>195</v>
      </c>
      <c r="F874" s="1">
        <v>44081</v>
      </c>
      <c r="G874" s="1">
        <v>45029</v>
      </c>
      <c r="H874">
        <v>948</v>
      </c>
      <c r="I874">
        <v>6.09375</v>
      </c>
      <c r="J874">
        <v>9325238.648</v>
      </c>
      <c r="K874">
        <v>10372858.648</v>
      </c>
      <c r="L874">
        <v>-6.7476135199999998</v>
      </c>
      <c r="M874">
        <v>471.90711180100237</v>
      </c>
      <c r="N874">
        <v>-2.7132697507914472</v>
      </c>
      <c r="O874">
        <v>8.9465662436199587</v>
      </c>
      <c r="P874">
        <v>0</v>
      </c>
      <c r="Q874">
        <v>0</v>
      </c>
      <c r="R874">
        <v>0</v>
      </c>
      <c r="S874">
        <v>-12.47173866111692</v>
      </c>
      <c r="T874">
        <v>-11.747676090558461</v>
      </c>
      <c r="U874">
        <v>149</v>
      </c>
      <c r="V874">
        <v>87</v>
      </c>
      <c r="W874">
        <v>1</v>
      </c>
      <c r="X874">
        <v>0</v>
      </c>
      <c r="Y874">
        <v>-6.7500156129561066</v>
      </c>
      <c r="Z874">
        <v>-6.7500156129561066</v>
      </c>
      <c r="AA874">
        <v>-6.7500156129561066</v>
      </c>
      <c r="AB874">
        <v>54</v>
      </c>
      <c r="AC874">
        <v>54</v>
      </c>
      <c r="AD874">
        <v>0</v>
      </c>
      <c r="AE874">
        <v>-6.7500156129561066</v>
      </c>
    </row>
    <row r="875" spans="1:32" hidden="1" x14ac:dyDescent="0.35">
      <c r="A875">
        <v>874</v>
      </c>
      <c r="B875" t="s">
        <v>765</v>
      </c>
      <c r="C875" t="s">
        <v>90</v>
      </c>
      <c r="D875">
        <v>30</v>
      </c>
      <c r="E875">
        <v>125</v>
      </c>
      <c r="F875" s="1">
        <v>43929</v>
      </c>
      <c r="G875" s="1">
        <v>45028</v>
      </c>
      <c r="H875">
        <v>1099</v>
      </c>
      <c r="I875">
        <v>0.40760869565217389</v>
      </c>
      <c r="J875">
        <v>8685246.5343999993</v>
      </c>
      <c r="K875">
        <v>10000000</v>
      </c>
      <c r="L875">
        <v>-13.14753465600001</v>
      </c>
      <c r="M875">
        <v>-64.539007092198588</v>
      </c>
      <c r="N875">
        <v>-4.7117083931879407</v>
      </c>
      <c r="O875">
        <v>5.3730265090376266</v>
      </c>
      <c r="P875">
        <v>0</v>
      </c>
      <c r="Q875">
        <v>0</v>
      </c>
      <c r="R875">
        <v>0</v>
      </c>
      <c r="S875">
        <v>-13.147534655999999</v>
      </c>
      <c r="T875">
        <v>-13.147534655999999</v>
      </c>
      <c r="U875">
        <v>807</v>
      </c>
      <c r="V875">
        <v>807</v>
      </c>
      <c r="W875">
        <v>1</v>
      </c>
      <c r="X875">
        <v>0</v>
      </c>
      <c r="Y875">
        <v>-13.147701019646</v>
      </c>
      <c r="Z875">
        <v>-13.147701019646</v>
      </c>
      <c r="AA875">
        <v>-13.147701019646</v>
      </c>
      <c r="AB875">
        <v>2</v>
      </c>
      <c r="AC875">
        <v>2</v>
      </c>
      <c r="AD875">
        <v>0</v>
      </c>
      <c r="AE875">
        <v>-13.147701019646</v>
      </c>
    </row>
    <row r="876" spans="1:32" x14ac:dyDescent="0.35">
      <c r="A876">
        <v>875</v>
      </c>
      <c r="B876" t="s">
        <v>765</v>
      </c>
      <c r="C876" t="s">
        <v>91</v>
      </c>
      <c r="D876">
        <v>20</v>
      </c>
      <c r="E876">
        <v>50</v>
      </c>
      <c r="F876" s="1">
        <v>43929</v>
      </c>
      <c r="G876" s="1">
        <v>45029</v>
      </c>
      <c r="H876">
        <v>1100</v>
      </c>
      <c r="I876">
        <v>12.483039348710991</v>
      </c>
      <c r="J876">
        <v>11889936.1708</v>
      </c>
      <c r="K876">
        <v>24480396.408399999</v>
      </c>
      <c r="L876">
        <v>18.899361707999969</v>
      </c>
      <c r="M876">
        <v>-62.962962962962962</v>
      </c>
      <c r="N876">
        <v>6.0976802642137118</v>
      </c>
      <c r="O876">
        <v>46.227786704700009</v>
      </c>
      <c r="P876">
        <v>0.13190508780282481</v>
      </c>
      <c r="Q876">
        <v>0.30829647678744793</v>
      </c>
      <c r="R876">
        <v>0.1185609002551312</v>
      </c>
      <c r="S876">
        <v>-51.430785791033259</v>
      </c>
      <c r="T876">
        <v>-13.79562895225884</v>
      </c>
      <c r="U876">
        <v>504</v>
      </c>
      <c r="V876">
        <v>66</v>
      </c>
      <c r="W876">
        <v>2</v>
      </c>
      <c r="X876">
        <v>50</v>
      </c>
      <c r="Y876">
        <v>21.42291994704393</v>
      </c>
      <c r="Z876">
        <v>-2.0782903652871609</v>
      </c>
      <c r="AA876">
        <v>9.0410010503086724</v>
      </c>
      <c r="AB876">
        <v>122</v>
      </c>
      <c r="AC876">
        <v>63</v>
      </c>
      <c r="AD876">
        <v>10.307953260459779</v>
      </c>
      <c r="AE876">
        <v>9.6723147908783833</v>
      </c>
      <c r="AF876">
        <v>0.78923647789487705</v>
      </c>
    </row>
    <row r="877" spans="1:32" x14ac:dyDescent="0.35">
      <c r="A877">
        <v>876</v>
      </c>
      <c r="B877" t="s">
        <v>765</v>
      </c>
      <c r="C877" t="s">
        <v>91</v>
      </c>
      <c r="D877">
        <v>20</v>
      </c>
      <c r="E877">
        <v>50</v>
      </c>
      <c r="F877" s="1">
        <v>43929</v>
      </c>
      <c r="G877" s="1">
        <v>45029</v>
      </c>
      <c r="H877">
        <v>1100</v>
      </c>
      <c r="I877">
        <v>12.483039348710991</v>
      </c>
      <c r="J877">
        <v>11889936.1708</v>
      </c>
      <c r="K877">
        <v>24480396.408399999</v>
      </c>
      <c r="L877">
        <v>18.899361707999969</v>
      </c>
      <c r="M877">
        <v>-62.962962962962962</v>
      </c>
      <c r="N877">
        <v>6.0976802642137118</v>
      </c>
      <c r="O877">
        <v>46.227786704700009</v>
      </c>
      <c r="P877">
        <v>0.13190508780282481</v>
      </c>
      <c r="Q877">
        <v>0.30829647678744793</v>
      </c>
      <c r="R877">
        <v>0.1185609002551312</v>
      </c>
      <c r="S877">
        <v>-51.430785791033259</v>
      </c>
      <c r="T877">
        <v>-13.79562895225884</v>
      </c>
      <c r="U877">
        <v>504</v>
      </c>
      <c r="V877">
        <v>66</v>
      </c>
      <c r="W877">
        <v>2</v>
      </c>
      <c r="X877">
        <v>50</v>
      </c>
      <c r="Y877">
        <v>21.42291994704393</v>
      </c>
      <c r="Z877">
        <v>-2.0782903652871609</v>
      </c>
      <c r="AA877">
        <v>9.0410010503086724</v>
      </c>
      <c r="AB877">
        <v>122</v>
      </c>
      <c r="AC877">
        <v>63</v>
      </c>
      <c r="AD877">
        <v>10.307953260459779</v>
      </c>
      <c r="AE877">
        <v>9.6723147908783833</v>
      </c>
      <c r="AF877">
        <v>0.78923647789487705</v>
      </c>
    </row>
    <row r="878" spans="1:32" hidden="1" x14ac:dyDescent="0.35">
      <c r="A878">
        <v>877</v>
      </c>
      <c r="B878" t="s">
        <v>765</v>
      </c>
      <c r="C878" t="s">
        <v>92</v>
      </c>
      <c r="D878">
        <v>20</v>
      </c>
      <c r="E878">
        <v>60</v>
      </c>
      <c r="F878" s="1">
        <v>44173</v>
      </c>
      <c r="G878" s="1">
        <v>45029</v>
      </c>
      <c r="H878">
        <v>856</v>
      </c>
      <c r="I878">
        <v>1.386481802426343</v>
      </c>
      <c r="J878">
        <v>8293632.4767999984</v>
      </c>
      <c r="K878">
        <v>10523082.4768</v>
      </c>
      <c r="L878">
        <v>-17.063675232000019</v>
      </c>
      <c r="M878">
        <v>-62.962962962962962</v>
      </c>
      <c r="N878">
        <v>-7.8463684726019496</v>
      </c>
      <c r="O878">
        <v>8.0721562543779246</v>
      </c>
      <c r="P878">
        <v>0</v>
      </c>
      <c r="Q878">
        <v>0</v>
      </c>
      <c r="R878">
        <v>0</v>
      </c>
      <c r="S878">
        <v>-21.186282678247721</v>
      </c>
      <c r="T878">
        <v>-21.186282678247721</v>
      </c>
      <c r="U878">
        <v>290</v>
      </c>
      <c r="V878">
        <v>290</v>
      </c>
      <c r="W878">
        <v>1</v>
      </c>
      <c r="X878">
        <v>0</v>
      </c>
      <c r="Y878">
        <v>-17.063809143313751</v>
      </c>
      <c r="Z878">
        <v>-17.063809143313751</v>
      </c>
      <c r="AA878">
        <v>-17.063809143313751</v>
      </c>
      <c r="AB878">
        <v>11</v>
      </c>
      <c r="AC878">
        <v>11</v>
      </c>
      <c r="AD878">
        <v>0</v>
      </c>
      <c r="AE878">
        <v>-17.063809143313751</v>
      </c>
    </row>
    <row r="879" spans="1:32" hidden="1" x14ac:dyDescent="0.35">
      <c r="A879">
        <v>878</v>
      </c>
      <c r="B879" t="s">
        <v>765</v>
      </c>
      <c r="C879" t="s">
        <v>93</v>
      </c>
      <c r="D879">
        <v>35</v>
      </c>
      <c r="E879">
        <v>55</v>
      </c>
      <c r="F879" s="1">
        <v>44082</v>
      </c>
      <c r="G879" s="1">
        <v>45029</v>
      </c>
      <c r="H879">
        <v>947</v>
      </c>
      <c r="I879">
        <v>34.89827856025039</v>
      </c>
      <c r="J879">
        <v>10400521</v>
      </c>
      <c r="K879">
        <v>13205521</v>
      </c>
      <c r="L879">
        <v>4.0052099999999999</v>
      </c>
      <c r="M879">
        <v>122.4669603524229</v>
      </c>
      <c r="N879">
        <v>1.5607625542938039</v>
      </c>
      <c r="O879">
        <v>25.33028530245716</v>
      </c>
      <c r="P879">
        <v>6.1616461704140479E-2</v>
      </c>
      <c r="Q879">
        <v>0.10477053245403579</v>
      </c>
      <c r="R879">
        <v>6.9396238002493157E-2</v>
      </c>
      <c r="S879">
        <v>-22.490593139036321</v>
      </c>
      <c r="T879">
        <v>-11.1452976674955</v>
      </c>
      <c r="U879">
        <v>458</v>
      </c>
      <c r="V879">
        <v>133</v>
      </c>
      <c r="W879">
        <v>1</v>
      </c>
      <c r="X879">
        <v>100</v>
      </c>
      <c r="Y879">
        <v>4.0074224979611106</v>
      </c>
      <c r="Z879">
        <v>4.0074224979611106</v>
      </c>
      <c r="AA879">
        <v>4.0074224979611106</v>
      </c>
      <c r="AB879">
        <v>331</v>
      </c>
      <c r="AC879">
        <v>331</v>
      </c>
    </row>
    <row r="880" spans="1:32" x14ac:dyDescent="0.35">
      <c r="A880">
        <v>879</v>
      </c>
      <c r="B880" t="s">
        <v>765</v>
      </c>
      <c r="C880" t="s">
        <v>94</v>
      </c>
      <c r="D880">
        <v>35</v>
      </c>
      <c r="E880">
        <v>140</v>
      </c>
      <c r="F880" s="1">
        <v>44082</v>
      </c>
      <c r="G880" s="1">
        <v>45029</v>
      </c>
      <c r="H880">
        <v>947</v>
      </c>
      <c r="I880">
        <v>28.482003129890451</v>
      </c>
      <c r="J880">
        <v>7623798.1303999964</v>
      </c>
      <c r="K880">
        <v>11024468.1304</v>
      </c>
      <c r="L880">
        <v>-23.762018696000041</v>
      </c>
      <c r="M880">
        <v>8.7719298245614024</v>
      </c>
      <c r="N880">
        <v>-10.14704208781634</v>
      </c>
      <c r="O880">
        <v>38.477130132541923</v>
      </c>
      <c r="P880">
        <v>0</v>
      </c>
      <c r="Q880">
        <v>0</v>
      </c>
      <c r="R880">
        <v>0</v>
      </c>
      <c r="S880">
        <v>-33.897326889586751</v>
      </c>
      <c r="T880">
        <v>-32.94037279279339</v>
      </c>
      <c r="U880">
        <v>259</v>
      </c>
      <c r="V880">
        <v>243</v>
      </c>
      <c r="W880">
        <v>3</v>
      </c>
      <c r="X880">
        <v>0</v>
      </c>
      <c r="Y880">
        <v>-2.509333297650485</v>
      </c>
      <c r="Z880">
        <v>-12.859670436292779</v>
      </c>
      <c r="AA880">
        <v>-8.6470002983157883</v>
      </c>
      <c r="AB880">
        <v>149</v>
      </c>
      <c r="AC880">
        <v>87</v>
      </c>
      <c r="AD880">
        <v>0</v>
      </c>
      <c r="AE880">
        <v>-8.5429920103820063</v>
      </c>
      <c r="AF880">
        <v>-2.4854742435253789</v>
      </c>
    </row>
    <row r="881" spans="1:32" x14ac:dyDescent="0.35">
      <c r="A881">
        <v>880</v>
      </c>
      <c r="B881" t="s">
        <v>765</v>
      </c>
      <c r="C881" t="s">
        <v>94</v>
      </c>
      <c r="D881">
        <v>35</v>
      </c>
      <c r="E881">
        <v>140</v>
      </c>
      <c r="F881" s="1">
        <v>44082</v>
      </c>
      <c r="G881" s="1">
        <v>45029</v>
      </c>
      <c r="H881">
        <v>947</v>
      </c>
      <c r="I881">
        <v>28.482003129890451</v>
      </c>
      <c r="J881">
        <v>7623798.1303999964</v>
      </c>
      <c r="K881">
        <v>11024468.1304</v>
      </c>
      <c r="L881">
        <v>-23.762018696000041</v>
      </c>
      <c r="M881">
        <v>8.7719298245614024</v>
      </c>
      <c r="N881">
        <v>-10.14704208781634</v>
      </c>
      <c r="O881">
        <v>38.477130132541923</v>
      </c>
      <c r="P881">
        <v>0</v>
      </c>
      <c r="Q881">
        <v>0</v>
      </c>
      <c r="R881">
        <v>0</v>
      </c>
      <c r="S881">
        <v>-33.897326889586751</v>
      </c>
      <c r="T881">
        <v>-32.94037279279339</v>
      </c>
      <c r="U881">
        <v>259</v>
      </c>
      <c r="V881">
        <v>243</v>
      </c>
      <c r="W881">
        <v>3</v>
      </c>
      <c r="X881">
        <v>0</v>
      </c>
      <c r="Y881">
        <v>-2.509333297650485</v>
      </c>
      <c r="Z881">
        <v>-12.859670436292779</v>
      </c>
      <c r="AA881">
        <v>-8.6470002983157883</v>
      </c>
      <c r="AB881">
        <v>149</v>
      </c>
      <c r="AC881">
        <v>87</v>
      </c>
      <c r="AD881">
        <v>0</v>
      </c>
      <c r="AE881">
        <v>-8.5429920103820063</v>
      </c>
      <c r="AF881">
        <v>-2.4854742435253789</v>
      </c>
    </row>
    <row r="882" spans="1:32" x14ac:dyDescent="0.35">
      <c r="A882">
        <v>881</v>
      </c>
      <c r="B882" t="s">
        <v>765</v>
      </c>
      <c r="C882" t="s">
        <v>95</v>
      </c>
      <c r="D882">
        <v>25</v>
      </c>
      <c r="E882">
        <v>155</v>
      </c>
      <c r="F882" s="1">
        <v>43930</v>
      </c>
      <c r="G882" s="1">
        <v>45028</v>
      </c>
      <c r="H882">
        <v>1098</v>
      </c>
      <c r="I882">
        <v>59.319727891156461</v>
      </c>
      <c r="J882">
        <v>27894446.4824</v>
      </c>
      <c r="K882">
        <v>27894446.4824</v>
      </c>
      <c r="L882">
        <v>178.94446482399999</v>
      </c>
      <c r="M882">
        <v>492.59259259259261</v>
      </c>
      <c r="N882">
        <v>42.150680204439908</v>
      </c>
      <c r="O882">
        <v>85.109803522950713</v>
      </c>
      <c r="P882">
        <v>0.49525058759034207</v>
      </c>
      <c r="Q882">
        <v>1.891922613522766</v>
      </c>
      <c r="R882">
        <v>0.99747220479459497</v>
      </c>
      <c r="S882">
        <v>-42.257498506557191</v>
      </c>
      <c r="T882">
        <v>-20.720011015877478</v>
      </c>
      <c r="U882">
        <v>166</v>
      </c>
      <c r="V882">
        <v>58</v>
      </c>
      <c r="W882">
        <v>2</v>
      </c>
      <c r="X882">
        <v>50</v>
      </c>
      <c r="Y882">
        <v>273.38371524264329</v>
      </c>
      <c r="Z882">
        <v>-25.2929005518581</v>
      </c>
      <c r="AA882">
        <v>67.016209832904707</v>
      </c>
      <c r="AB882">
        <v>544</v>
      </c>
      <c r="AC882">
        <v>321</v>
      </c>
      <c r="AD882">
        <v>10.80871348393293</v>
      </c>
      <c r="AE882">
        <v>124.0454073453926</v>
      </c>
      <c r="AF882">
        <v>0.77961452689381172</v>
      </c>
    </row>
    <row r="883" spans="1:32" hidden="1" x14ac:dyDescent="0.35">
      <c r="A883">
        <v>882</v>
      </c>
      <c r="B883" t="s">
        <v>765</v>
      </c>
      <c r="C883" t="s">
        <v>96</v>
      </c>
      <c r="D883">
        <v>30</v>
      </c>
      <c r="E883">
        <v>85</v>
      </c>
      <c r="F883" s="1">
        <v>43930</v>
      </c>
      <c r="G883" s="1">
        <v>45028</v>
      </c>
      <c r="H883">
        <v>1098</v>
      </c>
      <c r="I883">
        <v>1.2244897959183669</v>
      </c>
      <c r="J883">
        <v>9274588.4431999996</v>
      </c>
      <c r="K883">
        <v>10395686.4432</v>
      </c>
      <c r="L883">
        <v>-7.254115568000004</v>
      </c>
      <c r="M883">
        <v>-76.851851851851848</v>
      </c>
      <c r="N883">
        <v>-2.5489021416660869</v>
      </c>
      <c r="O883">
        <v>6.403030369228194</v>
      </c>
      <c r="P883">
        <v>0</v>
      </c>
      <c r="Q883">
        <v>0</v>
      </c>
      <c r="R883">
        <v>0</v>
      </c>
      <c r="S883">
        <v>-13.7254235956042</v>
      </c>
      <c r="T883">
        <v>-13.7254235956042</v>
      </c>
      <c r="U883">
        <v>463</v>
      </c>
      <c r="V883">
        <v>463</v>
      </c>
      <c r="W883">
        <v>1</v>
      </c>
      <c r="X883">
        <v>0</v>
      </c>
      <c r="Y883">
        <v>-7.2541521602648373</v>
      </c>
      <c r="Z883">
        <v>-7.2541521602648373</v>
      </c>
      <c r="AA883">
        <v>-7.2541521602648373</v>
      </c>
      <c r="AB883">
        <v>10</v>
      </c>
      <c r="AC883">
        <v>10</v>
      </c>
      <c r="AD883">
        <v>0</v>
      </c>
      <c r="AE883">
        <v>-7.2541521602648373</v>
      </c>
    </row>
    <row r="884" spans="1:32" hidden="1" x14ac:dyDescent="0.35">
      <c r="A884">
        <v>883</v>
      </c>
      <c r="B884" t="s">
        <v>765</v>
      </c>
      <c r="C884" t="s">
        <v>97</v>
      </c>
      <c r="D884">
        <v>25</v>
      </c>
      <c r="E884">
        <v>85</v>
      </c>
      <c r="F884" s="1">
        <v>43930</v>
      </c>
      <c r="G884" s="1">
        <v>45028</v>
      </c>
      <c r="H884">
        <v>1098</v>
      </c>
      <c r="I884">
        <v>5.5782312925170068</v>
      </c>
      <c r="J884">
        <v>7763696.4759999989</v>
      </c>
      <c r="K884">
        <v>10613606.476</v>
      </c>
      <c r="L884">
        <v>-22.363035240000009</v>
      </c>
      <c r="M884">
        <v>1498.9847715736039</v>
      </c>
      <c r="N884">
        <v>-8.312693103207069</v>
      </c>
      <c r="O884">
        <v>6.9709185445674597</v>
      </c>
      <c r="P884">
        <v>0</v>
      </c>
      <c r="Q884">
        <v>0</v>
      </c>
      <c r="R884">
        <v>0</v>
      </c>
      <c r="S884">
        <v>-26.851476041102099</v>
      </c>
      <c r="T884">
        <v>-26.851476041102099</v>
      </c>
      <c r="U884">
        <v>352</v>
      </c>
      <c r="V884">
        <v>352</v>
      </c>
      <c r="W884">
        <v>1</v>
      </c>
      <c r="X884">
        <v>0</v>
      </c>
      <c r="Y884">
        <v>-22.366941572665009</v>
      </c>
      <c r="Z884">
        <v>-22.366941572665009</v>
      </c>
      <c r="AA884">
        <v>-22.366941572665009</v>
      </c>
      <c r="AB884">
        <v>69</v>
      </c>
      <c r="AC884">
        <v>69</v>
      </c>
      <c r="AD884">
        <v>0</v>
      </c>
      <c r="AE884">
        <v>-22.366941572665009</v>
      </c>
    </row>
    <row r="885" spans="1:32" x14ac:dyDescent="0.35">
      <c r="A885">
        <v>884</v>
      </c>
      <c r="B885" t="s">
        <v>765</v>
      </c>
      <c r="C885" t="s">
        <v>98</v>
      </c>
      <c r="D885">
        <v>20</v>
      </c>
      <c r="E885">
        <v>50</v>
      </c>
      <c r="F885" s="1">
        <v>43839</v>
      </c>
      <c r="G885" s="1">
        <v>45029</v>
      </c>
      <c r="H885">
        <v>1190</v>
      </c>
      <c r="I885">
        <v>48.25</v>
      </c>
      <c r="J885">
        <v>16775268.01679999</v>
      </c>
      <c r="K885">
        <v>25447534.816799991</v>
      </c>
      <c r="L885">
        <v>67.752680167999941</v>
      </c>
      <c r="M885">
        <v>145.28301886792451</v>
      </c>
      <c r="N885">
        <v>17.698487599202629</v>
      </c>
      <c r="O885">
        <v>45.21106988276992</v>
      </c>
      <c r="P885">
        <v>0.3914635872385665</v>
      </c>
      <c r="Q885">
        <v>0.85111812923796148</v>
      </c>
      <c r="R885">
        <v>0.47166215692568192</v>
      </c>
      <c r="S885">
        <v>-37.523654037801712</v>
      </c>
      <c r="T885">
        <v>-11.394965722470911</v>
      </c>
      <c r="U885">
        <v>438</v>
      </c>
      <c r="V885">
        <v>81</v>
      </c>
      <c r="W885">
        <v>6</v>
      </c>
      <c r="X885">
        <v>33.333333333333329</v>
      </c>
      <c r="Y885">
        <v>112.6480481486732</v>
      </c>
      <c r="Z885">
        <v>-10.10787055533361</v>
      </c>
      <c r="AA885">
        <v>9.004611339726786</v>
      </c>
      <c r="AB885">
        <v>309</v>
      </c>
      <c r="AC885">
        <v>95</v>
      </c>
      <c r="AD885">
        <v>3.9628781215631221</v>
      </c>
      <c r="AE885">
        <v>15.093616142770131</v>
      </c>
      <c r="AF885">
        <v>0.63191819295483376</v>
      </c>
    </row>
    <row r="886" spans="1:32" x14ac:dyDescent="0.35">
      <c r="A886">
        <v>885</v>
      </c>
      <c r="B886" t="s">
        <v>765</v>
      </c>
      <c r="C886" t="s">
        <v>99</v>
      </c>
      <c r="D886">
        <v>20</v>
      </c>
      <c r="E886">
        <v>55</v>
      </c>
      <c r="F886" s="1">
        <v>43839</v>
      </c>
      <c r="G886" s="1">
        <v>45029</v>
      </c>
      <c r="H886">
        <v>1190</v>
      </c>
      <c r="I886">
        <v>38.625</v>
      </c>
      <c r="J886">
        <v>9497949.861599993</v>
      </c>
      <c r="K886">
        <v>17633006.2568</v>
      </c>
      <c r="L886">
        <v>-5.0205013840000703</v>
      </c>
      <c r="M886">
        <v>12.244897959183669</v>
      </c>
      <c r="N886">
        <v>-1.6094451015611799</v>
      </c>
      <c r="O886">
        <v>70.283040669281277</v>
      </c>
      <c r="P886">
        <v>0</v>
      </c>
      <c r="Q886">
        <v>0</v>
      </c>
      <c r="R886">
        <v>0</v>
      </c>
      <c r="S886">
        <v>-55.639996136316718</v>
      </c>
      <c r="T886">
        <v>-42.61775829989601</v>
      </c>
      <c r="U886">
        <v>561</v>
      </c>
      <c r="V886">
        <v>344</v>
      </c>
      <c r="W886">
        <v>7</v>
      </c>
      <c r="X886">
        <v>28.571428571428569</v>
      </c>
      <c r="Y886">
        <v>16.82950156781558</v>
      </c>
      <c r="Z886">
        <v>-14.310477699984069</v>
      </c>
      <c r="AA886">
        <v>-0.73316711258238909</v>
      </c>
      <c r="AB886">
        <v>107</v>
      </c>
      <c r="AC886">
        <v>63</v>
      </c>
      <c r="AD886">
        <v>0.96640105812682631</v>
      </c>
      <c r="AE886">
        <v>-0.15931180192993211</v>
      </c>
      <c r="AF886">
        <v>-0.195086118351398</v>
      </c>
    </row>
    <row r="887" spans="1:32" x14ac:dyDescent="0.35">
      <c r="A887">
        <v>886</v>
      </c>
      <c r="B887" t="s">
        <v>765</v>
      </c>
      <c r="C887" t="s">
        <v>100</v>
      </c>
      <c r="D887">
        <v>20</v>
      </c>
      <c r="E887">
        <v>50</v>
      </c>
      <c r="F887" s="1">
        <v>43899</v>
      </c>
      <c r="G887" s="1">
        <v>45029</v>
      </c>
      <c r="H887">
        <v>1130</v>
      </c>
      <c r="I887">
        <v>32.981530343007911</v>
      </c>
      <c r="J887">
        <v>32848347.320799999</v>
      </c>
      <c r="K887">
        <v>61438447.320799991</v>
      </c>
      <c r="L887">
        <v>228.48347320799999</v>
      </c>
      <c r="M887">
        <v>-8.4269662921348321</v>
      </c>
      <c r="N887">
        <v>48.496732352824367</v>
      </c>
      <c r="O887">
        <v>72.181834260836993</v>
      </c>
      <c r="P887">
        <v>0.6718689383477856</v>
      </c>
      <c r="Q887">
        <v>2.0350601127639818</v>
      </c>
      <c r="R887">
        <v>1.042166321870136</v>
      </c>
      <c r="S887">
        <v>-46.534541881758813</v>
      </c>
      <c r="T887">
        <v>-13.398297802739251</v>
      </c>
      <c r="U887">
        <v>503</v>
      </c>
      <c r="V887">
        <v>73</v>
      </c>
      <c r="W887">
        <v>3</v>
      </c>
      <c r="X887">
        <v>33.333333333333329</v>
      </c>
      <c r="Y887">
        <v>277.16977389370521</v>
      </c>
      <c r="Z887">
        <v>-12.803049039565231</v>
      </c>
      <c r="AA887">
        <v>48.652578408384372</v>
      </c>
      <c r="AB887">
        <v>241</v>
      </c>
      <c r="AC887">
        <v>125</v>
      </c>
      <c r="AD887">
        <v>21.447946057279619</v>
      </c>
      <c r="AE887">
        <v>88.082289560515676</v>
      </c>
      <c r="AF887">
        <v>0.92097683095669836</v>
      </c>
    </row>
    <row r="888" spans="1:32" x14ac:dyDescent="0.35">
      <c r="A888">
        <v>887</v>
      </c>
      <c r="B888" t="s">
        <v>765</v>
      </c>
      <c r="C888" t="s">
        <v>101</v>
      </c>
      <c r="D888">
        <v>25</v>
      </c>
      <c r="E888">
        <v>115</v>
      </c>
      <c r="F888" s="1">
        <v>43899</v>
      </c>
      <c r="G888" s="1">
        <v>45029</v>
      </c>
      <c r="H888">
        <v>1130</v>
      </c>
      <c r="I888">
        <v>34.564643799472293</v>
      </c>
      <c r="J888">
        <v>21716522.371199999</v>
      </c>
      <c r="K888">
        <v>67026098.371200003</v>
      </c>
      <c r="L888">
        <v>117.165223712</v>
      </c>
      <c r="M888">
        <v>-56.862745098039213</v>
      </c>
      <c r="N888">
        <v>29.409815188873839</v>
      </c>
      <c r="O888">
        <v>130.36699389884069</v>
      </c>
      <c r="P888">
        <v>0.2255924932325632</v>
      </c>
      <c r="Q888">
        <v>0.57635055762920406</v>
      </c>
      <c r="R888">
        <v>0.41262668041754352</v>
      </c>
      <c r="S888">
        <v>-71.274632942090861</v>
      </c>
      <c r="T888">
        <v>-25.324002562870671</v>
      </c>
      <c r="U888">
        <v>307</v>
      </c>
      <c r="V888">
        <v>69</v>
      </c>
      <c r="W888">
        <v>3</v>
      </c>
      <c r="X888">
        <v>33.333333333333329</v>
      </c>
      <c r="Y888">
        <v>188.93898750071341</v>
      </c>
      <c r="Z888">
        <v>-16.067106027388991</v>
      </c>
      <c r="AA888">
        <v>29.498364780493262</v>
      </c>
      <c r="AB888">
        <v>320</v>
      </c>
      <c r="AC888">
        <v>131</v>
      </c>
      <c r="AD888">
        <v>7.1245598518535278</v>
      </c>
      <c r="AE888">
        <v>54.139865542976921</v>
      </c>
      <c r="AF888">
        <v>0.75808557558490108</v>
      </c>
    </row>
    <row r="889" spans="1:32" hidden="1" x14ac:dyDescent="0.35">
      <c r="A889">
        <v>888</v>
      </c>
      <c r="B889" t="s">
        <v>765</v>
      </c>
      <c r="C889" t="s">
        <v>102</v>
      </c>
      <c r="D889">
        <v>20</v>
      </c>
      <c r="E889">
        <v>90</v>
      </c>
      <c r="F889" s="1">
        <v>44053</v>
      </c>
      <c r="G889" s="1">
        <v>45029</v>
      </c>
      <c r="H889">
        <v>976</v>
      </c>
      <c r="I889">
        <v>33.485540334855401</v>
      </c>
      <c r="J889">
        <v>33649114.880000003</v>
      </c>
      <c r="K889">
        <v>81565814.879999995</v>
      </c>
      <c r="L889">
        <v>236.49114879999999</v>
      </c>
      <c r="M889">
        <v>192.41379310344831</v>
      </c>
      <c r="N889">
        <v>59.267395271476843</v>
      </c>
      <c r="O889">
        <v>114.3011546664747</v>
      </c>
      <c r="P889">
        <v>0.51851965489251828</v>
      </c>
      <c r="Q889">
        <v>1.420447785330587</v>
      </c>
      <c r="R889">
        <v>0.95440469387481253</v>
      </c>
      <c r="S889">
        <v>-62.098809500669567</v>
      </c>
      <c r="T889">
        <v>-12.68851347808868</v>
      </c>
      <c r="U889">
        <v>329</v>
      </c>
      <c r="V889">
        <v>26</v>
      </c>
      <c r="W889">
        <v>1</v>
      </c>
      <c r="X889">
        <v>100</v>
      </c>
      <c r="Y889">
        <v>236.50096075185971</v>
      </c>
      <c r="Z889">
        <v>236.50096075185971</v>
      </c>
      <c r="AA889">
        <v>236.50096075185971</v>
      </c>
      <c r="AB889">
        <v>330</v>
      </c>
      <c r="AC889">
        <v>330</v>
      </c>
    </row>
    <row r="890" spans="1:32" hidden="1" x14ac:dyDescent="0.35">
      <c r="A890">
        <v>889</v>
      </c>
      <c r="B890" t="s">
        <v>765</v>
      </c>
      <c r="C890" t="s">
        <v>103</v>
      </c>
      <c r="D890">
        <v>30</v>
      </c>
      <c r="E890">
        <v>165</v>
      </c>
      <c r="F890" s="1">
        <v>43871</v>
      </c>
      <c r="G890" s="1">
        <v>45029</v>
      </c>
      <c r="H890">
        <v>1158</v>
      </c>
      <c r="I890">
        <v>0.25706940874035988</v>
      </c>
      <c r="J890">
        <v>9311754.5919999983</v>
      </c>
      <c r="K890">
        <v>10000000</v>
      </c>
      <c r="L890">
        <v>-6.8824540800000156</v>
      </c>
      <c r="M890">
        <v>-83.108108108108098</v>
      </c>
      <c r="N890">
        <v>-2.283235405517448</v>
      </c>
      <c r="O890">
        <v>3.8318469556595551</v>
      </c>
      <c r="P890">
        <v>0</v>
      </c>
      <c r="Q890">
        <v>0</v>
      </c>
      <c r="R890">
        <v>0</v>
      </c>
      <c r="S890">
        <v>-6.8824540800000218</v>
      </c>
      <c r="T890">
        <v>-6.8824540800000218</v>
      </c>
      <c r="U890">
        <v>875</v>
      </c>
      <c r="V890">
        <v>875</v>
      </c>
      <c r="W890">
        <v>1</v>
      </c>
      <c r="X890">
        <v>0</v>
      </c>
      <c r="Y890">
        <v>-6.8825742442402582</v>
      </c>
      <c r="Z890">
        <v>-6.8825742442402582</v>
      </c>
      <c r="AA890">
        <v>-6.8825742442402582</v>
      </c>
      <c r="AB890">
        <v>1</v>
      </c>
      <c r="AC890">
        <v>1</v>
      </c>
      <c r="AD890">
        <v>0</v>
      </c>
      <c r="AE890">
        <v>-6.8825742442402582</v>
      </c>
    </row>
    <row r="891" spans="1:32" hidden="1" x14ac:dyDescent="0.35">
      <c r="A891">
        <v>890</v>
      </c>
      <c r="B891" t="s">
        <v>765</v>
      </c>
      <c r="C891" t="s">
        <v>104</v>
      </c>
      <c r="D891">
        <v>30</v>
      </c>
      <c r="E891">
        <v>180</v>
      </c>
      <c r="F891" s="1">
        <v>44084</v>
      </c>
      <c r="G891" s="1">
        <v>45029</v>
      </c>
      <c r="H891">
        <v>945</v>
      </c>
      <c r="I891">
        <v>0.31397174254317112</v>
      </c>
      <c r="J891">
        <v>9312159.8379999977</v>
      </c>
      <c r="K891">
        <v>10000000</v>
      </c>
      <c r="L891">
        <v>-6.8784016200000231</v>
      </c>
      <c r="M891">
        <v>38.396624472573833</v>
      </c>
      <c r="N891">
        <v>-2.7798670107794798</v>
      </c>
      <c r="O891">
        <v>4.2117913214662019</v>
      </c>
      <c r="P891">
        <v>0</v>
      </c>
      <c r="Q891">
        <v>0</v>
      </c>
      <c r="R891">
        <v>0</v>
      </c>
      <c r="S891">
        <v>-6.8784016200000186</v>
      </c>
      <c r="T891">
        <v>-6.8784016200000186</v>
      </c>
      <c r="U891">
        <v>153</v>
      </c>
      <c r="V891">
        <v>153</v>
      </c>
      <c r="W891">
        <v>1</v>
      </c>
      <c r="X891">
        <v>0</v>
      </c>
      <c r="Y891">
        <v>-6.8786628977557944</v>
      </c>
      <c r="Z891">
        <v>-6.8786628977557944</v>
      </c>
      <c r="AA891">
        <v>-6.8786628977557944</v>
      </c>
      <c r="AB891">
        <v>3</v>
      </c>
      <c r="AC891">
        <v>3</v>
      </c>
      <c r="AD891">
        <v>0</v>
      </c>
      <c r="AE891">
        <v>-6.8786628977557944</v>
      </c>
    </row>
    <row r="892" spans="1:32" hidden="1" x14ac:dyDescent="0.35">
      <c r="A892">
        <v>891</v>
      </c>
      <c r="B892" t="s">
        <v>765</v>
      </c>
      <c r="C892" t="s">
        <v>105</v>
      </c>
      <c r="D892">
        <v>35</v>
      </c>
      <c r="E892">
        <v>190</v>
      </c>
      <c r="F892" s="1">
        <v>44084</v>
      </c>
      <c r="G892" s="1">
        <v>45028</v>
      </c>
      <c r="H892">
        <v>944</v>
      </c>
      <c r="I892">
        <v>1.4150943396226421</v>
      </c>
      <c r="J892">
        <v>9347764.5199999996</v>
      </c>
      <c r="K892">
        <v>10000000</v>
      </c>
      <c r="L892">
        <v>-6.5223548000000049</v>
      </c>
      <c r="M892">
        <v>-84.358208955223873</v>
      </c>
      <c r="N892">
        <v>-2.6370683740301382</v>
      </c>
      <c r="O892">
        <v>7.1020438768895469</v>
      </c>
      <c r="P892">
        <v>0</v>
      </c>
      <c r="Q892">
        <v>0</v>
      </c>
      <c r="R892">
        <v>0</v>
      </c>
      <c r="S892">
        <v>-6.5223548000000076</v>
      </c>
      <c r="T892">
        <v>-6.5223548000000076</v>
      </c>
      <c r="U892">
        <v>512</v>
      </c>
      <c r="V892">
        <v>512</v>
      </c>
      <c r="W892">
        <v>1</v>
      </c>
      <c r="X892">
        <v>0</v>
      </c>
      <c r="Y892">
        <v>-6.5224294948625801</v>
      </c>
      <c r="Z892">
        <v>-6.5224294948625801</v>
      </c>
      <c r="AA892">
        <v>-6.5224294948625801</v>
      </c>
      <c r="AB892">
        <v>10</v>
      </c>
      <c r="AC892">
        <v>10</v>
      </c>
      <c r="AD892">
        <v>0</v>
      </c>
      <c r="AE892">
        <v>-6.5224294948625801</v>
      </c>
    </row>
    <row r="893" spans="1:32" hidden="1" x14ac:dyDescent="0.35">
      <c r="A893">
        <v>892</v>
      </c>
      <c r="B893" t="s">
        <v>765</v>
      </c>
      <c r="C893" t="s">
        <v>104</v>
      </c>
      <c r="D893">
        <v>30</v>
      </c>
      <c r="E893">
        <v>180</v>
      </c>
      <c r="F893" s="1">
        <v>44084</v>
      </c>
      <c r="G893" s="1">
        <v>45029</v>
      </c>
      <c r="H893">
        <v>945</v>
      </c>
      <c r="I893">
        <v>0.31397174254317112</v>
      </c>
      <c r="J893">
        <v>9312159.8379999977</v>
      </c>
      <c r="K893">
        <v>10000000</v>
      </c>
      <c r="L893">
        <v>-6.8784016200000231</v>
      </c>
      <c r="M893">
        <v>38.396624472573833</v>
      </c>
      <c r="N893">
        <v>-2.7798670107794798</v>
      </c>
      <c r="O893">
        <v>4.2117913214662019</v>
      </c>
      <c r="P893">
        <v>0</v>
      </c>
      <c r="Q893">
        <v>0</v>
      </c>
      <c r="R893">
        <v>0</v>
      </c>
      <c r="S893">
        <v>-6.8784016200000186</v>
      </c>
      <c r="T893">
        <v>-6.8784016200000186</v>
      </c>
      <c r="U893">
        <v>153</v>
      </c>
      <c r="V893">
        <v>153</v>
      </c>
      <c r="W893">
        <v>1</v>
      </c>
      <c r="X893">
        <v>0</v>
      </c>
      <c r="Y893">
        <v>-6.8786628977557944</v>
      </c>
      <c r="Z893">
        <v>-6.8786628977557944</v>
      </c>
      <c r="AA893">
        <v>-6.8786628977557944</v>
      </c>
      <c r="AB893">
        <v>3</v>
      </c>
      <c r="AC893">
        <v>3</v>
      </c>
      <c r="AD893">
        <v>0</v>
      </c>
      <c r="AE893">
        <v>-6.8786628977557944</v>
      </c>
    </row>
    <row r="894" spans="1:32" hidden="1" x14ac:dyDescent="0.35">
      <c r="A894">
        <v>893</v>
      </c>
      <c r="B894" t="s">
        <v>765</v>
      </c>
      <c r="C894" t="s">
        <v>105</v>
      </c>
      <c r="D894">
        <v>35</v>
      </c>
      <c r="E894">
        <v>190</v>
      </c>
      <c r="F894" s="1">
        <v>44084</v>
      </c>
      <c r="G894" s="1">
        <v>45028</v>
      </c>
      <c r="H894">
        <v>944</v>
      </c>
      <c r="I894">
        <v>1.4150943396226421</v>
      </c>
      <c r="J894">
        <v>9347764.5199999996</v>
      </c>
      <c r="K894">
        <v>10000000</v>
      </c>
      <c r="L894">
        <v>-6.5223548000000049</v>
      </c>
      <c r="M894">
        <v>-84.358208955223873</v>
      </c>
      <c r="N894">
        <v>-2.6370683740301382</v>
      </c>
      <c r="O894">
        <v>7.1020438768895469</v>
      </c>
      <c r="P894">
        <v>0</v>
      </c>
      <c r="Q894">
        <v>0</v>
      </c>
      <c r="R894">
        <v>0</v>
      </c>
      <c r="S894">
        <v>-6.5223548000000076</v>
      </c>
      <c r="T894">
        <v>-6.5223548000000076</v>
      </c>
      <c r="U894">
        <v>512</v>
      </c>
      <c r="V894">
        <v>512</v>
      </c>
      <c r="W894">
        <v>1</v>
      </c>
      <c r="X894">
        <v>0</v>
      </c>
      <c r="Y894">
        <v>-6.5224294948625801</v>
      </c>
      <c r="Z894">
        <v>-6.5224294948625801</v>
      </c>
      <c r="AA894">
        <v>-6.5224294948625801</v>
      </c>
      <c r="AB894">
        <v>10</v>
      </c>
      <c r="AC894">
        <v>10</v>
      </c>
      <c r="AD894">
        <v>0</v>
      </c>
      <c r="AE894">
        <v>-6.5224294948625801</v>
      </c>
    </row>
    <row r="895" spans="1:32" x14ac:dyDescent="0.35">
      <c r="A895">
        <v>894</v>
      </c>
      <c r="B895" t="s">
        <v>765</v>
      </c>
      <c r="C895" t="s">
        <v>106</v>
      </c>
      <c r="D895">
        <v>25</v>
      </c>
      <c r="E895">
        <v>50</v>
      </c>
      <c r="F895" s="1">
        <v>44176</v>
      </c>
      <c r="G895" s="1">
        <v>45029</v>
      </c>
      <c r="H895">
        <v>853</v>
      </c>
      <c r="I895">
        <v>14.260869565217391</v>
      </c>
      <c r="J895">
        <v>11425534.880799999</v>
      </c>
      <c r="K895">
        <v>18687198.457600001</v>
      </c>
      <c r="L895">
        <v>14.255348807999979</v>
      </c>
      <c r="M895">
        <v>-57.037037037037038</v>
      </c>
      <c r="N895">
        <v>6.014439841677488</v>
      </c>
      <c r="O895">
        <v>50.832428368574391</v>
      </c>
      <c r="P895">
        <v>0.1183189557277915</v>
      </c>
      <c r="Q895">
        <v>0.28891533104970302</v>
      </c>
      <c r="R895">
        <v>0.1547758715947728</v>
      </c>
      <c r="S895">
        <v>-38.859027442108193</v>
      </c>
      <c r="T895">
        <v>-21.574552749813151</v>
      </c>
      <c r="U895">
        <v>520</v>
      </c>
      <c r="V895">
        <v>178</v>
      </c>
      <c r="W895">
        <v>2</v>
      </c>
      <c r="X895">
        <v>50</v>
      </c>
      <c r="Y895">
        <v>18.406299537329399</v>
      </c>
      <c r="Z895">
        <v>-3.5056237599626279</v>
      </c>
      <c r="AA895">
        <v>6.8903270494838909</v>
      </c>
      <c r="AB895">
        <v>113</v>
      </c>
      <c r="AC895">
        <v>57</v>
      </c>
      <c r="AD895">
        <v>5.2505062715359996</v>
      </c>
      <c r="AE895">
        <v>7.450337888683384</v>
      </c>
      <c r="AF895">
        <v>0.63196949732732766</v>
      </c>
    </row>
    <row r="896" spans="1:32" x14ac:dyDescent="0.35">
      <c r="A896">
        <v>895</v>
      </c>
      <c r="B896" t="s">
        <v>765</v>
      </c>
      <c r="C896" t="s">
        <v>106</v>
      </c>
      <c r="D896">
        <v>25</v>
      </c>
      <c r="E896">
        <v>50</v>
      </c>
      <c r="F896" s="1">
        <v>44176</v>
      </c>
      <c r="G896" s="1">
        <v>45029</v>
      </c>
      <c r="H896">
        <v>853</v>
      </c>
      <c r="I896">
        <v>14.260869565217391</v>
      </c>
      <c r="J896">
        <v>11425534.880799999</v>
      </c>
      <c r="K896">
        <v>18687198.457600001</v>
      </c>
      <c r="L896">
        <v>14.255348807999979</v>
      </c>
      <c r="M896">
        <v>-57.037037037037038</v>
      </c>
      <c r="N896">
        <v>6.014439841677488</v>
      </c>
      <c r="O896">
        <v>50.832428368574391</v>
      </c>
      <c r="P896">
        <v>0.1183189557277915</v>
      </c>
      <c r="Q896">
        <v>0.28891533104970302</v>
      </c>
      <c r="R896">
        <v>0.1547758715947728</v>
      </c>
      <c r="S896">
        <v>-38.859027442108193</v>
      </c>
      <c r="T896">
        <v>-21.574552749813151</v>
      </c>
      <c r="U896">
        <v>520</v>
      </c>
      <c r="V896">
        <v>178</v>
      </c>
      <c r="W896">
        <v>2</v>
      </c>
      <c r="X896">
        <v>50</v>
      </c>
      <c r="Y896">
        <v>18.406299537329399</v>
      </c>
      <c r="Z896">
        <v>-3.5056237599626279</v>
      </c>
      <c r="AA896">
        <v>6.8903270494838909</v>
      </c>
      <c r="AB896">
        <v>113</v>
      </c>
      <c r="AC896">
        <v>57</v>
      </c>
      <c r="AD896">
        <v>5.2505062715359996</v>
      </c>
      <c r="AE896">
        <v>7.450337888683384</v>
      </c>
      <c r="AF896">
        <v>0.63196949732732766</v>
      </c>
    </row>
    <row r="897" spans="1:32" hidden="1" x14ac:dyDescent="0.35">
      <c r="A897">
        <v>896</v>
      </c>
      <c r="B897" t="s">
        <v>765</v>
      </c>
      <c r="C897" t="s">
        <v>107</v>
      </c>
      <c r="D897">
        <v>25</v>
      </c>
      <c r="E897">
        <v>85</v>
      </c>
      <c r="F897" s="1">
        <v>43873</v>
      </c>
      <c r="G897" s="1">
        <v>45029</v>
      </c>
      <c r="H897">
        <v>1156</v>
      </c>
      <c r="I897">
        <v>0.64432989690721643</v>
      </c>
      <c r="J897">
        <v>9519828.4383999985</v>
      </c>
      <c r="K897">
        <v>10000000</v>
      </c>
      <c r="L897">
        <v>-4.8017156160000152</v>
      </c>
      <c r="M897">
        <v>-71.568627450980387</v>
      </c>
      <c r="N897">
        <v>-1.585300089642161</v>
      </c>
      <c r="O897">
        <v>1.985976088531012</v>
      </c>
      <c r="P897">
        <v>0</v>
      </c>
      <c r="Q897">
        <v>0</v>
      </c>
      <c r="R897">
        <v>0</v>
      </c>
      <c r="S897">
        <v>-4.8017156160000134</v>
      </c>
      <c r="T897">
        <v>-4.8017156160000134</v>
      </c>
      <c r="U897">
        <v>42</v>
      </c>
      <c r="V897">
        <v>42</v>
      </c>
      <c r="W897">
        <v>1</v>
      </c>
      <c r="X897">
        <v>0</v>
      </c>
      <c r="Y897">
        <v>-4.8017379145026018</v>
      </c>
      <c r="Z897">
        <v>-4.8017379145026018</v>
      </c>
      <c r="AA897">
        <v>-4.8017379145026018</v>
      </c>
      <c r="AB897">
        <v>6</v>
      </c>
      <c r="AC897">
        <v>6</v>
      </c>
      <c r="AD897">
        <v>0</v>
      </c>
      <c r="AE897">
        <v>-4.8017379145026018</v>
      </c>
    </row>
    <row r="898" spans="1:32" x14ac:dyDescent="0.35">
      <c r="A898">
        <v>897</v>
      </c>
      <c r="B898" t="s">
        <v>765</v>
      </c>
      <c r="C898" t="s">
        <v>108</v>
      </c>
      <c r="D898">
        <v>25</v>
      </c>
      <c r="E898">
        <v>80</v>
      </c>
      <c r="F898" s="1">
        <v>43873</v>
      </c>
      <c r="G898" s="1">
        <v>45029</v>
      </c>
      <c r="H898">
        <v>1156</v>
      </c>
      <c r="I898">
        <v>30.927835051546388</v>
      </c>
      <c r="J898">
        <v>26415673.71639999</v>
      </c>
      <c r="K898">
        <v>46227355.716399997</v>
      </c>
      <c r="L898">
        <v>164.15673716399991</v>
      </c>
      <c r="M898">
        <v>-59.411764705882362</v>
      </c>
      <c r="N898">
        <v>37.087015800743757</v>
      </c>
      <c r="O898">
        <v>98.83408746277145</v>
      </c>
      <c r="P898">
        <v>0.37524518870793028</v>
      </c>
      <c r="Q898">
        <v>1.4013917678419421</v>
      </c>
      <c r="R898">
        <v>0.86536553124602389</v>
      </c>
      <c r="S898">
        <v>-42.857052264772847</v>
      </c>
      <c r="T898">
        <v>-26.7177008302309</v>
      </c>
      <c r="U898">
        <v>391</v>
      </c>
      <c r="V898">
        <v>91</v>
      </c>
      <c r="W898">
        <v>3</v>
      </c>
      <c r="X898">
        <v>66.666666666666657</v>
      </c>
      <c r="Y898">
        <v>158.51331343564189</v>
      </c>
      <c r="Z898">
        <v>-2.0782903652871609</v>
      </c>
      <c r="AA898">
        <v>38.23608723184153</v>
      </c>
      <c r="AB898">
        <v>248</v>
      </c>
      <c r="AC898">
        <v>120</v>
      </c>
      <c r="AD898">
        <v>78.365230012770084</v>
      </c>
      <c r="AE898">
        <v>53.595804047921717</v>
      </c>
      <c r="AF898">
        <v>1.019765638942334</v>
      </c>
    </row>
    <row r="899" spans="1:32" x14ac:dyDescent="0.35">
      <c r="A899">
        <v>898</v>
      </c>
      <c r="B899" t="s">
        <v>765</v>
      </c>
      <c r="C899" t="s">
        <v>109</v>
      </c>
      <c r="D899">
        <v>25</v>
      </c>
      <c r="E899">
        <v>170</v>
      </c>
      <c r="F899" s="1">
        <v>43843</v>
      </c>
      <c r="G899" s="1">
        <v>45029</v>
      </c>
      <c r="H899">
        <v>1186</v>
      </c>
      <c r="I899">
        <v>15.914786967418539</v>
      </c>
      <c r="J899">
        <v>6569685.9259999981</v>
      </c>
      <c r="K899">
        <v>14155149.526000001</v>
      </c>
      <c r="L899">
        <v>-34.303140740000018</v>
      </c>
      <c r="M899">
        <v>-51.336898395721931</v>
      </c>
      <c r="N899">
        <v>-12.42452374845746</v>
      </c>
      <c r="O899">
        <v>26.08028029521536</v>
      </c>
      <c r="P899">
        <v>0</v>
      </c>
      <c r="Q899">
        <v>0</v>
      </c>
      <c r="R899">
        <v>0</v>
      </c>
      <c r="S899">
        <v>-53.588014637832813</v>
      </c>
      <c r="T899">
        <v>-30.192035763870891</v>
      </c>
      <c r="U899">
        <v>570</v>
      </c>
      <c r="V899">
        <v>289</v>
      </c>
      <c r="W899">
        <v>2</v>
      </c>
      <c r="X899">
        <v>0</v>
      </c>
      <c r="Y899">
        <v>-12.105473431881739</v>
      </c>
      <c r="Z899">
        <v>-25.255256605980119</v>
      </c>
      <c r="AA899">
        <v>-18.946598874119651</v>
      </c>
      <c r="AB899">
        <v>89</v>
      </c>
      <c r="AC899">
        <v>88</v>
      </c>
      <c r="AD899">
        <v>0</v>
      </c>
      <c r="AE899">
        <v>-18.680365018930932</v>
      </c>
      <c r="AF899">
        <v>-2.1165934610602708</v>
      </c>
    </row>
    <row r="900" spans="1:32" x14ac:dyDescent="0.35">
      <c r="A900">
        <v>899</v>
      </c>
      <c r="B900" t="s">
        <v>765</v>
      </c>
      <c r="C900" t="s">
        <v>109</v>
      </c>
      <c r="D900">
        <v>25</v>
      </c>
      <c r="E900">
        <v>170</v>
      </c>
      <c r="F900" s="1">
        <v>43843</v>
      </c>
      <c r="G900" s="1">
        <v>45029</v>
      </c>
      <c r="H900">
        <v>1186</v>
      </c>
      <c r="I900">
        <v>15.914786967418539</v>
      </c>
      <c r="J900">
        <v>6569685.9259999981</v>
      </c>
      <c r="K900">
        <v>14155149.526000001</v>
      </c>
      <c r="L900">
        <v>-34.303140740000018</v>
      </c>
      <c r="M900">
        <v>-51.336898395721931</v>
      </c>
      <c r="N900">
        <v>-12.42452374845746</v>
      </c>
      <c r="O900">
        <v>26.08028029521536</v>
      </c>
      <c r="P900">
        <v>0</v>
      </c>
      <c r="Q900">
        <v>0</v>
      </c>
      <c r="R900">
        <v>0</v>
      </c>
      <c r="S900">
        <v>-53.588014637832813</v>
      </c>
      <c r="T900">
        <v>-30.192035763870891</v>
      </c>
      <c r="U900">
        <v>570</v>
      </c>
      <c r="V900">
        <v>289</v>
      </c>
      <c r="W900">
        <v>2</v>
      </c>
      <c r="X900">
        <v>0</v>
      </c>
      <c r="Y900">
        <v>-12.105473431881739</v>
      </c>
      <c r="Z900">
        <v>-25.255256605980119</v>
      </c>
      <c r="AA900">
        <v>-18.946598874119651</v>
      </c>
      <c r="AB900">
        <v>89</v>
      </c>
      <c r="AC900">
        <v>88</v>
      </c>
      <c r="AD900">
        <v>0</v>
      </c>
      <c r="AE900">
        <v>-18.680365018930932</v>
      </c>
      <c r="AF900">
        <v>-2.1165934610602708</v>
      </c>
    </row>
    <row r="901" spans="1:32" x14ac:dyDescent="0.35">
      <c r="A901">
        <v>900</v>
      </c>
      <c r="B901" t="s">
        <v>765</v>
      </c>
      <c r="C901" t="s">
        <v>110</v>
      </c>
      <c r="D901">
        <v>35</v>
      </c>
      <c r="E901">
        <v>120</v>
      </c>
      <c r="F901" s="1">
        <v>43903</v>
      </c>
      <c r="G901" s="1">
        <v>45029</v>
      </c>
      <c r="H901">
        <v>1126</v>
      </c>
      <c r="I901">
        <v>38.859416445623339</v>
      </c>
      <c r="J901">
        <v>13199133.4256</v>
      </c>
      <c r="K901">
        <v>16045106.2256</v>
      </c>
      <c r="L901">
        <v>31.991334255999959</v>
      </c>
      <c r="M901">
        <v>246.76258992805759</v>
      </c>
      <c r="N901">
        <v>9.7206544519664817</v>
      </c>
      <c r="O901">
        <v>20.30089220571471</v>
      </c>
      <c r="P901">
        <v>0.47882892798327897</v>
      </c>
      <c r="Q901">
        <v>0.85531521169005031</v>
      </c>
      <c r="R901">
        <v>0.5009999292811893</v>
      </c>
      <c r="S901">
        <v>-19.402506634907539</v>
      </c>
      <c r="T901">
        <v>-4.9706547921575357</v>
      </c>
      <c r="U901">
        <v>360</v>
      </c>
      <c r="V901">
        <v>38</v>
      </c>
      <c r="W901">
        <v>3</v>
      </c>
      <c r="X901">
        <v>33.333333333333329</v>
      </c>
      <c r="Y901">
        <v>40.740202665891822</v>
      </c>
      <c r="Z901">
        <v>-4.9625298127096036</v>
      </c>
      <c r="AA901">
        <v>9.6940440270510067</v>
      </c>
      <c r="AB901">
        <v>384</v>
      </c>
      <c r="AC901">
        <v>145</v>
      </c>
      <c r="AD901">
        <v>6.4863145720894284</v>
      </c>
      <c r="AE901">
        <v>11.486418318220149</v>
      </c>
      <c r="AF901">
        <v>0.75860734854579781</v>
      </c>
    </row>
    <row r="902" spans="1:32" hidden="1" x14ac:dyDescent="0.35">
      <c r="A902">
        <v>901</v>
      </c>
      <c r="B902" t="s">
        <v>765</v>
      </c>
      <c r="C902" t="s">
        <v>111</v>
      </c>
      <c r="D902">
        <v>20</v>
      </c>
      <c r="E902">
        <v>50</v>
      </c>
      <c r="F902" s="1">
        <v>43903</v>
      </c>
      <c r="G902" s="1">
        <v>45029</v>
      </c>
      <c r="H902">
        <v>1126</v>
      </c>
      <c r="I902">
        <v>62.9973474801061</v>
      </c>
      <c r="J902">
        <v>27109716.796799999</v>
      </c>
      <c r="K902">
        <v>41707166.796800002</v>
      </c>
      <c r="L902">
        <v>171.09716796800001</v>
      </c>
      <c r="M902">
        <v>67.567567567567565</v>
      </c>
      <c r="N902">
        <v>39.559032852993937</v>
      </c>
      <c r="O902">
        <v>53.267146518493938</v>
      </c>
      <c r="P902">
        <v>0.74265350105171002</v>
      </c>
      <c r="Q902">
        <v>2.1404590741158089</v>
      </c>
      <c r="R902">
        <v>1.0838134536858131</v>
      </c>
      <c r="S902">
        <v>-36.49985402788856</v>
      </c>
      <c r="T902">
        <v>-4.011990836923772</v>
      </c>
      <c r="U902">
        <v>259</v>
      </c>
      <c r="V902">
        <v>27</v>
      </c>
      <c r="W902">
        <v>3</v>
      </c>
      <c r="X902">
        <v>100</v>
      </c>
      <c r="Y902">
        <v>70.847614441617424</v>
      </c>
      <c r="Z902">
        <v>15.93230979966895</v>
      </c>
      <c r="AA902">
        <v>39.436618554635253</v>
      </c>
      <c r="AB902">
        <v>298</v>
      </c>
      <c r="AC902">
        <v>232</v>
      </c>
    </row>
    <row r="903" spans="1:32" hidden="1" x14ac:dyDescent="0.35">
      <c r="A903">
        <v>902</v>
      </c>
      <c r="B903" t="s">
        <v>765</v>
      </c>
      <c r="C903" t="s">
        <v>111</v>
      </c>
      <c r="D903">
        <v>20</v>
      </c>
      <c r="E903">
        <v>50</v>
      </c>
      <c r="F903" s="1">
        <v>43903</v>
      </c>
      <c r="G903" s="1">
        <v>45029</v>
      </c>
      <c r="H903">
        <v>1126</v>
      </c>
      <c r="I903">
        <v>62.9973474801061</v>
      </c>
      <c r="J903">
        <v>27109716.796799999</v>
      </c>
      <c r="K903">
        <v>41707166.796800002</v>
      </c>
      <c r="L903">
        <v>171.09716796800001</v>
      </c>
      <c r="M903">
        <v>66.21621621621621</v>
      </c>
      <c r="N903">
        <v>39.559032852993937</v>
      </c>
      <c r="O903">
        <v>53.267146518493938</v>
      </c>
      <c r="P903">
        <v>0.74265350105171002</v>
      </c>
      <c r="Q903">
        <v>2.1404590741158089</v>
      </c>
      <c r="R903">
        <v>1.0838134536858131</v>
      </c>
      <c r="S903">
        <v>-36.49985402788856</v>
      </c>
      <c r="T903">
        <v>-4.011990836923772</v>
      </c>
      <c r="U903">
        <v>259</v>
      </c>
      <c r="V903">
        <v>27</v>
      </c>
      <c r="W903">
        <v>3</v>
      </c>
      <c r="X903">
        <v>100</v>
      </c>
      <c r="Y903">
        <v>70.847614441617424</v>
      </c>
      <c r="Z903">
        <v>15.93230979966895</v>
      </c>
      <c r="AA903">
        <v>39.436618554635253</v>
      </c>
      <c r="AB903">
        <v>298</v>
      </c>
      <c r="AC903">
        <v>232</v>
      </c>
    </row>
    <row r="904" spans="1:32" hidden="1" x14ac:dyDescent="0.35">
      <c r="A904">
        <v>903</v>
      </c>
      <c r="B904" t="s">
        <v>765</v>
      </c>
      <c r="C904" t="s">
        <v>112</v>
      </c>
      <c r="D904">
        <v>20</v>
      </c>
      <c r="E904">
        <v>70</v>
      </c>
      <c r="F904" s="1">
        <v>43875</v>
      </c>
      <c r="G904" s="1">
        <v>45028</v>
      </c>
      <c r="H904">
        <v>1153</v>
      </c>
      <c r="I904">
        <v>0.90556274256144886</v>
      </c>
      <c r="J904">
        <v>8244085.4515999984</v>
      </c>
      <c r="K904">
        <v>10000000</v>
      </c>
      <c r="L904">
        <v>-17.55914548400002</v>
      </c>
      <c r="M904">
        <v>-71.098265895953759</v>
      </c>
      <c r="N904">
        <v>-6.1007263048340139</v>
      </c>
      <c r="O904">
        <v>5.6898561016527536</v>
      </c>
      <c r="P904">
        <v>0</v>
      </c>
      <c r="Q904">
        <v>0</v>
      </c>
      <c r="R904">
        <v>0</v>
      </c>
      <c r="S904">
        <v>-19.144535484000009</v>
      </c>
      <c r="T904">
        <v>-19.144535484000009</v>
      </c>
      <c r="U904">
        <v>764</v>
      </c>
      <c r="V904">
        <v>764</v>
      </c>
      <c r="W904">
        <v>1</v>
      </c>
      <c r="X904">
        <v>0</v>
      </c>
      <c r="Y904">
        <v>-17.559246364679861</v>
      </c>
      <c r="Z904">
        <v>-17.559246364679861</v>
      </c>
      <c r="AA904">
        <v>-17.559246364679861</v>
      </c>
      <c r="AB904">
        <v>9</v>
      </c>
      <c r="AC904">
        <v>9</v>
      </c>
      <c r="AD904">
        <v>0</v>
      </c>
      <c r="AE904">
        <v>-17.559246364679861</v>
      </c>
    </row>
    <row r="905" spans="1:32" hidden="1" x14ac:dyDescent="0.35">
      <c r="A905">
        <v>904</v>
      </c>
      <c r="B905" t="s">
        <v>765</v>
      </c>
      <c r="C905" t="s">
        <v>112</v>
      </c>
      <c r="D905">
        <v>20</v>
      </c>
      <c r="E905">
        <v>70</v>
      </c>
      <c r="F905" s="1">
        <v>43875</v>
      </c>
      <c r="G905" s="1">
        <v>45028</v>
      </c>
      <c r="H905">
        <v>1153</v>
      </c>
      <c r="I905">
        <v>0.90556274256144886</v>
      </c>
      <c r="J905">
        <v>8244085.4515999984</v>
      </c>
      <c r="K905">
        <v>10000000</v>
      </c>
      <c r="L905">
        <v>-17.55914548400002</v>
      </c>
      <c r="M905">
        <v>-71.098265895953759</v>
      </c>
      <c r="N905">
        <v>-6.1007263048340139</v>
      </c>
      <c r="O905">
        <v>5.6898561016527536</v>
      </c>
      <c r="P905">
        <v>0</v>
      </c>
      <c r="Q905">
        <v>0</v>
      </c>
      <c r="R905">
        <v>0</v>
      </c>
      <c r="S905">
        <v>-19.144535484000009</v>
      </c>
      <c r="T905">
        <v>-19.144535484000009</v>
      </c>
      <c r="U905">
        <v>764</v>
      </c>
      <c r="V905">
        <v>764</v>
      </c>
      <c r="W905">
        <v>1</v>
      </c>
      <c r="X905">
        <v>0</v>
      </c>
      <c r="Y905">
        <v>-17.559246364679861</v>
      </c>
      <c r="Z905">
        <v>-17.559246364679861</v>
      </c>
      <c r="AA905">
        <v>-17.559246364679861</v>
      </c>
      <c r="AB905">
        <v>9</v>
      </c>
      <c r="AC905">
        <v>9</v>
      </c>
      <c r="AD905">
        <v>0</v>
      </c>
      <c r="AE905">
        <v>-17.559246364679861</v>
      </c>
    </row>
    <row r="906" spans="1:32" hidden="1" x14ac:dyDescent="0.35">
      <c r="A906">
        <v>905</v>
      </c>
      <c r="B906" t="s">
        <v>765</v>
      </c>
      <c r="C906" t="s">
        <v>113</v>
      </c>
      <c r="D906">
        <v>20</v>
      </c>
      <c r="E906">
        <v>185</v>
      </c>
      <c r="F906" s="1">
        <v>44180</v>
      </c>
      <c r="G906" s="1">
        <v>45029</v>
      </c>
      <c r="H906">
        <v>849</v>
      </c>
      <c r="I906">
        <v>0.69808027923211169</v>
      </c>
      <c r="J906">
        <v>9610156.4399999995</v>
      </c>
      <c r="K906">
        <v>10000000</v>
      </c>
      <c r="L906">
        <v>-3.8984356000000049</v>
      </c>
      <c r="M906">
        <v>-17.333333333333339</v>
      </c>
      <c r="N906">
        <v>-1.7336063328754809</v>
      </c>
      <c r="O906">
        <v>2.4856387192512979</v>
      </c>
      <c r="P906">
        <v>0</v>
      </c>
      <c r="Q906">
        <v>0</v>
      </c>
      <c r="R906">
        <v>0</v>
      </c>
      <c r="S906">
        <v>-3.8984356000000049</v>
      </c>
      <c r="T906">
        <v>-3.8984356000000049</v>
      </c>
      <c r="U906">
        <v>430</v>
      </c>
      <c r="V906">
        <v>430</v>
      </c>
      <c r="W906">
        <v>1</v>
      </c>
      <c r="X906">
        <v>0</v>
      </c>
      <c r="Y906">
        <v>-3.8991048579542502</v>
      </c>
      <c r="Z906">
        <v>-3.8991048579542502</v>
      </c>
      <c r="AA906">
        <v>-3.8991048579542502</v>
      </c>
      <c r="AB906">
        <v>3</v>
      </c>
      <c r="AC906">
        <v>3</v>
      </c>
      <c r="AD906">
        <v>0</v>
      </c>
      <c r="AE906">
        <v>-3.8991048579542502</v>
      </c>
    </row>
    <row r="907" spans="1:32" x14ac:dyDescent="0.35">
      <c r="A907">
        <v>906</v>
      </c>
      <c r="B907" t="s">
        <v>765</v>
      </c>
      <c r="C907" t="s">
        <v>114</v>
      </c>
      <c r="D907">
        <v>20</v>
      </c>
      <c r="E907">
        <v>70</v>
      </c>
      <c r="F907" s="1">
        <v>44088</v>
      </c>
      <c r="G907" s="1">
        <v>45029</v>
      </c>
      <c r="H907">
        <v>941</v>
      </c>
      <c r="I907">
        <v>30.551181102362211</v>
      </c>
      <c r="J907">
        <v>9262677.1587999966</v>
      </c>
      <c r="K907">
        <v>13615894.900800001</v>
      </c>
      <c r="L907">
        <v>-7.3732284120000342</v>
      </c>
      <c r="M907">
        <v>-64.539007092198588</v>
      </c>
      <c r="N907">
        <v>-2.9938255967769671</v>
      </c>
      <c r="O907">
        <v>33.910191491443072</v>
      </c>
      <c r="P907">
        <v>0</v>
      </c>
      <c r="Q907">
        <v>0</v>
      </c>
      <c r="R907">
        <v>0</v>
      </c>
      <c r="S907">
        <v>-33.186373535642602</v>
      </c>
      <c r="T907">
        <v>-16.16558842802533</v>
      </c>
      <c r="U907">
        <v>359</v>
      </c>
      <c r="V907">
        <v>136</v>
      </c>
      <c r="W907">
        <v>4</v>
      </c>
      <c r="X907">
        <v>25</v>
      </c>
      <c r="Y907">
        <v>3.797012212795603</v>
      </c>
      <c r="Z907">
        <v>-7.128989072761815</v>
      </c>
      <c r="AA907">
        <v>-1.8965939698184719</v>
      </c>
      <c r="AB907">
        <v>133</v>
      </c>
      <c r="AC907">
        <v>72</v>
      </c>
      <c r="AD907">
        <v>0.34270860855682722</v>
      </c>
      <c r="AE907">
        <v>-1.8206016557221261</v>
      </c>
      <c r="AF907">
        <v>-0.82313333832514168</v>
      </c>
    </row>
    <row r="908" spans="1:32" x14ac:dyDescent="0.35">
      <c r="A908">
        <v>907</v>
      </c>
      <c r="B908" t="s">
        <v>765</v>
      </c>
      <c r="C908" t="s">
        <v>115</v>
      </c>
      <c r="D908">
        <v>25</v>
      </c>
      <c r="E908">
        <v>155</v>
      </c>
      <c r="F908" s="1">
        <v>43936</v>
      </c>
      <c r="G908" s="1">
        <v>45029</v>
      </c>
      <c r="H908">
        <v>1093</v>
      </c>
      <c r="I908">
        <v>29.331514324693039</v>
      </c>
      <c r="J908">
        <v>8740434.0215999968</v>
      </c>
      <c r="K908">
        <v>11527218.021600001</v>
      </c>
      <c r="L908">
        <v>-12.595659784000031</v>
      </c>
      <c r="M908">
        <v>-58.641975308641982</v>
      </c>
      <c r="N908">
        <v>-4.5228436430248653</v>
      </c>
      <c r="O908">
        <v>36.661200038366431</v>
      </c>
      <c r="P908">
        <v>0</v>
      </c>
      <c r="Q908">
        <v>0</v>
      </c>
      <c r="R908">
        <v>0</v>
      </c>
      <c r="S908">
        <v>-40.659107784876063</v>
      </c>
      <c r="T908">
        <v>-21.170254065617129</v>
      </c>
      <c r="U908">
        <v>374</v>
      </c>
      <c r="V908">
        <v>131</v>
      </c>
      <c r="W908">
        <v>2</v>
      </c>
      <c r="X908">
        <v>50</v>
      </c>
      <c r="Y908">
        <v>2.8616406580759701</v>
      </c>
      <c r="Z908">
        <v>-15.02734032593724</v>
      </c>
      <c r="AA908">
        <v>-6.5097481811369429</v>
      </c>
      <c r="AB908">
        <v>265</v>
      </c>
      <c r="AC908">
        <v>153</v>
      </c>
      <c r="AD908">
        <v>0.19042895123209311</v>
      </c>
      <c r="AE908">
        <v>-6.0828498339306369</v>
      </c>
      <c r="AF908">
        <v>-0.72144837217172941</v>
      </c>
    </row>
    <row r="909" spans="1:32" x14ac:dyDescent="0.35">
      <c r="A909">
        <v>908</v>
      </c>
      <c r="B909" t="s">
        <v>765</v>
      </c>
      <c r="C909" t="s">
        <v>116</v>
      </c>
      <c r="D909">
        <v>20</v>
      </c>
      <c r="E909">
        <v>90</v>
      </c>
      <c r="F909" s="1">
        <v>43936</v>
      </c>
      <c r="G909" s="1">
        <v>45029</v>
      </c>
      <c r="H909">
        <v>1093</v>
      </c>
      <c r="I909">
        <v>39.563437926330153</v>
      </c>
      <c r="J909">
        <v>13943948.6</v>
      </c>
      <c r="K909">
        <v>16548688.6</v>
      </c>
      <c r="L909">
        <v>39.439486000000002</v>
      </c>
      <c r="M909">
        <v>439.56834532374103</v>
      </c>
      <c r="N909">
        <v>12.108557655387759</v>
      </c>
      <c r="O909">
        <v>12.295767007818171</v>
      </c>
      <c r="P909">
        <v>0.9847744876499881</v>
      </c>
      <c r="Q909">
        <v>1.9067662129644489</v>
      </c>
      <c r="R909">
        <v>0.76929271264755128</v>
      </c>
      <c r="S909">
        <v>-15.739857477286741</v>
      </c>
      <c r="T909">
        <v>-1.6821490718793779</v>
      </c>
      <c r="U909">
        <v>225</v>
      </c>
      <c r="V909">
        <v>14</v>
      </c>
      <c r="W909">
        <v>2</v>
      </c>
      <c r="X909">
        <v>50</v>
      </c>
      <c r="Y909">
        <v>53.415900918897322</v>
      </c>
      <c r="Z909">
        <v>-9.1090691170595317</v>
      </c>
      <c r="AA909">
        <v>18.085198254326261</v>
      </c>
      <c r="AB909">
        <v>366</v>
      </c>
      <c r="AC909">
        <v>215</v>
      </c>
      <c r="AD909">
        <v>5.8640350877192962</v>
      </c>
      <c r="AE909">
        <v>22.15341590091889</v>
      </c>
      <c r="AF909">
        <v>0.58527007969244538</v>
      </c>
    </row>
    <row r="910" spans="1:32" x14ac:dyDescent="0.35">
      <c r="A910">
        <v>909</v>
      </c>
      <c r="B910" t="s">
        <v>765</v>
      </c>
      <c r="C910" t="s">
        <v>115</v>
      </c>
      <c r="D910">
        <v>25</v>
      </c>
      <c r="E910">
        <v>155</v>
      </c>
      <c r="F910" s="1">
        <v>43936</v>
      </c>
      <c r="G910" s="1">
        <v>45029</v>
      </c>
      <c r="H910">
        <v>1093</v>
      </c>
      <c r="I910">
        <v>29.331514324693039</v>
      </c>
      <c r="J910">
        <v>8740434.0215999968</v>
      </c>
      <c r="K910">
        <v>11527218.021600001</v>
      </c>
      <c r="L910">
        <v>-12.595659784000031</v>
      </c>
      <c r="M910">
        <v>-58.641975308641982</v>
      </c>
      <c r="N910">
        <v>-4.5228436430248653</v>
      </c>
      <c r="O910">
        <v>36.661200038366431</v>
      </c>
      <c r="P910">
        <v>0</v>
      </c>
      <c r="Q910">
        <v>0</v>
      </c>
      <c r="R910">
        <v>0</v>
      </c>
      <c r="S910">
        <v>-40.659107784876063</v>
      </c>
      <c r="T910">
        <v>-21.170254065617129</v>
      </c>
      <c r="U910">
        <v>374</v>
      </c>
      <c r="V910">
        <v>131</v>
      </c>
      <c r="W910">
        <v>2</v>
      </c>
      <c r="X910">
        <v>50</v>
      </c>
      <c r="Y910">
        <v>2.8616406580759701</v>
      </c>
      <c r="Z910">
        <v>-15.02734032593724</v>
      </c>
      <c r="AA910">
        <v>-6.5097481811369429</v>
      </c>
      <c r="AB910">
        <v>265</v>
      </c>
      <c r="AC910">
        <v>153</v>
      </c>
      <c r="AD910">
        <v>0.19042895123209311</v>
      </c>
      <c r="AE910">
        <v>-6.0828498339306369</v>
      </c>
      <c r="AF910">
        <v>-0.72144837217172941</v>
      </c>
    </row>
    <row r="911" spans="1:32" x14ac:dyDescent="0.35">
      <c r="A911">
        <v>910</v>
      </c>
      <c r="B911" t="s">
        <v>765</v>
      </c>
      <c r="C911" t="s">
        <v>117</v>
      </c>
      <c r="D911">
        <v>35</v>
      </c>
      <c r="E911">
        <v>85</v>
      </c>
      <c r="F911" s="1">
        <v>43845</v>
      </c>
      <c r="G911" s="1">
        <v>45029</v>
      </c>
      <c r="H911">
        <v>1184</v>
      </c>
      <c r="I911">
        <v>29.899497487437191</v>
      </c>
      <c r="J911">
        <v>13364574.752800001</v>
      </c>
      <c r="K911">
        <v>22330167.752799999</v>
      </c>
      <c r="L911">
        <v>33.645747527999987</v>
      </c>
      <c r="M911">
        <v>-30.588235294117649</v>
      </c>
      <c r="N911">
        <v>9.6163272567072902</v>
      </c>
      <c r="O911">
        <v>49.111260302432576</v>
      </c>
      <c r="P911">
        <v>0.19580697374673101</v>
      </c>
      <c r="Q911">
        <v>0.41441339533424082</v>
      </c>
      <c r="R911">
        <v>0.2133337872940349</v>
      </c>
      <c r="S911">
        <v>-45.076438095824187</v>
      </c>
      <c r="T911">
        <v>-24.50883139435178</v>
      </c>
      <c r="U911">
        <v>448</v>
      </c>
      <c r="V911">
        <v>221</v>
      </c>
      <c r="W911">
        <v>2</v>
      </c>
      <c r="X911">
        <v>50</v>
      </c>
      <c r="Y911">
        <v>109.2226170700422</v>
      </c>
      <c r="Z911">
        <v>-36.123163831309398</v>
      </c>
      <c r="AA911">
        <v>15.604839143384369</v>
      </c>
      <c r="AB911">
        <v>314</v>
      </c>
      <c r="AC911">
        <v>176</v>
      </c>
      <c r="AD911">
        <v>3.0236171333191639</v>
      </c>
      <c r="AE911">
        <v>36.549726619366417</v>
      </c>
      <c r="AF911">
        <v>0.31774312871580829</v>
      </c>
    </row>
    <row r="912" spans="1:32" x14ac:dyDescent="0.35">
      <c r="A912">
        <v>911</v>
      </c>
      <c r="B912" t="s">
        <v>765</v>
      </c>
      <c r="C912" t="s">
        <v>117</v>
      </c>
      <c r="D912">
        <v>35</v>
      </c>
      <c r="E912">
        <v>85</v>
      </c>
      <c r="F912" s="1">
        <v>43845</v>
      </c>
      <c r="G912" s="1">
        <v>45029</v>
      </c>
      <c r="H912">
        <v>1184</v>
      </c>
      <c r="I912">
        <v>29.899497487437191</v>
      </c>
      <c r="J912">
        <v>13364574.752800001</v>
      </c>
      <c r="K912">
        <v>22330167.752799999</v>
      </c>
      <c r="L912">
        <v>33.645747527999987</v>
      </c>
      <c r="M912">
        <v>-30.588235294117649</v>
      </c>
      <c r="N912">
        <v>9.6163272567072902</v>
      </c>
      <c r="O912">
        <v>49.111260302432576</v>
      </c>
      <c r="P912">
        <v>0.19580697374673101</v>
      </c>
      <c r="Q912">
        <v>0.41441339533424082</v>
      </c>
      <c r="R912">
        <v>0.2133337872940349</v>
      </c>
      <c r="S912">
        <v>-45.076438095824187</v>
      </c>
      <c r="T912">
        <v>-24.50883139435178</v>
      </c>
      <c r="U912">
        <v>448</v>
      </c>
      <c r="V912">
        <v>221</v>
      </c>
      <c r="W912">
        <v>2</v>
      </c>
      <c r="X912">
        <v>50</v>
      </c>
      <c r="Y912">
        <v>109.2226170700422</v>
      </c>
      <c r="Z912">
        <v>-36.123163831309398</v>
      </c>
      <c r="AA912">
        <v>15.604839143384369</v>
      </c>
      <c r="AB912">
        <v>314</v>
      </c>
      <c r="AC912">
        <v>176</v>
      </c>
      <c r="AD912">
        <v>3.0236171333191639</v>
      </c>
      <c r="AE912">
        <v>36.549726619366417</v>
      </c>
      <c r="AF912">
        <v>0.31774312871580829</v>
      </c>
    </row>
    <row r="913" spans="1:32" hidden="1" x14ac:dyDescent="0.35">
      <c r="A913">
        <v>912</v>
      </c>
      <c r="B913" t="s">
        <v>765</v>
      </c>
      <c r="C913" t="s">
        <v>118</v>
      </c>
      <c r="D913">
        <v>20</v>
      </c>
      <c r="E913">
        <v>145</v>
      </c>
      <c r="F913" s="1">
        <v>44089</v>
      </c>
      <c r="G913" s="1">
        <v>45029</v>
      </c>
      <c r="H913">
        <v>940</v>
      </c>
      <c r="I913">
        <v>0.63091482649842268</v>
      </c>
      <c r="J913">
        <v>8685234.4239999987</v>
      </c>
      <c r="K913">
        <v>10000000</v>
      </c>
      <c r="L913">
        <v>-13.14765576000001</v>
      </c>
      <c r="M913">
        <v>-80.487804878048792</v>
      </c>
      <c r="N913">
        <v>-5.4487853145410163</v>
      </c>
      <c r="O913">
        <v>5.0727092662434412</v>
      </c>
      <c r="P913">
        <v>0</v>
      </c>
      <c r="Q913">
        <v>0</v>
      </c>
      <c r="R913">
        <v>0</v>
      </c>
      <c r="S913">
        <v>-13.14765576000001</v>
      </c>
      <c r="T913">
        <v>-13.14765576000001</v>
      </c>
      <c r="U913">
        <v>441</v>
      </c>
      <c r="V913">
        <v>441</v>
      </c>
      <c r="W913">
        <v>1</v>
      </c>
      <c r="X913">
        <v>0</v>
      </c>
      <c r="Y913">
        <v>-13.147701019646</v>
      </c>
      <c r="Z913">
        <v>-13.147701019646</v>
      </c>
      <c r="AA913">
        <v>-13.147701019646</v>
      </c>
      <c r="AB913">
        <v>6</v>
      </c>
      <c r="AC913">
        <v>6</v>
      </c>
      <c r="AD913">
        <v>0</v>
      </c>
      <c r="AE913">
        <v>-13.147701019646</v>
      </c>
    </row>
    <row r="914" spans="1:32" x14ac:dyDescent="0.35">
      <c r="A914">
        <v>913</v>
      </c>
      <c r="B914" t="s">
        <v>765</v>
      </c>
      <c r="C914" t="s">
        <v>119</v>
      </c>
      <c r="D914">
        <v>20</v>
      </c>
      <c r="E914">
        <v>60</v>
      </c>
      <c r="F914" s="1">
        <v>44182</v>
      </c>
      <c r="G914" s="1">
        <v>45029</v>
      </c>
      <c r="H914">
        <v>847</v>
      </c>
      <c r="I914">
        <v>50.262697022767078</v>
      </c>
      <c r="J914">
        <v>13966481.510399999</v>
      </c>
      <c r="K914">
        <v>15795820.7104</v>
      </c>
      <c r="L914">
        <v>39.664815103999963</v>
      </c>
      <c r="M914">
        <v>265.92592592592592</v>
      </c>
      <c r="N914">
        <v>15.88611275826621</v>
      </c>
      <c r="O914">
        <v>24.887864733118619</v>
      </c>
      <c r="P914">
        <v>0.63830758197292614</v>
      </c>
      <c r="Q914">
        <v>1.212893057454961</v>
      </c>
      <c r="R914">
        <v>0.88508886449478108</v>
      </c>
      <c r="S914">
        <v>-17.948607643294881</v>
      </c>
      <c r="T914">
        <v>-4.5409981405724862</v>
      </c>
      <c r="U914">
        <v>303</v>
      </c>
      <c r="V914">
        <v>51</v>
      </c>
      <c r="W914">
        <v>5</v>
      </c>
      <c r="X914">
        <v>40</v>
      </c>
      <c r="Y914">
        <v>30.369871943141909</v>
      </c>
      <c r="Z914">
        <v>-2.0406281692737949</v>
      </c>
      <c r="AA914">
        <v>6.909887598079778</v>
      </c>
      <c r="AB914">
        <v>233</v>
      </c>
      <c r="AC914">
        <v>85</v>
      </c>
      <c r="AD914">
        <v>17.538792909563231</v>
      </c>
      <c r="AE914">
        <v>7.5428159063868057</v>
      </c>
      <c r="AF914">
        <v>1.2822891290937279</v>
      </c>
    </row>
    <row r="915" spans="1:32" x14ac:dyDescent="0.35">
      <c r="A915">
        <v>914</v>
      </c>
      <c r="B915" t="s">
        <v>765</v>
      </c>
      <c r="C915" t="s">
        <v>120</v>
      </c>
      <c r="D915">
        <v>20</v>
      </c>
      <c r="E915">
        <v>160</v>
      </c>
      <c r="F915" s="1">
        <v>43878</v>
      </c>
      <c r="G915" s="1">
        <v>45029</v>
      </c>
      <c r="H915">
        <v>1151</v>
      </c>
      <c r="I915">
        <v>42.432082794307888</v>
      </c>
      <c r="J915">
        <v>12598106.6284</v>
      </c>
      <c r="K915">
        <v>15056258.6284</v>
      </c>
      <c r="L915">
        <v>25.981066283999962</v>
      </c>
      <c r="M915">
        <v>-32.022471910112358</v>
      </c>
      <c r="N915">
        <v>7.820112527035783</v>
      </c>
      <c r="O915">
        <v>45.723545427828967</v>
      </c>
      <c r="P915">
        <v>0.17103031827178011</v>
      </c>
      <c r="Q915">
        <v>0.36029572489733069</v>
      </c>
      <c r="R915">
        <v>0.24990488445453901</v>
      </c>
      <c r="S915">
        <v>-31.292355666054871</v>
      </c>
      <c r="T915">
        <v>-13.97053307920936</v>
      </c>
      <c r="U915">
        <v>216</v>
      </c>
      <c r="V915">
        <v>58</v>
      </c>
      <c r="W915">
        <v>3</v>
      </c>
      <c r="X915">
        <v>66.666666666666657</v>
      </c>
      <c r="Y915">
        <v>26.652141141969832</v>
      </c>
      <c r="Z915">
        <v>-15.29152358941422</v>
      </c>
      <c r="AA915">
        <v>8.0028873865047636</v>
      </c>
      <c r="AB915">
        <v>293</v>
      </c>
      <c r="AC915">
        <v>161</v>
      </c>
      <c r="AD915">
        <v>2.8825640862467439</v>
      </c>
      <c r="AE915">
        <v>9.5957577111420385</v>
      </c>
      <c r="AF915">
        <v>0.69578358939851037</v>
      </c>
    </row>
    <row r="916" spans="1:32" x14ac:dyDescent="0.35">
      <c r="A916">
        <v>915</v>
      </c>
      <c r="B916" t="s">
        <v>765</v>
      </c>
      <c r="C916" t="s">
        <v>120</v>
      </c>
      <c r="D916">
        <v>20</v>
      </c>
      <c r="E916">
        <v>160</v>
      </c>
      <c r="F916" s="1">
        <v>43878</v>
      </c>
      <c r="G916" s="1">
        <v>45029</v>
      </c>
      <c r="H916">
        <v>1151</v>
      </c>
      <c r="I916">
        <v>42.432082794307888</v>
      </c>
      <c r="J916">
        <v>12598106.6284</v>
      </c>
      <c r="K916">
        <v>15056258.6284</v>
      </c>
      <c r="L916">
        <v>25.981066283999962</v>
      </c>
      <c r="M916">
        <v>-32.022471910112358</v>
      </c>
      <c r="N916">
        <v>7.820112527035783</v>
      </c>
      <c r="O916">
        <v>45.723545427828967</v>
      </c>
      <c r="P916">
        <v>0.17103031827178011</v>
      </c>
      <c r="Q916">
        <v>0.36029572489733069</v>
      </c>
      <c r="R916">
        <v>0.24990488445453901</v>
      </c>
      <c r="S916">
        <v>-31.292355666054871</v>
      </c>
      <c r="T916">
        <v>-13.97053307920936</v>
      </c>
      <c r="U916">
        <v>216</v>
      </c>
      <c r="V916">
        <v>58</v>
      </c>
      <c r="W916">
        <v>3</v>
      </c>
      <c r="X916">
        <v>66.666666666666657</v>
      </c>
      <c r="Y916">
        <v>26.652141141969832</v>
      </c>
      <c r="Z916">
        <v>-15.29152358941422</v>
      </c>
      <c r="AA916">
        <v>8.0028873865047636</v>
      </c>
      <c r="AB916">
        <v>293</v>
      </c>
      <c r="AC916">
        <v>161</v>
      </c>
      <c r="AD916">
        <v>2.8825640862467439</v>
      </c>
      <c r="AE916">
        <v>9.5957577111420385</v>
      </c>
      <c r="AF916">
        <v>0.69578358939851037</v>
      </c>
    </row>
    <row r="917" spans="1:32" hidden="1" x14ac:dyDescent="0.35">
      <c r="A917">
        <v>916</v>
      </c>
      <c r="B917" t="s">
        <v>765</v>
      </c>
      <c r="C917" t="s">
        <v>121</v>
      </c>
      <c r="D917">
        <v>30</v>
      </c>
      <c r="E917">
        <v>150</v>
      </c>
      <c r="F917" s="1">
        <v>44183</v>
      </c>
      <c r="G917" s="1">
        <v>45029</v>
      </c>
      <c r="H917">
        <v>846</v>
      </c>
      <c r="I917">
        <v>1.0526315789473679</v>
      </c>
      <c r="J917">
        <v>9681372.6783999987</v>
      </c>
      <c r="K917">
        <v>10031820.678400001</v>
      </c>
      <c r="L917">
        <v>-3.1862732160000129</v>
      </c>
      <c r="M917">
        <v>-19.689119170984451</v>
      </c>
      <c r="N917">
        <v>-1.4213999197777989</v>
      </c>
      <c r="O917">
        <v>1.698710220585484</v>
      </c>
      <c r="P917">
        <v>0</v>
      </c>
      <c r="Q917">
        <v>0</v>
      </c>
      <c r="R917">
        <v>0</v>
      </c>
      <c r="S917">
        <v>-3.4933638791467492</v>
      </c>
      <c r="T917">
        <v>-3.4933638791467492</v>
      </c>
      <c r="U917">
        <v>373</v>
      </c>
      <c r="V917">
        <v>373</v>
      </c>
      <c r="W917">
        <v>1</v>
      </c>
      <c r="X917">
        <v>0</v>
      </c>
      <c r="Y917">
        <v>-3.1863518164167992</v>
      </c>
      <c r="Z917">
        <v>-3.1863518164167992</v>
      </c>
      <c r="AA917">
        <v>-3.1863518164167992</v>
      </c>
      <c r="AB917">
        <v>7</v>
      </c>
      <c r="AC917">
        <v>7</v>
      </c>
      <c r="AD917">
        <v>0</v>
      </c>
      <c r="AE917">
        <v>-3.1863518164167992</v>
      </c>
    </row>
    <row r="918" spans="1:32" x14ac:dyDescent="0.35">
      <c r="A918">
        <v>917</v>
      </c>
      <c r="B918" t="s">
        <v>765</v>
      </c>
      <c r="C918" t="s">
        <v>122</v>
      </c>
      <c r="D918">
        <v>20</v>
      </c>
      <c r="E918">
        <v>60</v>
      </c>
      <c r="F918" s="1">
        <v>44032</v>
      </c>
      <c r="G918" s="1">
        <v>45029</v>
      </c>
      <c r="H918">
        <v>997</v>
      </c>
      <c r="I918">
        <v>38.599105812220571</v>
      </c>
      <c r="J918">
        <v>15278946.296</v>
      </c>
      <c r="K918">
        <v>20972349.836800002</v>
      </c>
      <c r="L918">
        <v>52.78946295999998</v>
      </c>
      <c r="M918">
        <v>0</v>
      </c>
      <c r="N918">
        <v>17.256765591748909</v>
      </c>
      <c r="O918">
        <v>38.628042315841697</v>
      </c>
      <c r="P918">
        <v>0.4467419148671628</v>
      </c>
      <c r="Q918">
        <v>0.89111731842445274</v>
      </c>
      <c r="R918">
        <v>0.63567411382007399</v>
      </c>
      <c r="S918">
        <v>-27.147189442786399</v>
      </c>
      <c r="T918">
        <v>-12.9937561456364</v>
      </c>
      <c r="U918">
        <v>328</v>
      </c>
      <c r="V918">
        <v>70</v>
      </c>
      <c r="W918">
        <v>3</v>
      </c>
      <c r="X918">
        <v>66.666666666666657</v>
      </c>
      <c r="Y918">
        <v>40.740202665891822</v>
      </c>
      <c r="Z918">
        <v>-7.6865337352752476</v>
      </c>
      <c r="AA918">
        <v>15.17667055442338</v>
      </c>
      <c r="AB918">
        <v>158</v>
      </c>
      <c r="AC918">
        <v>126</v>
      </c>
      <c r="AD918">
        <v>7.5900294178915599</v>
      </c>
      <c r="AE918">
        <v>16.88482781235993</v>
      </c>
      <c r="AF918">
        <v>1.11056122376142</v>
      </c>
    </row>
    <row r="919" spans="1:32" x14ac:dyDescent="0.35">
      <c r="A919">
        <v>918</v>
      </c>
      <c r="B919" t="s">
        <v>765</v>
      </c>
      <c r="C919" t="s">
        <v>123</v>
      </c>
      <c r="D919">
        <v>35</v>
      </c>
      <c r="E919">
        <v>155</v>
      </c>
      <c r="F919" s="1">
        <v>43852</v>
      </c>
      <c r="G919" s="1">
        <v>45029</v>
      </c>
      <c r="H919">
        <v>1177</v>
      </c>
      <c r="I919">
        <v>17.319848293299621</v>
      </c>
      <c r="J919">
        <v>8767632.9199999981</v>
      </c>
      <c r="K919">
        <v>10533765.33</v>
      </c>
      <c r="L919">
        <v>-12.32367080000002</v>
      </c>
      <c r="M919">
        <v>-41.970802919708028</v>
      </c>
      <c r="N919">
        <v>-4.1033956488193191</v>
      </c>
      <c r="O919">
        <v>12.784462892256871</v>
      </c>
      <c r="P919">
        <v>0</v>
      </c>
      <c r="Q919">
        <v>0</v>
      </c>
      <c r="R919">
        <v>0</v>
      </c>
      <c r="S919">
        <v>-18.65145025022122</v>
      </c>
      <c r="T919">
        <v>-15.38889847511062</v>
      </c>
      <c r="U919">
        <v>476</v>
      </c>
      <c r="V919">
        <v>271</v>
      </c>
      <c r="W919">
        <v>3</v>
      </c>
      <c r="X919">
        <v>0</v>
      </c>
      <c r="Y919">
        <v>-1.330524582622084</v>
      </c>
      <c r="Z919">
        <v>-9.9441326146329381</v>
      </c>
      <c r="AA919">
        <v>-4.2895810290076497</v>
      </c>
      <c r="AB919">
        <v>108</v>
      </c>
      <c r="AC919">
        <v>64</v>
      </c>
      <c r="AD919">
        <v>0</v>
      </c>
      <c r="AE919">
        <v>-4.2017272599590347</v>
      </c>
      <c r="AF919">
        <v>-1.4079053482711099</v>
      </c>
    </row>
    <row r="920" spans="1:32" x14ac:dyDescent="0.35">
      <c r="A920">
        <v>919</v>
      </c>
      <c r="B920" t="s">
        <v>765</v>
      </c>
      <c r="C920" t="s">
        <v>124</v>
      </c>
      <c r="D920">
        <v>20</v>
      </c>
      <c r="E920">
        <v>95</v>
      </c>
      <c r="F920" s="1">
        <v>44070</v>
      </c>
      <c r="G920" s="1">
        <v>45029</v>
      </c>
      <c r="H920">
        <v>959</v>
      </c>
      <c r="I920">
        <v>38.021638330757341</v>
      </c>
      <c r="J920">
        <v>16530749.501999989</v>
      </c>
      <c r="K920">
        <v>30502501.693999991</v>
      </c>
      <c r="L920">
        <v>65.307495019999934</v>
      </c>
      <c r="M920">
        <v>-17.948717948717949</v>
      </c>
      <c r="N920">
        <v>21.624971967973259</v>
      </c>
      <c r="O920">
        <v>61.271255043102443</v>
      </c>
      <c r="P920">
        <v>0.35293828978630781</v>
      </c>
      <c r="Q920">
        <v>0.80422845725477488</v>
      </c>
      <c r="R920">
        <v>0.44935156498534462</v>
      </c>
      <c r="S920">
        <v>-48.124839553365192</v>
      </c>
      <c r="T920">
        <v>-15.552831016058761</v>
      </c>
      <c r="U920">
        <v>391</v>
      </c>
      <c r="V920">
        <v>73</v>
      </c>
      <c r="W920">
        <v>5</v>
      </c>
      <c r="X920">
        <v>40</v>
      </c>
      <c r="Y920">
        <v>88.723807673885233</v>
      </c>
      <c r="Z920">
        <v>-5.0589841640580779</v>
      </c>
      <c r="AA920">
        <v>10.57549783927856</v>
      </c>
      <c r="AB920">
        <v>278</v>
      </c>
      <c r="AC920">
        <v>72</v>
      </c>
      <c r="AD920">
        <v>6.3037586563470267</v>
      </c>
      <c r="AE920">
        <v>15.16821470198826</v>
      </c>
      <c r="AF920">
        <v>0.81897629397820193</v>
      </c>
    </row>
    <row r="921" spans="1:32" hidden="1" x14ac:dyDescent="0.35">
      <c r="A921">
        <v>920</v>
      </c>
      <c r="B921" t="s">
        <v>765</v>
      </c>
      <c r="C921" t="s">
        <v>125</v>
      </c>
      <c r="D921">
        <v>35</v>
      </c>
      <c r="E921">
        <v>180</v>
      </c>
      <c r="F921" s="1">
        <v>43859</v>
      </c>
      <c r="G921" s="1">
        <v>45029</v>
      </c>
      <c r="H921">
        <v>1170</v>
      </c>
      <c r="I921">
        <v>1.78117048346056</v>
      </c>
      <c r="J921">
        <v>6092034.5487999991</v>
      </c>
      <c r="K921">
        <v>10342194.548800001</v>
      </c>
      <c r="L921">
        <v>-39.079654512000012</v>
      </c>
      <c r="M921">
        <v>-71.910112359550567</v>
      </c>
      <c r="N921">
        <v>-14.69145955815312</v>
      </c>
      <c r="O921">
        <v>8.582735866472575</v>
      </c>
      <c r="P921">
        <v>0</v>
      </c>
      <c r="Q921">
        <v>0</v>
      </c>
      <c r="R921">
        <v>0</v>
      </c>
      <c r="S921">
        <v>-41.095339871489308</v>
      </c>
      <c r="T921">
        <v>-41.095339871489308</v>
      </c>
      <c r="U921">
        <v>680</v>
      </c>
      <c r="V921">
        <v>680</v>
      </c>
      <c r="W921">
        <v>1</v>
      </c>
      <c r="X921">
        <v>0</v>
      </c>
      <c r="Y921">
        <v>-39.08019596342546</v>
      </c>
      <c r="Z921">
        <v>-39.08019596342546</v>
      </c>
      <c r="AA921">
        <v>-39.08019596342546</v>
      </c>
      <c r="AB921">
        <v>18</v>
      </c>
      <c r="AC921">
        <v>18</v>
      </c>
      <c r="AD921">
        <v>0</v>
      </c>
      <c r="AE921">
        <v>-39.08019596342546</v>
      </c>
    </row>
    <row r="922" spans="1:32" hidden="1" x14ac:dyDescent="0.35">
      <c r="A922">
        <v>921</v>
      </c>
      <c r="B922" t="s">
        <v>765</v>
      </c>
      <c r="C922" t="s">
        <v>126</v>
      </c>
      <c r="D922">
        <v>25</v>
      </c>
      <c r="E922">
        <v>135</v>
      </c>
      <c r="F922" s="1">
        <v>44074</v>
      </c>
      <c r="G922" s="1">
        <v>45029</v>
      </c>
      <c r="H922">
        <v>955</v>
      </c>
      <c r="I922">
        <v>0.31007751937984501</v>
      </c>
      <c r="J922">
        <v>9836695.4560000002</v>
      </c>
      <c r="K922">
        <v>10000000</v>
      </c>
      <c r="L922">
        <v>-1.6330454399999981</v>
      </c>
      <c r="M922">
        <v>313.46153846153851</v>
      </c>
      <c r="N922">
        <v>-0.64122940568368536</v>
      </c>
      <c r="O922">
        <v>1.015042408474937</v>
      </c>
      <c r="P922">
        <v>0</v>
      </c>
      <c r="Q922">
        <v>0</v>
      </c>
      <c r="R922">
        <v>0</v>
      </c>
      <c r="S922">
        <v>-1.633045440000003</v>
      </c>
      <c r="T922">
        <v>-1.633045440000003</v>
      </c>
      <c r="U922">
        <v>3</v>
      </c>
      <c r="V922">
        <v>3</v>
      </c>
      <c r="W922">
        <v>1</v>
      </c>
      <c r="X922">
        <v>0</v>
      </c>
      <c r="Y922">
        <v>-1.6331916851293651</v>
      </c>
      <c r="Z922">
        <v>-1.6331916851293651</v>
      </c>
      <c r="AA922">
        <v>-1.6331916851293651</v>
      </c>
      <c r="AB922">
        <v>1</v>
      </c>
      <c r="AC922">
        <v>1</v>
      </c>
      <c r="AD922">
        <v>0</v>
      </c>
      <c r="AE922">
        <v>-1.6331916851293651</v>
      </c>
    </row>
    <row r="923" spans="1:32" x14ac:dyDescent="0.35">
      <c r="A923">
        <v>922</v>
      </c>
      <c r="B923" t="s">
        <v>765</v>
      </c>
      <c r="C923" t="s">
        <v>127</v>
      </c>
      <c r="D923">
        <v>20</v>
      </c>
      <c r="E923">
        <v>125</v>
      </c>
      <c r="F923" s="1">
        <v>43921</v>
      </c>
      <c r="G923" s="1">
        <v>45029</v>
      </c>
      <c r="H923">
        <v>1108</v>
      </c>
      <c r="I923">
        <v>12.920592193808879</v>
      </c>
      <c r="J923">
        <v>9435071.9419999979</v>
      </c>
      <c r="K923">
        <v>14344265</v>
      </c>
      <c r="L923">
        <v>-5.6492805800000214</v>
      </c>
      <c r="M923">
        <v>298.14814814814821</v>
      </c>
      <c r="N923">
        <v>-1.952968943339584</v>
      </c>
      <c r="O923">
        <v>24.115999549861741</v>
      </c>
      <c r="P923">
        <v>0</v>
      </c>
      <c r="Q923">
        <v>0</v>
      </c>
      <c r="R923">
        <v>0</v>
      </c>
      <c r="S923">
        <v>-45.015224258614872</v>
      </c>
      <c r="T923">
        <v>-15.572381267482751</v>
      </c>
      <c r="U923">
        <v>493</v>
      </c>
      <c r="V923">
        <v>129</v>
      </c>
      <c r="W923">
        <v>3</v>
      </c>
      <c r="X923">
        <v>33.333333333333329</v>
      </c>
      <c r="Y923">
        <v>19.48278887764587</v>
      </c>
      <c r="Z923">
        <v>-15.52689963533123</v>
      </c>
      <c r="AA923">
        <v>-1.919895972733876</v>
      </c>
      <c r="AB923">
        <v>78</v>
      </c>
      <c r="AC923">
        <v>45</v>
      </c>
      <c r="AD923">
        <v>0.88369972735326663</v>
      </c>
      <c r="AE923">
        <v>-0.8546846054354259</v>
      </c>
      <c r="AF923">
        <v>-0.20681325834350969</v>
      </c>
    </row>
    <row r="924" spans="1:32" x14ac:dyDescent="0.35">
      <c r="A924">
        <v>923</v>
      </c>
      <c r="B924" t="s">
        <v>765</v>
      </c>
      <c r="C924" t="s">
        <v>128</v>
      </c>
      <c r="D924">
        <v>25</v>
      </c>
      <c r="E924">
        <v>55</v>
      </c>
      <c r="F924" s="1">
        <v>43647</v>
      </c>
      <c r="G924" s="1">
        <v>45029</v>
      </c>
      <c r="H924">
        <v>1382</v>
      </c>
      <c r="I924">
        <v>21.627408993576019</v>
      </c>
      <c r="J924">
        <v>10930542.995999999</v>
      </c>
      <c r="K924">
        <v>19016794.596000001</v>
      </c>
      <c r="L924">
        <v>9.3054299599999926</v>
      </c>
      <c r="M924">
        <v>-38.741721854304643</v>
      </c>
      <c r="N924">
        <v>2.429681416929852</v>
      </c>
      <c r="O924">
        <v>47.715550058332653</v>
      </c>
      <c r="P924">
        <v>5.0920117528972138E-2</v>
      </c>
      <c r="Q924">
        <v>0.1117518275292349</v>
      </c>
      <c r="R924">
        <v>5.4411394551875499E-2</v>
      </c>
      <c r="S924">
        <v>-44.653908192215297</v>
      </c>
      <c r="T924">
        <v>-21.133303352134941</v>
      </c>
      <c r="U924">
        <v>457</v>
      </c>
      <c r="V924">
        <v>138</v>
      </c>
      <c r="W924">
        <v>4</v>
      </c>
      <c r="X924">
        <v>25</v>
      </c>
      <c r="Y924">
        <v>47.89944374442976</v>
      </c>
      <c r="Z924">
        <v>-14.98874489770852</v>
      </c>
      <c r="AA924">
        <v>2.2488119292600079</v>
      </c>
      <c r="AB924">
        <v>127</v>
      </c>
      <c r="AC924">
        <v>72</v>
      </c>
      <c r="AD924">
        <v>1.7064167969329911</v>
      </c>
      <c r="AE924">
        <v>4.9573134309314923</v>
      </c>
      <c r="AF924">
        <v>0.1747470631026157</v>
      </c>
    </row>
    <row r="925" spans="1:32" hidden="1" x14ac:dyDescent="0.35">
      <c r="A925">
        <v>924</v>
      </c>
      <c r="B925" t="s">
        <v>765</v>
      </c>
      <c r="C925" t="s">
        <v>129</v>
      </c>
      <c r="D925">
        <v>30</v>
      </c>
      <c r="E925">
        <v>175</v>
      </c>
      <c r="F925" s="1">
        <v>43801</v>
      </c>
      <c r="G925" s="1">
        <v>45029</v>
      </c>
      <c r="H925">
        <v>1228</v>
      </c>
      <c r="I925">
        <v>0.2427184466019417</v>
      </c>
      <c r="J925">
        <v>9294414.5919999983</v>
      </c>
      <c r="K925">
        <v>10000000</v>
      </c>
      <c r="L925">
        <v>-7.0558540800000156</v>
      </c>
      <c r="M925">
        <v>42.245989304812838</v>
      </c>
      <c r="N925">
        <v>-2.2129154919097949</v>
      </c>
      <c r="O925">
        <v>3.819749739525991</v>
      </c>
      <c r="P925">
        <v>0</v>
      </c>
      <c r="Q925">
        <v>0</v>
      </c>
      <c r="R925">
        <v>0</v>
      </c>
      <c r="S925">
        <v>-7.055854080000012</v>
      </c>
      <c r="T925">
        <v>-7.055854080000012</v>
      </c>
      <c r="U925">
        <v>647</v>
      </c>
      <c r="V925">
        <v>647</v>
      </c>
      <c r="W925">
        <v>1</v>
      </c>
      <c r="X925">
        <v>0</v>
      </c>
      <c r="Y925">
        <v>-7.055977271718394</v>
      </c>
      <c r="Z925">
        <v>-7.055977271718394</v>
      </c>
      <c r="AA925">
        <v>-7.055977271718394</v>
      </c>
      <c r="AB925">
        <v>1</v>
      </c>
      <c r="AC925">
        <v>1</v>
      </c>
      <c r="AD925">
        <v>0</v>
      </c>
      <c r="AE925">
        <v>-7.055977271718394</v>
      </c>
    </row>
    <row r="926" spans="1:32" x14ac:dyDescent="0.35">
      <c r="A926">
        <v>925</v>
      </c>
      <c r="B926" t="s">
        <v>765</v>
      </c>
      <c r="C926" t="s">
        <v>130</v>
      </c>
      <c r="D926">
        <v>20</v>
      </c>
      <c r="E926">
        <v>50</v>
      </c>
      <c r="F926" s="1">
        <v>43710</v>
      </c>
      <c r="G926" s="1">
        <v>45029</v>
      </c>
      <c r="H926">
        <v>1319</v>
      </c>
      <c r="I926">
        <v>44.544431946006753</v>
      </c>
      <c r="J926">
        <v>14745644.974400001</v>
      </c>
      <c r="K926">
        <v>20044844.974399999</v>
      </c>
      <c r="L926">
        <v>47.456449743999947</v>
      </c>
      <c r="M926">
        <v>-11.01694915254237</v>
      </c>
      <c r="N926">
        <v>11.63752598624102</v>
      </c>
      <c r="O926">
        <v>39.442459023573697</v>
      </c>
      <c r="P926">
        <v>0.2950507213377741</v>
      </c>
      <c r="Q926">
        <v>0.59417472515447411</v>
      </c>
      <c r="R926">
        <v>0.40919269461674479</v>
      </c>
      <c r="S926">
        <v>-28.44020956224762</v>
      </c>
      <c r="T926">
        <v>-15.447023615057841</v>
      </c>
      <c r="U926">
        <v>334</v>
      </c>
      <c r="V926">
        <v>112</v>
      </c>
      <c r="W926">
        <v>5</v>
      </c>
      <c r="X926">
        <v>40</v>
      </c>
      <c r="Y926">
        <v>38.362104003334508</v>
      </c>
      <c r="Z926">
        <v>-11.600332474593721</v>
      </c>
      <c r="AA926">
        <v>8.0768185149008751</v>
      </c>
      <c r="AB926">
        <v>351</v>
      </c>
      <c r="AC926">
        <v>115</v>
      </c>
      <c r="AD926">
        <v>3.315519878376652</v>
      </c>
      <c r="AE926">
        <v>10.097617060363239</v>
      </c>
      <c r="AF926">
        <v>0.9195676309440699</v>
      </c>
    </row>
    <row r="927" spans="1:32" x14ac:dyDescent="0.35">
      <c r="A927">
        <v>926</v>
      </c>
      <c r="B927" t="s">
        <v>765</v>
      </c>
      <c r="C927" t="s">
        <v>131</v>
      </c>
      <c r="D927">
        <v>20</v>
      </c>
      <c r="E927">
        <v>100</v>
      </c>
      <c r="F927" s="1">
        <v>43650</v>
      </c>
      <c r="G927" s="1">
        <v>45029</v>
      </c>
      <c r="H927">
        <v>1379</v>
      </c>
      <c r="I927">
        <v>11.49301825993555</v>
      </c>
      <c r="J927">
        <v>8995251.9167999979</v>
      </c>
      <c r="K927">
        <v>10613051.9168</v>
      </c>
      <c r="L927">
        <v>-10.047480832000019</v>
      </c>
      <c r="M927">
        <v>-16.969696969696969</v>
      </c>
      <c r="N927">
        <v>-2.8254629156546969</v>
      </c>
      <c r="O927">
        <v>9.6483748216612089</v>
      </c>
      <c r="P927">
        <v>0</v>
      </c>
      <c r="Q927">
        <v>0</v>
      </c>
      <c r="R927">
        <v>0</v>
      </c>
      <c r="S927">
        <v>-15.243494639266711</v>
      </c>
      <c r="T927">
        <v>-10.59732513354623</v>
      </c>
      <c r="U927">
        <v>178</v>
      </c>
      <c r="V927">
        <v>87</v>
      </c>
      <c r="W927">
        <v>2</v>
      </c>
      <c r="X927">
        <v>0</v>
      </c>
      <c r="Y927">
        <v>-2.9137063495833</v>
      </c>
      <c r="Z927">
        <v>-7.3480244758920898</v>
      </c>
      <c r="AA927">
        <v>-5.156777242521116</v>
      </c>
      <c r="AB927">
        <v>87</v>
      </c>
      <c r="AC927">
        <v>76</v>
      </c>
      <c r="AD927">
        <v>0</v>
      </c>
      <c r="AE927">
        <v>-5.1308654127376947</v>
      </c>
      <c r="AF927">
        <v>-2.1614787051611</v>
      </c>
    </row>
    <row r="928" spans="1:32" x14ac:dyDescent="0.35">
      <c r="A928">
        <v>927</v>
      </c>
      <c r="B928" t="s">
        <v>765</v>
      </c>
      <c r="C928" t="s">
        <v>132</v>
      </c>
      <c r="D928">
        <v>25</v>
      </c>
      <c r="E928">
        <v>185</v>
      </c>
      <c r="F928" s="1">
        <v>43650</v>
      </c>
      <c r="G928" s="1">
        <v>45029</v>
      </c>
      <c r="H928">
        <v>1379</v>
      </c>
      <c r="I928">
        <v>5.692803437164339</v>
      </c>
      <c r="J928">
        <v>7188854.4639999969</v>
      </c>
      <c r="K928">
        <v>10370093.983999999</v>
      </c>
      <c r="L928">
        <v>-28.111455360000029</v>
      </c>
      <c r="M928">
        <v>-75.984251968503941</v>
      </c>
      <c r="N928">
        <v>-8.5463339404070471</v>
      </c>
      <c r="O928">
        <v>21.459435705367628</v>
      </c>
      <c r="P928">
        <v>0</v>
      </c>
      <c r="Q928">
        <v>0</v>
      </c>
      <c r="R928">
        <v>0</v>
      </c>
      <c r="S928">
        <v>-38.052789165541292</v>
      </c>
      <c r="T928">
        <v>-32.77682466277065</v>
      </c>
      <c r="U928">
        <v>715</v>
      </c>
      <c r="V928">
        <v>409</v>
      </c>
      <c r="W928">
        <v>2</v>
      </c>
      <c r="X928">
        <v>0</v>
      </c>
      <c r="Y928">
        <v>-14.388448147936771</v>
      </c>
      <c r="Z928">
        <v>-22.819888860639971</v>
      </c>
      <c r="AA928">
        <v>-18.713413857172441</v>
      </c>
      <c r="AB928">
        <v>68</v>
      </c>
      <c r="AC928">
        <v>40</v>
      </c>
      <c r="AD928">
        <v>0</v>
      </c>
      <c r="AE928">
        <v>-18.604168504288371</v>
      </c>
      <c r="AF928">
        <v>-2.8958514403931179</v>
      </c>
    </row>
    <row r="929" spans="1:32" x14ac:dyDescent="0.35">
      <c r="A929">
        <v>928</v>
      </c>
      <c r="B929" t="s">
        <v>765</v>
      </c>
      <c r="C929" t="s">
        <v>133</v>
      </c>
      <c r="D929">
        <v>20</v>
      </c>
      <c r="E929">
        <v>50</v>
      </c>
      <c r="F929" s="1">
        <v>43804</v>
      </c>
      <c r="G929" s="1">
        <v>45029</v>
      </c>
      <c r="H929">
        <v>1225</v>
      </c>
      <c r="I929">
        <v>52.131546894031658</v>
      </c>
      <c r="J929">
        <v>27095155.60879999</v>
      </c>
      <c r="K929">
        <v>42379342.420799993</v>
      </c>
      <c r="L929">
        <v>170.95155608799979</v>
      </c>
      <c r="M929">
        <v>62.121212121212118</v>
      </c>
      <c r="N929">
        <v>35.791615323324052</v>
      </c>
      <c r="O929">
        <v>76.103753711596511</v>
      </c>
      <c r="P929">
        <v>0.47030026217839771</v>
      </c>
      <c r="Q929">
        <v>1.310928757718546</v>
      </c>
      <c r="R929">
        <v>0.87025014778212761</v>
      </c>
      <c r="S929">
        <v>-41.127962361788292</v>
      </c>
      <c r="T929">
        <v>-10.005397726990619</v>
      </c>
      <c r="U929">
        <v>457</v>
      </c>
      <c r="V929">
        <v>47</v>
      </c>
      <c r="W929">
        <v>5</v>
      </c>
      <c r="X929">
        <v>60</v>
      </c>
      <c r="Y929">
        <v>151.05742674008579</v>
      </c>
      <c r="Z929">
        <v>-22.9896087312048</v>
      </c>
      <c r="AA929">
        <v>22.062114564320769</v>
      </c>
      <c r="AB929">
        <v>263</v>
      </c>
      <c r="AC929">
        <v>127</v>
      </c>
      <c r="AD929">
        <v>6.0695450202397927</v>
      </c>
      <c r="AE929">
        <v>34.342073227757517</v>
      </c>
      <c r="AF929">
        <v>1.1286622640528641</v>
      </c>
    </row>
    <row r="930" spans="1:32" x14ac:dyDescent="0.35">
      <c r="A930">
        <v>929</v>
      </c>
      <c r="B930" t="s">
        <v>765</v>
      </c>
      <c r="C930" t="s">
        <v>134</v>
      </c>
      <c r="D930">
        <v>35</v>
      </c>
      <c r="E930">
        <v>190</v>
      </c>
      <c r="F930" s="1">
        <v>43651</v>
      </c>
      <c r="G930" s="1">
        <v>45029</v>
      </c>
      <c r="H930">
        <v>1378</v>
      </c>
      <c r="I930">
        <v>13.87096774193548</v>
      </c>
      <c r="J930">
        <v>7392885.9875999978</v>
      </c>
      <c r="K930">
        <v>10527906.397600001</v>
      </c>
      <c r="L930">
        <v>-26.071140124000021</v>
      </c>
      <c r="M930">
        <v>-65.882352941176464</v>
      </c>
      <c r="N930">
        <v>-7.8590197680029954</v>
      </c>
      <c r="O930">
        <v>22.25896250317891</v>
      </c>
      <c r="P930">
        <v>0</v>
      </c>
      <c r="Q930">
        <v>0</v>
      </c>
      <c r="R930">
        <v>0</v>
      </c>
      <c r="S930">
        <v>-29.778194178423529</v>
      </c>
      <c r="T930">
        <v>-10.741781004122659</v>
      </c>
      <c r="U930">
        <v>853</v>
      </c>
      <c r="V930">
        <v>217</v>
      </c>
      <c r="W930">
        <v>2</v>
      </c>
      <c r="X930">
        <v>0</v>
      </c>
      <c r="Y930">
        <v>-8.7116965018322219</v>
      </c>
      <c r="Z930">
        <v>-19.016099599399649</v>
      </c>
      <c r="AA930">
        <v>-14.01812471087063</v>
      </c>
      <c r="AB930">
        <v>126</v>
      </c>
      <c r="AC930">
        <v>95</v>
      </c>
      <c r="AD930">
        <v>0</v>
      </c>
      <c r="AE930">
        <v>-13.863898050615941</v>
      </c>
      <c r="AF930">
        <v>-2.179676794041796</v>
      </c>
    </row>
    <row r="931" spans="1:32" x14ac:dyDescent="0.35">
      <c r="A931">
        <v>930</v>
      </c>
      <c r="B931" t="s">
        <v>765</v>
      </c>
      <c r="C931" t="s">
        <v>134</v>
      </c>
      <c r="D931">
        <v>35</v>
      </c>
      <c r="E931">
        <v>190</v>
      </c>
      <c r="F931" s="1">
        <v>43651</v>
      </c>
      <c r="G931" s="1">
        <v>45029</v>
      </c>
      <c r="H931">
        <v>1378</v>
      </c>
      <c r="I931">
        <v>13.87096774193548</v>
      </c>
      <c r="J931">
        <v>7392885.9875999978</v>
      </c>
      <c r="K931">
        <v>10527906.397600001</v>
      </c>
      <c r="L931">
        <v>-26.071140124000021</v>
      </c>
      <c r="M931">
        <v>-65.882352941176464</v>
      </c>
      <c r="N931">
        <v>-7.8590197680029954</v>
      </c>
      <c r="O931">
        <v>22.25896250317891</v>
      </c>
      <c r="P931">
        <v>0</v>
      </c>
      <c r="Q931">
        <v>0</v>
      </c>
      <c r="R931">
        <v>0</v>
      </c>
      <c r="S931">
        <v>-29.778194178423529</v>
      </c>
      <c r="T931">
        <v>-10.741781004122659</v>
      </c>
      <c r="U931">
        <v>853</v>
      </c>
      <c r="V931">
        <v>217</v>
      </c>
      <c r="W931">
        <v>2</v>
      </c>
      <c r="X931">
        <v>0</v>
      </c>
      <c r="Y931">
        <v>-8.7116965018322219</v>
      </c>
      <c r="Z931">
        <v>-19.016099599399649</v>
      </c>
      <c r="AA931">
        <v>-14.01812471087063</v>
      </c>
      <c r="AB931">
        <v>126</v>
      </c>
      <c r="AC931">
        <v>95</v>
      </c>
      <c r="AD931">
        <v>0</v>
      </c>
      <c r="AE931">
        <v>-13.863898050615941</v>
      </c>
      <c r="AF931">
        <v>-2.179676794041796</v>
      </c>
    </row>
    <row r="932" spans="1:32" hidden="1" x14ac:dyDescent="0.35">
      <c r="A932">
        <v>931</v>
      </c>
      <c r="B932" t="s">
        <v>765</v>
      </c>
      <c r="C932" t="s">
        <v>135</v>
      </c>
      <c r="D932">
        <v>20</v>
      </c>
      <c r="E932">
        <v>50</v>
      </c>
      <c r="F932" s="1">
        <v>43805</v>
      </c>
      <c r="G932" s="1">
        <v>45029</v>
      </c>
      <c r="H932">
        <v>1224</v>
      </c>
      <c r="I932">
        <v>7.6829268292682924</v>
      </c>
      <c r="J932">
        <v>13565790.4504</v>
      </c>
      <c r="K932">
        <v>19230602.450399999</v>
      </c>
      <c r="L932">
        <v>35.657904503999987</v>
      </c>
      <c r="M932">
        <v>-70.588235294117652</v>
      </c>
      <c r="N932">
        <v>9.8253615863830959</v>
      </c>
      <c r="O932">
        <v>37.733113709975861</v>
      </c>
      <c r="P932">
        <v>0.26039095691658948</v>
      </c>
      <c r="Q932">
        <v>0.76652140573780647</v>
      </c>
      <c r="R932">
        <v>0.33354614874979932</v>
      </c>
      <c r="S932">
        <v>-29.45727787057535</v>
      </c>
      <c r="T932">
        <v>-20.27103648333275</v>
      </c>
      <c r="U932">
        <v>575</v>
      </c>
      <c r="V932">
        <v>201</v>
      </c>
      <c r="W932">
        <v>1</v>
      </c>
      <c r="X932">
        <v>100</v>
      </c>
      <c r="Y932">
        <v>35.658105795433507</v>
      </c>
      <c r="Z932">
        <v>35.658105795433507</v>
      </c>
      <c r="AA932">
        <v>35.658105795433507</v>
      </c>
      <c r="AB932">
        <v>88</v>
      </c>
      <c r="AC932">
        <v>88</v>
      </c>
    </row>
    <row r="933" spans="1:32" hidden="1" x14ac:dyDescent="0.35">
      <c r="A933">
        <v>932</v>
      </c>
      <c r="B933" t="s">
        <v>765</v>
      </c>
      <c r="C933" t="s">
        <v>135</v>
      </c>
      <c r="D933">
        <v>20</v>
      </c>
      <c r="E933">
        <v>50</v>
      </c>
      <c r="F933" s="1">
        <v>43805</v>
      </c>
      <c r="G933" s="1">
        <v>45029</v>
      </c>
      <c r="H933">
        <v>1224</v>
      </c>
      <c r="I933">
        <v>7.6829268292682924</v>
      </c>
      <c r="J933">
        <v>13565790.4504</v>
      </c>
      <c r="K933">
        <v>19230602.450399999</v>
      </c>
      <c r="L933">
        <v>35.657904503999987</v>
      </c>
      <c r="M933">
        <v>-70.588235294117652</v>
      </c>
      <c r="N933">
        <v>9.8253615863830959</v>
      </c>
      <c r="O933">
        <v>37.733113709975861</v>
      </c>
      <c r="P933">
        <v>0.26039095691658948</v>
      </c>
      <c r="Q933">
        <v>0.76652140573780647</v>
      </c>
      <c r="R933">
        <v>0.33354614874979932</v>
      </c>
      <c r="S933">
        <v>-29.45727787057535</v>
      </c>
      <c r="T933">
        <v>-20.27103648333275</v>
      </c>
      <c r="U933">
        <v>575</v>
      </c>
      <c r="V933">
        <v>201</v>
      </c>
      <c r="W933">
        <v>1</v>
      </c>
      <c r="X933">
        <v>100</v>
      </c>
      <c r="Y933">
        <v>35.658105795433507</v>
      </c>
      <c r="Z933">
        <v>35.658105795433507</v>
      </c>
      <c r="AA933">
        <v>35.658105795433507</v>
      </c>
      <c r="AB933">
        <v>88</v>
      </c>
      <c r="AC933">
        <v>88</v>
      </c>
    </row>
    <row r="934" spans="1:32" x14ac:dyDescent="0.35">
      <c r="A934">
        <v>933</v>
      </c>
      <c r="B934" t="s">
        <v>765</v>
      </c>
      <c r="C934" t="s">
        <v>136</v>
      </c>
      <c r="D934">
        <v>20</v>
      </c>
      <c r="E934">
        <v>95</v>
      </c>
      <c r="F934" s="1">
        <v>43745</v>
      </c>
      <c r="G934" s="1">
        <v>45029</v>
      </c>
      <c r="H934">
        <v>1284</v>
      </c>
      <c r="I934">
        <v>16.203703703703699</v>
      </c>
      <c r="J934">
        <v>11893144.949999999</v>
      </c>
      <c r="K934">
        <v>27272194.949999999</v>
      </c>
      <c r="L934">
        <v>18.931449499999971</v>
      </c>
      <c r="M934">
        <v>-8.7179487179487172</v>
      </c>
      <c r="N934">
        <v>5.1868721311892241</v>
      </c>
      <c r="O934">
        <v>29.35467176169697</v>
      </c>
      <c r="P934">
        <v>0.17669664894557741</v>
      </c>
      <c r="Q934">
        <v>0.3340835475369493</v>
      </c>
      <c r="R934">
        <v>9.1980576136051637E-2</v>
      </c>
      <c r="S934">
        <v>-56.390950666770593</v>
      </c>
      <c r="T934">
        <v>-5.5324420689460352</v>
      </c>
      <c r="U934">
        <v>609</v>
      </c>
      <c r="V934">
        <v>38</v>
      </c>
      <c r="W934">
        <v>2</v>
      </c>
      <c r="X934">
        <v>50</v>
      </c>
      <c r="Y934">
        <v>23.381354139738189</v>
      </c>
      <c r="Z934">
        <v>-3.5982691417065782</v>
      </c>
      <c r="AA934">
        <v>9.0604240534155842</v>
      </c>
      <c r="AB934">
        <v>181</v>
      </c>
      <c r="AC934">
        <v>105</v>
      </c>
      <c r="AD934">
        <v>6.4979447670356683</v>
      </c>
      <c r="AE934">
        <v>9.8915424990158041</v>
      </c>
      <c r="AF934">
        <v>0.72463264999760657</v>
      </c>
    </row>
    <row r="935" spans="1:32" x14ac:dyDescent="0.35">
      <c r="A935">
        <v>934</v>
      </c>
      <c r="B935" t="s">
        <v>765</v>
      </c>
      <c r="C935" t="s">
        <v>137</v>
      </c>
      <c r="D935">
        <v>30</v>
      </c>
      <c r="E935">
        <v>60</v>
      </c>
      <c r="F935" s="1">
        <v>43473</v>
      </c>
      <c r="G935" s="1">
        <v>45029</v>
      </c>
      <c r="H935">
        <v>1556</v>
      </c>
      <c r="I935">
        <v>28.098391674550619</v>
      </c>
      <c r="J935">
        <v>6820596.1623999933</v>
      </c>
      <c r="K935">
        <v>13104270.4</v>
      </c>
      <c r="L935">
        <v>-31.794038376000071</v>
      </c>
      <c r="M935">
        <v>-57.894736842105267</v>
      </c>
      <c r="N935">
        <v>-8.7187698605087789</v>
      </c>
      <c r="O935">
        <v>35.547114378805489</v>
      </c>
      <c r="P935">
        <v>0</v>
      </c>
      <c r="Q935">
        <v>0</v>
      </c>
      <c r="R935">
        <v>0</v>
      </c>
      <c r="S935">
        <v>-48.924205941293813</v>
      </c>
      <c r="T935">
        <v>-16.841497830021179</v>
      </c>
      <c r="U935">
        <v>972</v>
      </c>
      <c r="V935">
        <v>173</v>
      </c>
      <c r="W935">
        <v>6</v>
      </c>
      <c r="X935">
        <v>16.666666666666661</v>
      </c>
      <c r="Y935">
        <v>15.74895172521944</v>
      </c>
      <c r="Z935">
        <v>-17.927943831743011</v>
      </c>
      <c r="AA935">
        <v>-6.1782725230178359</v>
      </c>
      <c r="AB935">
        <v>160</v>
      </c>
      <c r="AC935">
        <v>71</v>
      </c>
      <c r="AD935">
        <v>0.31913236322099142</v>
      </c>
      <c r="AE935">
        <v>-5.6000543863526762</v>
      </c>
      <c r="AF935">
        <v>-1.3540919296986409</v>
      </c>
    </row>
    <row r="936" spans="1:32" hidden="1" x14ac:dyDescent="0.35">
      <c r="A936">
        <v>935</v>
      </c>
      <c r="B936" t="s">
        <v>765</v>
      </c>
      <c r="C936" t="s">
        <v>138</v>
      </c>
      <c r="D936">
        <v>25</v>
      </c>
      <c r="E936">
        <v>150</v>
      </c>
      <c r="F936" s="1">
        <v>43654</v>
      </c>
      <c r="G936" s="1">
        <v>45029</v>
      </c>
      <c r="H936">
        <v>1375</v>
      </c>
      <c r="I936">
        <v>0.2152852529601722</v>
      </c>
      <c r="J936">
        <v>9495648.4047999997</v>
      </c>
      <c r="K936">
        <v>10000000</v>
      </c>
      <c r="L936">
        <v>-5.0435159520000026</v>
      </c>
      <c r="M936">
        <v>-78.813559322033896</v>
      </c>
      <c r="N936">
        <v>-1.393999723111494</v>
      </c>
      <c r="O936">
        <v>2.5921607423662798</v>
      </c>
      <c r="P936">
        <v>0</v>
      </c>
      <c r="Q936">
        <v>0</v>
      </c>
      <c r="R936">
        <v>0</v>
      </c>
      <c r="S936">
        <v>-5.0435159519999999</v>
      </c>
      <c r="T936">
        <v>-5.0435159519999999</v>
      </c>
      <c r="U936">
        <v>643</v>
      </c>
      <c r="V936">
        <v>643</v>
      </c>
      <c r="W936">
        <v>1</v>
      </c>
      <c r="X936">
        <v>0</v>
      </c>
      <c r="Y936">
        <v>-5.0435252345073289</v>
      </c>
      <c r="Z936">
        <v>-5.0435252345073289</v>
      </c>
      <c r="AA936">
        <v>-5.0435252345073289</v>
      </c>
      <c r="AB936">
        <v>3</v>
      </c>
      <c r="AC936">
        <v>3</v>
      </c>
      <c r="AD936">
        <v>0</v>
      </c>
      <c r="AE936">
        <v>-5.0435252345073289</v>
      </c>
    </row>
    <row r="937" spans="1:32" x14ac:dyDescent="0.35">
      <c r="A937">
        <v>936</v>
      </c>
      <c r="B937" t="s">
        <v>765</v>
      </c>
      <c r="C937" t="s">
        <v>139</v>
      </c>
      <c r="D937">
        <v>20</v>
      </c>
      <c r="E937">
        <v>70</v>
      </c>
      <c r="F937" s="1">
        <v>43654</v>
      </c>
      <c r="G937" s="1">
        <v>45029</v>
      </c>
      <c r="H937">
        <v>1375</v>
      </c>
      <c r="I937">
        <v>41.011840688912812</v>
      </c>
      <c r="J937">
        <v>10762885.06159999</v>
      </c>
      <c r="K937">
        <v>14138995.15599999</v>
      </c>
      <c r="L937">
        <v>7.6288506159999034</v>
      </c>
      <c r="M937">
        <v>30</v>
      </c>
      <c r="N937">
        <v>2.0142782434510842</v>
      </c>
      <c r="O937">
        <v>15.159661582946381</v>
      </c>
      <c r="P937">
        <v>0.13287092409219831</v>
      </c>
      <c r="Q937">
        <v>0.19673075363582129</v>
      </c>
      <c r="R937">
        <v>8.0756430245038827E-2</v>
      </c>
      <c r="S937">
        <v>-24.942635989966</v>
      </c>
      <c r="T937">
        <v>-4.2562451888169459</v>
      </c>
      <c r="U937">
        <v>524</v>
      </c>
      <c r="V937">
        <v>54</v>
      </c>
      <c r="W937">
        <v>7</v>
      </c>
      <c r="X937">
        <v>14.285714285714279</v>
      </c>
      <c r="Y937">
        <v>32.194308006862343</v>
      </c>
      <c r="Z937">
        <v>-6.1528849943825907</v>
      </c>
      <c r="AA937">
        <v>1.055740770351332</v>
      </c>
      <c r="AB937">
        <v>299</v>
      </c>
      <c r="AC937">
        <v>79</v>
      </c>
      <c r="AD937">
        <v>1.6028460287786359</v>
      </c>
      <c r="AE937">
        <v>1.7297990469759419</v>
      </c>
      <c r="AF937">
        <v>0.22037434960299229</v>
      </c>
    </row>
    <row r="938" spans="1:32" hidden="1" x14ac:dyDescent="0.35">
      <c r="A938">
        <v>937</v>
      </c>
      <c r="B938" t="s">
        <v>765</v>
      </c>
      <c r="C938" t="s">
        <v>140</v>
      </c>
      <c r="D938">
        <v>25</v>
      </c>
      <c r="E938">
        <v>195</v>
      </c>
      <c r="F938" s="1">
        <v>43777</v>
      </c>
      <c r="G938" s="1">
        <v>45029</v>
      </c>
      <c r="H938">
        <v>1252</v>
      </c>
      <c r="I938">
        <v>1.5476190476190479</v>
      </c>
      <c r="J938">
        <v>8244085.4515999984</v>
      </c>
      <c r="K938">
        <v>10305092.4516</v>
      </c>
      <c r="L938">
        <v>-17.55914548400002</v>
      </c>
      <c r="M938">
        <v>-89.130434782608688</v>
      </c>
      <c r="N938">
        <v>-5.6280898807749891</v>
      </c>
      <c r="O938">
        <v>6.3174119566636486</v>
      </c>
      <c r="P938">
        <v>0</v>
      </c>
      <c r="Q938">
        <v>0</v>
      </c>
      <c r="R938">
        <v>0</v>
      </c>
      <c r="S938">
        <v>-21.538341460055381</v>
      </c>
      <c r="T938">
        <v>-13.07685017217648</v>
      </c>
      <c r="U938">
        <v>471</v>
      </c>
      <c r="V938">
        <v>238</v>
      </c>
      <c r="W938">
        <v>1</v>
      </c>
      <c r="X938">
        <v>0</v>
      </c>
      <c r="Y938">
        <v>-17.559246364679861</v>
      </c>
      <c r="Z938">
        <v>-17.559246364679861</v>
      </c>
      <c r="AA938">
        <v>-17.559246364679861</v>
      </c>
      <c r="AB938">
        <v>19</v>
      </c>
      <c r="AC938">
        <v>19</v>
      </c>
      <c r="AD938">
        <v>0</v>
      </c>
      <c r="AE938">
        <v>-17.559246364679861</v>
      </c>
    </row>
    <row r="939" spans="1:32" x14ac:dyDescent="0.35">
      <c r="A939">
        <v>938</v>
      </c>
      <c r="B939" t="s">
        <v>765</v>
      </c>
      <c r="C939" t="s">
        <v>141</v>
      </c>
      <c r="D939">
        <v>20</v>
      </c>
      <c r="E939">
        <v>95</v>
      </c>
      <c r="F939" s="1">
        <v>43777</v>
      </c>
      <c r="G939" s="1">
        <v>45029</v>
      </c>
      <c r="H939">
        <v>1252</v>
      </c>
      <c r="I939">
        <v>24.88095238095238</v>
      </c>
      <c r="J939">
        <v>19718803.900800001</v>
      </c>
      <c r="K939">
        <v>23626213.900800001</v>
      </c>
      <c r="L939">
        <v>97.188039007999976</v>
      </c>
      <c r="M939">
        <v>1003.825136612022</v>
      </c>
      <c r="N939">
        <v>22.592575881785031</v>
      </c>
      <c r="O939">
        <v>74.056354159615381</v>
      </c>
      <c r="P939">
        <v>0.30507275355590319</v>
      </c>
      <c r="Q939">
        <v>0.8748497568440563</v>
      </c>
      <c r="R939">
        <v>0.36566799024268293</v>
      </c>
      <c r="S939">
        <v>-61.784395912781463</v>
      </c>
      <c r="T939">
        <v>-21.80090522500014</v>
      </c>
      <c r="U939">
        <v>270</v>
      </c>
      <c r="V939">
        <v>65</v>
      </c>
      <c r="W939">
        <v>4</v>
      </c>
      <c r="X939">
        <v>25</v>
      </c>
      <c r="Y939">
        <v>308.94323038768567</v>
      </c>
      <c r="Z939">
        <v>-38.930426345528232</v>
      </c>
      <c r="AA939">
        <v>18.499677572452171</v>
      </c>
      <c r="AB939">
        <v>139</v>
      </c>
      <c r="AC939">
        <v>75</v>
      </c>
      <c r="AD939">
        <v>5.0769869236148093</v>
      </c>
      <c r="AE939">
        <v>62.022885294980632</v>
      </c>
      <c r="AF939">
        <v>0.57981769419357398</v>
      </c>
    </row>
    <row r="940" spans="1:32" x14ac:dyDescent="0.35">
      <c r="A940">
        <v>939</v>
      </c>
      <c r="B940" t="s">
        <v>765</v>
      </c>
      <c r="C940" t="s">
        <v>142</v>
      </c>
      <c r="D940">
        <v>20</v>
      </c>
      <c r="E940">
        <v>55</v>
      </c>
      <c r="F940" s="1">
        <v>43655</v>
      </c>
      <c r="G940" s="1">
        <v>45029</v>
      </c>
      <c r="H940">
        <v>1374</v>
      </c>
      <c r="I940">
        <v>42.995689655172413</v>
      </c>
      <c r="J940">
        <v>11994167.672800001</v>
      </c>
      <c r="K940">
        <v>14206661.832800001</v>
      </c>
      <c r="L940">
        <v>19.941676727999951</v>
      </c>
      <c r="M940">
        <v>-17.164179104477611</v>
      </c>
      <c r="N940">
        <v>5.0617114341130032</v>
      </c>
      <c r="O940">
        <v>29.85526395540888</v>
      </c>
      <c r="P940">
        <v>0.16954167418091021</v>
      </c>
      <c r="Q940">
        <v>0.29111917165622841</v>
      </c>
      <c r="R940">
        <v>0.18900615699823811</v>
      </c>
      <c r="S940">
        <v>-26.78066955332141</v>
      </c>
      <c r="T940">
        <v>-15.409344137713999</v>
      </c>
      <c r="U940">
        <v>349</v>
      </c>
      <c r="V940">
        <v>143</v>
      </c>
      <c r="W940">
        <v>8</v>
      </c>
      <c r="X940">
        <v>50</v>
      </c>
      <c r="Y940">
        <v>22.709890987957301</v>
      </c>
      <c r="Z940">
        <v>-8.4432014915434834</v>
      </c>
      <c r="AA940">
        <v>2.2989835131754122</v>
      </c>
      <c r="AB940">
        <v>124</v>
      </c>
      <c r="AC940">
        <v>74</v>
      </c>
      <c r="AD940">
        <v>2.1951989480289922</v>
      </c>
      <c r="AE940">
        <v>2.7294507373846888</v>
      </c>
      <c r="AF940">
        <v>0.70683528353382385</v>
      </c>
    </row>
    <row r="941" spans="1:32" x14ac:dyDescent="0.35">
      <c r="A941">
        <v>940</v>
      </c>
      <c r="B941" t="s">
        <v>765</v>
      </c>
      <c r="C941" t="s">
        <v>143</v>
      </c>
      <c r="D941">
        <v>20</v>
      </c>
      <c r="E941">
        <v>65</v>
      </c>
      <c r="F941" s="1">
        <v>43655</v>
      </c>
      <c r="G941" s="1">
        <v>45029</v>
      </c>
      <c r="H941">
        <v>1374</v>
      </c>
      <c r="I941">
        <v>13.146551724137931</v>
      </c>
      <c r="J941">
        <v>8982878.369599998</v>
      </c>
      <c r="K941">
        <v>16792044.369600002</v>
      </c>
      <c r="L941">
        <v>-10.171216304000019</v>
      </c>
      <c r="M941">
        <v>-85.294117647058826</v>
      </c>
      <c r="N941">
        <v>-2.870779372082322</v>
      </c>
      <c r="O941">
        <v>23.119138097697199</v>
      </c>
      <c r="P941">
        <v>0</v>
      </c>
      <c r="Q941">
        <v>0</v>
      </c>
      <c r="R941">
        <v>0</v>
      </c>
      <c r="S941">
        <v>-46.505153441218667</v>
      </c>
      <c r="T941">
        <v>-24.143549922567331</v>
      </c>
      <c r="U941">
        <v>786</v>
      </c>
      <c r="V941">
        <v>346</v>
      </c>
      <c r="W941">
        <v>2</v>
      </c>
      <c r="X941">
        <v>0</v>
      </c>
      <c r="Y941">
        <v>-1.887646328830195</v>
      </c>
      <c r="Z941">
        <v>-8.4432014915434834</v>
      </c>
      <c r="AA941">
        <v>-5.2220859257721468</v>
      </c>
      <c r="AB941">
        <v>104</v>
      </c>
      <c r="AC941">
        <v>90</v>
      </c>
      <c r="AD941">
        <v>0</v>
      </c>
      <c r="AE941">
        <v>-5.1654239101868393</v>
      </c>
      <c r="AF941">
        <v>-1.514748141619439</v>
      </c>
    </row>
    <row r="942" spans="1:32" x14ac:dyDescent="0.35">
      <c r="A942">
        <v>941</v>
      </c>
      <c r="B942" t="s">
        <v>765</v>
      </c>
      <c r="C942" t="s">
        <v>144</v>
      </c>
      <c r="D942">
        <v>25</v>
      </c>
      <c r="E942">
        <v>50</v>
      </c>
      <c r="F942" s="1">
        <v>43655</v>
      </c>
      <c r="G942" s="1">
        <v>45029</v>
      </c>
      <c r="H942">
        <v>1374</v>
      </c>
      <c r="I942">
        <v>42.995689655172413</v>
      </c>
      <c r="J942">
        <v>7005702.591999989</v>
      </c>
      <c r="K942">
        <v>11181492.87199999</v>
      </c>
      <c r="L942">
        <v>-29.942974080000109</v>
      </c>
      <c r="M942">
        <v>-2.4793388429752068</v>
      </c>
      <c r="N942">
        <v>-9.2112280352348304</v>
      </c>
      <c r="O942">
        <v>23.097498121122541</v>
      </c>
      <c r="P942">
        <v>0</v>
      </c>
      <c r="Q942">
        <v>0</v>
      </c>
      <c r="R942">
        <v>0</v>
      </c>
      <c r="S942">
        <v>-37.553841059545398</v>
      </c>
      <c r="T942">
        <v>-20.490658802950431</v>
      </c>
      <c r="U942">
        <v>660</v>
      </c>
      <c r="V942">
        <v>242</v>
      </c>
      <c r="W942">
        <v>10</v>
      </c>
      <c r="X942">
        <v>10</v>
      </c>
      <c r="Y942">
        <v>24.07148843425308</v>
      </c>
      <c r="Z942">
        <v>-10.76282231813628</v>
      </c>
      <c r="AA942">
        <v>-3.4972360223533561</v>
      </c>
      <c r="AB942">
        <v>185</v>
      </c>
      <c r="AC942">
        <v>58</v>
      </c>
      <c r="AD942">
        <v>0.43832969477840378</v>
      </c>
      <c r="AE942">
        <v>-3.0844910616517018</v>
      </c>
      <c r="AF942">
        <v>-1.169259093524339</v>
      </c>
    </row>
    <row r="943" spans="1:32" x14ac:dyDescent="0.35">
      <c r="A943">
        <v>942</v>
      </c>
      <c r="B943" t="s">
        <v>765</v>
      </c>
      <c r="C943" t="s">
        <v>145</v>
      </c>
      <c r="D943">
        <v>20</v>
      </c>
      <c r="E943">
        <v>140</v>
      </c>
      <c r="F943" s="1">
        <v>43655</v>
      </c>
      <c r="G943" s="1">
        <v>45029</v>
      </c>
      <c r="H943">
        <v>1374</v>
      </c>
      <c r="I943">
        <v>54.310344827586214</v>
      </c>
      <c r="J943">
        <v>45750529.975199997</v>
      </c>
      <c r="K943">
        <v>68585621.087200001</v>
      </c>
      <c r="L943">
        <v>357.50529975199998</v>
      </c>
      <c r="M943">
        <v>28.342245989304811</v>
      </c>
      <c r="N943">
        <v>51.123397102394598</v>
      </c>
      <c r="O943">
        <v>73.064805421614693</v>
      </c>
      <c r="P943">
        <v>0.69969935329863775</v>
      </c>
      <c r="Q943">
        <v>2.066583184485955</v>
      </c>
      <c r="R943">
        <v>1.3358085202703951</v>
      </c>
      <c r="S943">
        <v>-38.271500987316799</v>
      </c>
      <c r="T943">
        <v>-6.5375180882392163</v>
      </c>
      <c r="U943">
        <v>405</v>
      </c>
      <c r="V943">
        <v>25</v>
      </c>
      <c r="W943">
        <v>4</v>
      </c>
      <c r="X943">
        <v>25</v>
      </c>
      <c r="Y943">
        <v>435.39356375952451</v>
      </c>
      <c r="Z943">
        <v>-6.4758653252460778</v>
      </c>
      <c r="AA943">
        <v>46.251403134332357</v>
      </c>
      <c r="AB943">
        <v>677</v>
      </c>
      <c r="AC943">
        <v>187</v>
      </c>
      <c r="AD943">
        <v>28.458904521133231</v>
      </c>
      <c r="AE943">
        <v>105.02363405723121</v>
      </c>
      <c r="AF943">
        <v>0.84314378539424761</v>
      </c>
    </row>
    <row r="944" spans="1:32" x14ac:dyDescent="0.35">
      <c r="A944">
        <v>943</v>
      </c>
      <c r="B944" t="s">
        <v>765</v>
      </c>
      <c r="C944" t="s">
        <v>143</v>
      </c>
      <c r="D944">
        <v>20</v>
      </c>
      <c r="E944">
        <v>65</v>
      </c>
      <c r="F944" s="1">
        <v>43655</v>
      </c>
      <c r="G944" s="1">
        <v>45029</v>
      </c>
      <c r="H944">
        <v>1374</v>
      </c>
      <c r="I944">
        <v>13.146551724137931</v>
      </c>
      <c r="J944">
        <v>8982878.369599998</v>
      </c>
      <c r="K944">
        <v>16792044.369600002</v>
      </c>
      <c r="L944">
        <v>-10.171216304000019</v>
      </c>
      <c r="M944">
        <v>-85.294117647058826</v>
      </c>
      <c r="N944">
        <v>-2.870779372082322</v>
      </c>
      <c r="O944">
        <v>23.119138097697199</v>
      </c>
      <c r="P944">
        <v>0</v>
      </c>
      <c r="Q944">
        <v>0</v>
      </c>
      <c r="R944">
        <v>0</v>
      </c>
      <c r="S944">
        <v>-46.505153441218667</v>
      </c>
      <c r="T944">
        <v>-24.143549922567331</v>
      </c>
      <c r="U944">
        <v>786</v>
      </c>
      <c r="V944">
        <v>346</v>
      </c>
      <c r="W944">
        <v>2</v>
      </c>
      <c r="X944">
        <v>0</v>
      </c>
      <c r="Y944">
        <v>-1.887646328830195</v>
      </c>
      <c r="Z944">
        <v>-8.4432014915434834</v>
      </c>
      <c r="AA944">
        <v>-5.2220859257721468</v>
      </c>
      <c r="AB944">
        <v>104</v>
      </c>
      <c r="AC944">
        <v>90</v>
      </c>
      <c r="AD944">
        <v>0</v>
      </c>
      <c r="AE944">
        <v>-5.1654239101868393</v>
      </c>
      <c r="AF944">
        <v>-1.514748141619439</v>
      </c>
    </row>
    <row r="945" spans="1:32" hidden="1" x14ac:dyDescent="0.35">
      <c r="A945">
        <v>944</v>
      </c>
      <c r="B945" t="s">
        <v>765</v>
      </c>
      <c r="C945" t="s">
        <v>146</v>
      </c>
      <c r="D945">
        <v>20</v>
      </c>
      <c r="E945">
        <v>150</v>
      </c>
      <c r="F945" s="1">
        <v>43747</v>
      </c>
      <c r="G945" s="1">
        <v>45028</v>
      </c>
      <c r="H945">
        <v>1281</v>
      </c>
      <c r="I945">
        <v>8.8269454123112663</v>
      </c>
      <c r="J945">
        <v>7540686.7071999982</v>
      </c>
      <c r="K945">
        <v>12236910.7072</v>
      </c>
      <c r="L945">
        <v>-24.593132928000021</v>
      </c>
      <c r="M945">
        <v>-88.666666666666671</v>
      </c>
      <c r="N945">
        <v>-7.9295506580672859</v>
      </c>
      <c r="O945">
        <v>23.3253323031478</v>
      </c>
      <c r="P945">
        <v>0</v>
      </c>
      <c r="Q945">
        <v>0</v>
      </c>
      <c r="R945">
        <v>0</v>
      </c>
      <c r="S945">
        <v>-41.080172277813787</v>
      </c>
      <c r="T945">
        <v>-13.91648779995479</v>
      </c>
      <c r="U945">
        <v>922</v>
      </c>
      <c r="V945">
        <v>313</v>
      </c>
      <c r="W945">
        <v>1</v>
      </c>
      <c r="X945">
        <v>0</v>
      </c>
      <c r="Y945">
        <v>-24.593798699838349</v>
      </c>
      <c r="Z945">
        <v>-24.593798699838349</v>
      </c>
      <c r="AA945">
        <v>-24.593798699838349</v>
      </c>
      <c r="AB945">
        <v>117</v>
      </c>
      <c r="AC945">
        <v>117</v>
      </c>
      <c r="AD945">
        <v>0</v>
      </c>
      <c r="AE945">
        <v>-24.593798699838349</v>
      </c>
    </row>
    <row r="946" spans="1:32" hidden="1" x14ac:dyDescent="0.35">
      <c r="A946">
        <v>945</v>
      </c>
      <c r="B946" t="s">
        <v>765</v>
      </c>
      <c r="C946" t="s">
        <v>147</v>
      </c>
      <c r="D946">
        <v>20</v>
      </c>
      <c r="E946">
        <v>195</v>
      </c>
      <c r="F946" s="1">
        <v>43565</v>
      </c>
      <c r="G946" s="1">
        <v>45029</v>
      </c>
      <c r="H946">
        <v>1464</v>
      </c>
      <c r="I946">
        <v>5.3481331987891023</v>
      </c>
      <c r="J946">
        <v>4759937.4383999994</v>
      </c>
      <c r="K946">
        <v>10000000</v>
      </c>
      <c r="L946">
        <v>-52.400625616000013</v>
      </c>
      <c r="M946">
        <v>-89.583333333333343</v>
      </c>
      <c r="N946">
        <v>-17.202414421834401</v>
      </c>
      <c r="O946">
        <v>18.61023551197832</v>
      </c>
      <c r="P946">
        <v>0</v>
      </c>
      <c r="Q946">
        <v>0</v>
      </c>
      <c r="R946">
        <v>0</v>
      </c>
      <c r="S946">
        <v>-52.400625616000013</v>
      </c>
      <c r="T946">
        <v>-52.400625616000013</v>
      </c>
      <c r="U946">
        <v>121</v>
      </c>
      <c r="V946">
        <v>121</v>
      </c>
      <c r="W946">
        <v>1</v>
      </c>
      <c r="X946">
        <v>0</v>
      </c>
      <c r="Y946">
        <v>-52.400868957251298</v>
      </c>
      <c r="Z946">
        <v>-52.400868957251298</v>
      </c>
      <c r="AA946">
        <v>-52.400868957251298</v>
      </c>
      <c r="AB946">
        <v>73</v>
      </c>
      <c r="AC946">
        <v>73</v>
      </c>
      <c r="AD946">
        <v>0</v>
      </c>
      <c r="AE946">
        <v>-52.400868957251298</v>
      </c>
    </row>
    <row r="947" spans="1:32" x14ac:dyDescent="0.35">
      <c r="A947">
        <v>946</v>
      </c>
      <c r="B947" t="s">
        <v>765</v>
      </c>
      <c r="C947" t="s">
        <v>148</v>
      </c>
      <c r="D947">
        <v>35</v>
      </c>
      <c r="E947">
        <v>140</v>
      </c>
      <c r="F947" s="1">
        <v>43809</v>
      </c>
      <c r="G947" s="1">
        <v>45029</v>
      </c>
      <c r="H947">
        <v>1220</v>
      </c>
      <c r="I947">
        <v>50.488997555012233</v>
      </c>
      <c r="J947">
        <v>10027093.563200001</v>
      </c>
      <c r="K947">
        <v>11105273.563200001</v>
      </c>
      <c r="L947">
        <v>0.2709356319999881</v>
      </c>
      <c r="M947">
        <v>2.2471910112359552</v>
      </c>
      <c r="N947">
        <v>8.3388605066914145E-2</v>
      </c>
      <c r="O947">
        <v>23.542698418849799</v>
      </c>
      <c r="P947">
        <v>3.5420156000532149E-3</v>
      </c>
      <c r="Q947">
        <v>5.2939154859627489E-3</v>
      </c>
      <c r="R947">
        <v>3.3124264660546431E-3</v>
      </c>
      <c r="S947">
        <v>-25.17447735714914</v>
      </c>
      <c r="T947">
        <v>-14.265780692529241</v>
      </c>
      <c r="U947">
        <v>791</v>
      </c>
      <c r="V947">
        <v>280</v>
      </c>
      <c r="W947">
        <v>4</v>
      </c>
      <c r="X947">
        <v>25</v>
      </c>
      <c r="Y947">
        <v>19.087863794216169</v>
      </c>
      <c r="Z947">
        <v>-8.2182462126529359</v>
      </c>
      <c r="AA947">
        <v>6.7625960206885161E-2</v>
      </c>
      <c r="AB947">
        <v>260</v>
      </c>
      <c r="AC947">
        <v>151</v>
      </c>
      <c r="AD947">
        <v>1.154141010948831</v>
      </c>
      <c r="AE947">
        <v>0.63731870589955886</v>
      </c>
      <c r="AF947">
        <v>1.214330604173099E-2</v>
      </c>
    </row>
    <row r="948" spans="1:32" x14ac:dyDescent="0.35">
      <c r="A948">
        <v>947</v>
      </c>
      <c r="B948" t="s">
        <v>765</v>
      </c>
      <c r="C948" t="s">
        <v>149</v>
      </c>
      <c r="D948">
        <v>35</v>
      </c>
      <c r="E948">
        <v>195</v>
      </c>
      <c r="F948" s="1">
        <v>43475</v>
      </c>
      <c r="G948" s="1">
        <v>45029</v>
      </c>
      <c r="H948">
        <v>1554</v>
      </c>
      <c r="I948">
        <v>3.5071090047393372</v>
      </c>
      <c r="J948">
        <v>11239766.0164</v>
      </c>
      <c r="K948">
        <v>12042602.0164</v>
      </c>
      <c r="L948">
        <v>12.39766016399998</v>
      </c>
      <c r="M948">
        <v>-79.381443298969074</v>
      </c>
      <c r="N948">
        <v>2.8309887067830659</v>
      </c>
      <c r="O948">
        <v>15.554204383268701</v>
      </c>
      <c r="P948">
        <v>0.1820079405558214</v>
      </c>
      <c r="Q948">
        <v>0.32502386230274288</v>
      </c>
      <c r="R948">
        <v>0.1105439933632162</v>
      </c>
      <c r="S948">
        <v>-25.609611347052041</v>
      </c>
      <c r="T948">
        <v>-11.43238864354719</v>
      </c>
      <c r="U948">
        <v>73</v>
      </c>
      <c r="V948">
        <v>20</v>
      </c>
      <c r="W948">
        <v>2</v>
      </c>
      <c r="X948">
        <v>50</v>
      </c>
      <c r="Y948">
        <v>27.120183053063609</v>
      </c>
      <c r="Z948">
        <v>-11.58151202163962</v>
      </c>
      <c r="AA948">
        <v>6.0178021705990403</v>
      </c>
      <c r="AB948">
        <v>37</v>
      </c>
      <c r="AC948">
        <v>26</v>
      </c>
      <c r="AD948">
        <v>2.341678962331565</v>
      </c>
      <c r="AE948">
        <v>7.7693355157119948</v>
      </c>
      <c r="AF948">
        <v>0.34863520866085962</v>
      </c>
    </row>
    <row r="949" spans="1:32" x14ac:dyDescent="0.35">
      <c r="A949">
        <v>948</v>
      </c>
      <c r="B949" t="s">
        <v>765</v>
      </c>
      <c r="C949" t="s">
        <v>150</v>
      </c>
      <c r="D949">
        <v>20</v>
      </c>
      <c r="E949">
        <v>185</v>
      </c>
      <c r="F949" s="1">
        <v>43475</v>
      </c>
      <c r="G949" s="1">
        <v>45029</v>
      </c>
      <c r="H949">
        <v>1554</v>
      </c>
      <c r="I949">
        <v>19.431279620853079</v>
      </c>
      <c r="J949">
        <v>5359165.0359999985</v>
      </c>
      <c r="K949">
        <v>10000000</v>
      </c>
      <c r="L949">
        <v>-46.408349640000012</v>
      </c>
      <c r="M949">
        <v>-66.530612244897952</v>
      </c>
      <c r="N949">
        <v>-13.842825591614011</v>
      </c>
      <c r="O949">
        <v>25.113109988965391</v>
      </c>
      <c r="P949">
        <v>0</v>
      </c>
      <c r="Q949">
        <v>0</v>
      </c>
      <c r="R949">
        <v>0</v>
      </c>
      <c r="S949">
        <v>-46.641349640000023</v>
      </c>
      <c r="T949">
        <v>-46.641349640000023</v>
      </c>
      <c r="U949">
        <v>749</v>
      </c>
      <c r="V949">
        <v>749</v>
      </c>
      <c r="W949">
        <v>2</v>
      </c>
      <c r="X949">
        <v>0</v>
      </c>
      <c r="Y949">
        <v>-8.1102676787854548</v>
      </c>
      <c r="Z949">
        <v>-41.680721389366333</v>
      </c>
      <c r="AA949">
        <v>-26.795198923175391</v>
      </c>
      <c r="AB949">
        <v>186</v>
      </c>
      <c r="AC949">
        <v>149</v>
      </c>
      <c r="AD949">
        <v>0</v>
      </c>
      <c r="AE949">
        <v>-24.89549453407589</v>
      </c>
      <c r="AF949">
        <v>-1.2560262876938191</v>
      </c>
    </row>
    <row r="950" spans="1:32" x14ac:dyDescent="0.35">
      <c r="A950">
        <v>949</v>
      </c>
      <c r="B950" t="s">
        <v>765</v>
      </c>
      <c r="C950" t="s">
        <v>150</v>
      </c>
      <c r="D950">
        <v>20</v>
      </c>
      <c r="E950">
        <v>185</v>
      </c>
      <c r="F950" s="1">
        <v>43475</v>
      </c>
      <c r="G950" s="1">
        <v>45029</v>
      </c>
      <c r="H950">
        <v>1554</v>
      </c>
      <c r="I950">
        <v>19.431279620853079</v>
      </c>
      <c r="J950">
        <v>5359165.0359999985</v>
      </c>
      <c r="K950">
        <v>10000000</v>
      </c>
      <c r="L950">
        <v>-46.408349640000012</v>
      </c>
      <c r="M950">
        <v>-66.530612244897952</v>
      </c>
      <c r="N950">
        <v>-13.842825591614011</v>
      </c>
      <c r="O950">
        <v>25.113109988965391</v>
      </c>
      <c r="P950">
        <v>0</v>
      </c>
      <c r="Q950">
        <v>0</v>
      </c>
      <c r="R950">
        <v>0</v>
      </c>
      <c r="S950">
        <v>-46.641349640000023</v>
      </c>
      <c r="T950">
        <v>-46.641349640000023</v>
      </c>
      <c r="U950">
        <v>749</v>
      </c>
      <c r="V950">
        <v>749</v>
      </c>
      <c r="W950">
        <v>2</v>
      </c>
      <c r="X950">
        <v>0</v>
      </c>
      <c r="Y950">
        <v>-8.1102676787854548</v>
      </c>
      <c r="Z950">
        <v>-41.680721389366333</v>
      </c>
      <c r="AA950">
        <v>-26.795198923175391</v>
      </c>
      <c r="AB950">
        <v>186</v>
      </c>
      <c r="AC950">
        <v>149</v>
      </c>
      <c r="AD950">
        <v>0</v>
      </c>
      <c r="AE950">
        <v>-24.89549453407589</v>
      </c>
      <c r="AF950">
        <v>-1.2560262876938191</v>
      </c>
    </row>
    <row r="951" spans="1:32" x14ac:dyDescent="0.35">
      <c r="A951">
        <v>950</v>
      </c>
      <c r="B951" t="s">
        <v>765</v>
      </c>
      <c r="C951" t="s">
        <v>151</v>
      </c>
      <c r="D951">
        <v>25</v>
      </c>
      <c r="E951">
        <v>140</v>
      </c>
      <c r="F951" s="1">
        <v>43656</v>
      </c>
      <c r="G951" s="1">
        <v>45029</v>
      </c>
      <c r="H951">
        <v>1373</v>
      </c>
      <c r="I951">
        <v>19.417475728155338</v>
      </c>
      <c r="J951">
        <v>8475875.6487999987</v>
      </c>
      <c r="K951">
        <v>12751217.648800001</v>
      </c>
      <c r="L951">
        <v>-15.241243512000009</v>
      </c>
      <c r="M951">
        <v>-66.844919786096256</v>
      </c>
      <c r="N951">
        <v>-4.3957143990889129</v>
      </c>
      <c r="O951">
        <v>29.16560004079275</v>
      </c>
      <c r="P951">
        <v>0</v>
      </c>
      <c r="Q951">
        <v>0</v>
      </c>
      <c r="R951">
        <v>0</v>
      </c>
      <c r="S951">
        <v>-36.470022927086028</v>
      </c>
      <c r="T951">
        <v>-21.698692517998818</v>
      </c>
      <c r="U951">
        <v>450</v>
      </c>
      <c r="V951">
        <v>193</v>
      </c>
      <c r="W951">
        <v>2</v>
      </c>
      <c r="X951">
        <v>50</v>
      </c>
      <c r="Y951">
        <v>7.4900595475904996</v>
      </c>
      <c r="Z951">
        <v>-21.147254873099651</v>
      </c>
      <c r="AA951">
        <v>-7.9354233747773399</v>
      </c>
      <c r="AB951">
        <v>211</v>
      </c>
      <c r="AC951">
        <v>130</v>
      </c>
      <c r="AD951">
        <v>0.35418590226186869</v>
      </c>
      <c r="AE951">
        <v>-6.8285976627545768</v>
      </c>
      <c r="AF951">
        <v>-0.56338067406897807</v>
      </c>
    </row>
    <row r="952" spans="1:32" hidden="1" x14ac:dyDescent="0.35">
      <c r="A952">
        <v>951</v>
      </c>
      <c r="B952" t="s">
        <v>765</v>
      </c>
      <c r="C952" t="s">
        <v>152</v>
      </c>
      <c r="D952">
        <v>20</v>
      </c>
      <c r="E952">
        <v>150</v>
      </c>
      <c r="F952" s="1">
        <v>43656</v>
      </c>
      <c r="G952" s="1">
        <v>45029</v>
      </c>
      <c r="H952">
        <v>1373</v>
      </c>
      <c r="I952">
        <v>0.21574973031283709</v>
      </c>
      <c r="J952">
        <v>9433125.3975999989</v>
      </c>
      <c r="K952">
        <v>10000000</v>
      </c>
      <c r="L952">
        <v>-5.6687460240000114</v>
      </c>
      <c r="M952">
        <v>-85.875706214689259</v>
      </c>
      <c r="N952">
        <v>-1.5739033619063041</v>
      </c>
      <c r="O952">
        <v>2.9114810629812662</v>
      </c>
      <c r="P952">
        <v>0</v>
      </c>
      <c r="Q952">
        <v>0</v>
      </c>
      <c r="R952">
        <v>0</v>
      </c>
      <c r="S952">
        <v>-5.6687460240000149</v>
      </c>
      <c r="T952">
        <v>-5.6687460240000149</v>
      </c>
      <c r="U952">
        <v>224</v>
      </c>
      <c r="V952">
        <v>224</v>
      </c>
      <c r="W952">
        <v>1</v>
      </c>
      <c r="X952">
        <v>0</v>
      </c>
      <c r="Y952">
        <v>-5.6687530518932938</v>
      </c>
      <c r="Z952">
        <v>-5.6687530518932938</v>
      </c>
      <c r="AA952">
        <v>-5.6687530518932938</v>
      </c>
      <c r="AB952">
        <v>1</v>
      </c>
      <c r="AC952">
        <v>1</v>
      </c>
      <c r="AD952">
        <v>0</v>
      </c>
      <c r="AE952">
        <v>-5.6687530518932938</v>
      </c>
    </row>
    <row r="953" spans="1:32" hidden="1" x14ac:dyDescent="0.35">
      <c r="A953">
        <v>952</v>
      </c>
      <c r="B953" t="s">
        <v>765</v>
      </c>
      <c r="C953" t="s">
        <v>153</v>
      </c>
      <c r="D953">
        <v>20</v>
      </c>
      <c r="E953">
        <v>50</v>
      </c>
      <c r="F953" s="1">
        <v>43595</v>
      </c>
      <c r="G953" s="1">
        <v>45028</v>
      </c>
      <c r="H953">
        <v>1433</v>
      </c>
      <c r="I953">
        <v>0</v>
      </c>
      <c r="J953">
        <v>10000000</v>
      </c>
      <c r="K953">
        <v>10000000</v>
      </c>
      <c r="L953">
        <v>0</v>
      </c>
      <c r="M953">
        <v>-80.314960629921259</v>
      </c>
      <c r="N953">
        <v>0</v>
      </c>
      <c r="O953">
        <v>0</v>
      </c>
    </row>
    <row r="954" spans="1:32" hidden="1" x14ac:dyDescent="0.35">
      <c r="A954">
        <v>953</v>
      </c>
      <c r="B954" t="s">
        <v>765</v>
      </c>
      <c r="C954" t="s">
        <v>153</v>
      </c>
      <c r="D954">
        <v>20</v>
      </c>
      <c r="E954">
        <v>50</v>
      </c>
      <c r="F954" s="1">
        <v>43595</v>
      </c>
      <c r="G954" s="1">
        <v>45028</v>
      </c>
      <c r="H954">
        <v>1433</v>
      </c>
      <c r="I954">
        <v>0</v>
      </c>
      <c r="J954">
        <v>10000000</v>
      </c>
      <c r="K954">
        <v>10000000</v>
      </c>
      <c r="L954">
        <v>0</v>
      </c>
      <c r="M954">
        <v>-80.314960629921259</v>
      </c>
      <c r="N954">
        <v>0</v>
      </c>
      <c r="O954">
        <v>0</v>
      </c>
    </row>
    <row r="955" spans="1:32" hidden="1" x14ac:dyDescent="0.35">
      <c r="A955">
        <v>954</v>
      </c>
      <c r="B955" t="s">
        <v>765</v>
      </c>
      <c r="C955" t="s">
        <v>154</v>
      </c>
      <c r="D955">
        <v>20</v>
      </c>
      <c r="E955">
        <v>50</v>
      </c>
      <c r="F955" s="1">
        <v>43566</v>
      </c>
      <c r="G955" s="1">
        <v>45028</v>
      </c>
      <c r="H955">
        <v>1462</v>
      </c>
      <c r="I955">
        <v>0</v>
      </c>
      <c r="J955">
        <v>10000000</v>
      </c>
      <c r="K955">
        <v>10000000</v>
      </c>
      <c r="L955">
        <v>0</v>
      </c>
      <c r="M955">
        <v>-74.747474747474755</v>
      </c>
      <c r="N955">
        <v>0</v>
      </c>
      <c r="O955">
        <v>0</v>
      </c>
    </row>
    <row r="956" spans="1:32" hidden="1" x14ac:dyDescent="0.35">
      <c r="A956">
        <v>955</v>
      </c>
      <c r="B956" t="s">
        <v>765</v>
      </c>
      <c r="C956" t="s">
        <v>154</v>
      </c>
      <c r="D956">
        <v>20</v>
      </c>
      <c r="E956">
        <v>50</v>
      </c>
      <c r="F956" s="1">
        <v>43566</v>
      </c>
      <c r="G956" s="1">
        <v>45028</v>
      </c>
      <c r="H956">
        <v>1462</v>
      </c>
      <c r="I956">
        <v>0</v>
      </c>
      <c r="J956">
        <v>10000000</v>
      </c>
      <c r="K956">
        <v>10000000</v>
      </c>
      <c r="L956">
        <v>0</v>
      </c>
      <c r="M956">
        <v>-74.747474747474755</v>
      </c>
      <c r="N956">
        <v>0</v>
      </c>
      <c r="O956">
        <v>0</v>
      </c>
    </row>
    <row r="957" spans="1:32" x14ac:dyDescent="0.35">
      <c r="A957">
        <v>956</v>
      </c>
      <c r="B957" t="s">
        <v>765</v>
      </c>
      <c r="C957" t="s">
        <v>155</v>
      </c>
      <c r="D957">
        <v>20</v>
      </c>
      <c r="E957">
        <v>55</v>
      </c>
      <c r="F957" s="1">
        <v>43657</v>
      </c>
      <c r="G957" s="1">
        <v>45029</v>
      </c>
      <c r="H957">
        <v>1372</v>
      </c>
      <c r="I957">
        <v>41.036717062634992</v>
      </c>
      <c r="J957">
        <v>15322026.399999989</v>
      </c>
      <c r="K957">
        <v>21860082.687199991</v>
      </c>
      <c r="L957">
        <v>53.22026399999995</v>
      </c>
      <c r="M957">
        <v>6.9767441860465116</v>
      </c>
      <c r="N957">
        <v>12.313412822169051</v>
      </c>
      <c r="O957">
        <v>42.705786742227488</v>
      </c>
      <c r="P957">
        <v>0.2883312487952257</v>
      </c>
      <c r="Q957">
        <v>0.61142817323984777</v>
      </c>
      <c r="R957">
        <v>0.38011232763955799</v>
      </c>
      <c r="S957">
        <v>-32.394142275346702</v>
      </c>
      <c r="T957">
        <v>-17.304735531115629</v>
      </c>
      <c r="U957">
        <v>464</v>
      </c>
      <c r="V957">
        <v>122</v>
      </c>
      <c r="W957">
        <v>7</v>
      </c>
      <c r="X957">
        <v>28.571428571428569</v>
      </c>
      <c r="Y957">
        <v>95.843419269425681</v>
      </c>
      <c r="Z957">
        <v>-10.633555522846271</v>
      </c>
      <c r="AA957">
        <v>6.2854058057669526</v>
      </c>
      <c r="AB957">
        <v>310</v>
      </c>
      <c r="AC957">
        <v>81</v>
      </c>
      <c r="AD957">
        <v>3.8925093769147749</v>
      </c>
      <c r="AE957">
        <v>10.324811705814399</v>
      </c>
      <c r="AF957">
        <v>0.67146399964145786</v>
      </c>
    </row>
    <row r="958" spans="1:32" x14ac:dyDescent="0.35">
      <c r="A958">
        <v>957</v>
      </c>
      <c r="B958" t="s">
        <v>765</v>
      </c>
      <c r="C958" t="s">
        <v>156</v>
      </c>
      <c r="D958">
        <v>25</v>
      </c>
      <c r="E958">
        <v>50</v>
      </c>
      <c r="F958" s="1">
        <v>43627</v>
      </c>
      <c r="G958" s="1">
        <v>45029</v>
      </c>
      <c r="H958">
        <v>1402</v>
      </c>
      <c r="I958">
        <v>50.369588173178457</v>
      </c>
      <c r="J958">
        <v>60338262.113599993</v>
      </c>
      <c r="K958">
        <v>60338262.113599993</v>
      </c>
      <c r="L958">
        <v>503.3826211359999</v>
      </c>
      <c r="M958">
        <v>169.364161849711</v>
      </c>
      <c r="N958">
        <v>61.331236900472199</v>
      </c>
      <c r="O958">
        <v>126.1117741387822</v>
      </c>
      <c r="P958">
        <v>0.48632443179317281</v>
      </c>
      <c r="Q958">
        <v>2.1080128984962401</v>
      </c>
      <c r="R958">
        <v>1.5833212698579699</v>
      </c>
      <c r="S958">
        <v>-38.735813172000043</v>
      </c>
      <c r="T958">
        <v>-10.0976488551094</v>
      </c>
      <c r="U958">
        <v>465</v>
      </c>
      <c r="V958">
        <v>52</v>
      </c>
      <c r="W958">
        <v>6</v>
      </c>
      <c r="X958">
        <v>50</v>
      </c>
      <c r="Y958">
        <v>176.17865273081691</v>
      </c>
      <c r="Z958">
        <v>-23.08080877659453</v>
      </c>
      <c r="AA958">
        <v>34.927160566234733</v>
      </c>
      <c r="AB958">
        <v>265</v>
      </c>
      <c r="AC958">
        <v>117</v>
      </c>
      <c r="AD958">
        <v>8.3422485089036353</v>
      </c>
      <c r="AE958">
        <v>51.146135018130359</v>
      </c>
      <c r="AF958">
        <v>1.5629821312757941</v>
      </c>
    </row>
    <row r="959" spans="1:32" hidden="1" x14ac:dyDescent="0.35">
      <c r="A959">
        <v>958</v>
      </c>
      <c r="B959" t="s">
        <v>765</v>
      </c>
      <c r="C959" t="s">
        <v>157</v>
      </c>
      <c r="D959">
        <v>25</v>
      </c>
      <c r="E959">
        <v>195</v>
      </c>
      <c r="F959" s="1">
        <v>43567</v>
      </c>
      <c r="G959" s="1">
        <v>45029</v>
      </c>
      <c r="H959">
        <v>1462</v>
      </c>
      <c r="I959">
        <v>0.40444893832153689</v>
      </c>
      <c r="J959">
        <v>9471393.3927999977</v>
      </c>
      <c r="K959">
        <v>10000000</v>
      </c>
      <c r="L959">
        <v>-5.2860660720000228</v>
      </c>
      <c r="M959">
        <v>-71.910112359550567</v>
      </c>
      <c r="N959">
        <v>-1.37427955951489</v>
      </c>
      <c r="O959">
        <v>1.985074177392691</v>
      </c>
      <c r="P959">
        <v>0</v>
      </c>
      <c r="Q959">
        <v>0</v>
      </c>
      <c r="R959">
        <v>0</v>
      </c>
      <c r="S959">
        <v>-5.2860660720000174</v>
      </c>
      <c r="T959">
        <v>-5.2860660720000174</v>
      </c>
      <c r="U959">
        <v>184</v>
      </c>
      <c r="V959">
        <v>184</v>
      </c>
      <c r="W959">
        <v>1</v>
      </c>
      <c r="X959">
        <v>0</v>
      </c>
      <c r="Y959">
        <v>-5.2860705084932684</v>
      </c>
      <c r="Z959">
        <v>-5.2860705084932684</v>
      </c>
      <c r="AA959">
        <v>-5.2860705084932684</v>
      </c>
      <c r="AB959">
        <v>3</v>
      </c>
      <c r="AC959">
        <v>3</v>
      </c>
      <c r="AD959">
        <v>0</v>
      </c>
      <c r="AE959">
        <v>-5.2860705084932684</v>
      </c>
    </row>
    <row r="960" spans="1:32" x14ac:dyDescent="0.35">
      <c r="A960">
        <v>959</v>
      </c>
      <c r="B960" t="s">
        <v>765</v>
      </c>
      <c r="C960" t="s">
        <v>158</v>
      </c>
      <c r="D960">
        <v>20</v>
      </c>
      <c r="E960">
        <v>65</v>
      </c>
      <c r="F960" s="1">
        <v>43783</v>
      </c>
      <c r="G960" s="1">
        <v>45029</v>
      </c>
      <c r="H960">
        <v>1246</v>
      </c>
      <c r="I960">
        <v>19.736842105263161</v>
      </c>
      <c r="J960">
        <v>10837548.568399999</v>
      </c>
      <c r="K960">
        <v>18463920.568399999</v>
      </c>
      <c r="L960">
        <v>8.3754856839999743</v>
      </c>
      <c r="M960">
        <v>-81.884057971014485</v>
      </c>
      <c r="N960">
        <v>2.454127049100197</v>
      </c>
      <c r="O960">
        <v>41.204836973890771</v>
      </c>
      <c r="P960">
        <v>5.9559198126551048E-2</v>
      </c>
      <c r="Q960">
        <v>0.118020957109417</v>
      </c>
      <c r="R960">
        <v>5.9415941025887417E-2</v>
      </c>
      <c r="S960">
        <v>-41.304185488384967</v>
      </c>
      <c r="T960">
        <v>-17.176813700262979</v>
      </c>
      <c r="U960">
        <v>492</v>
      </c>
      <c r="V960">
        <v>126</v>
      </c>
      <c r="W960">
        <v>2</v>
      </c>
      <c r="X960">
        <v>50</v>
      </c>
      <c r="Y960">
        <v>21.202871161347939</v>
      </c>
      <c r="Z960">
        <v>-10.58349028784507</v>
      </c>
      <c r="AA960">
        <v>4.1034951687008991</v>
      </c>
      <c r="AB960">
        <v>175</v>
      </c>
      <c r="AC960">
        <v>121</v>
      </c>
      <c r="AD960">
        <v>2.0033911861476379</v>
      </c>
      <c r="AE960">
        <v>5.3096904367514348</v>
      </c>
      <c r="AF960">
        <v>0.28351080810330997</v>
      </c>
    </row>
    <row r="961" spans="1:32" x14ac:dyDescent="0.35">
      <c r="A961">
        <v>960</v>
      </c>
      <c r="B961" t="s">
        <v>765</v>
      </c>
      <c r="C961" t="s">
        <v>159</v>
      </c>
      <c r="D961">
        <v>20</v>
      </c>
      <c r="E961">
        <v>80</v>
      </c>
      <c r="F961" s="1">
        <v>43753</v>
      </c>
      <c r="G961" s="1">
        <v>45029</v>
      </c>
      <c r="H961">
        <v>1276</v>
      </c>
      <c r="I961">
        <v>31.11888111888112</v>
      </c>
      <c r="J961">
        <v>25275886.943999991</v>
      </c>
      <c r="K961">
        <v>62634094.976000004</v>
      </c>
      <c r="L961">
        <v>152.75886944000001</v>
      </c>
      <c r="M961">
        <v>44.642857142857153</v>
      </c>
      <c r="N961">
        <v>31.30383338896663</v>
      </c>
      <c r="O961">
        <v>61.706535425471621</v>
      </c>
      <c r="P961">
        <v>0.50730174969513575</v>
      </c>
      <c r="Q961">
        <v>1.462695171819705</v>
      </c>
      <c r="R961">
        <v>0.52383323702485718</v>
      </c>
      <c r="S961">
        <v>-59.75915840460727</v>
      </c>
      <c r="T961">
        <v>-7.7076926257041576</v>
      </c>
      <c r="U961">
        <v>821</v>
      </c>
      <c r="V961">
        <v>52</v>
      </c>
      <c r="W961">
        <v>3</v>
      </c>
      <c r="X961">
        <v>33.333333333333329</v>
      </c>
      <c r="Y961">
        <v>214.8763856253851</v>
      </c>
      <c r="Z961">
        <v>-11.68233587675086</v>
      </c>
      <c r="AA961">
        <v>36.219776009445617</v>
      </c>
      <c r="AB961">
        <v>275</v>
      </c>
      <c r="AC961">
        <v>133</v>
      </c>
      <c r="AD961">
        <v>10.336142502285091</v>
      </c>
      <c r="AE961">
        <v>64.695849414842172</v>
      </c>
      <c r="AF961">
        <v>0.62066979999482341</v>
      </c>
    </row>
    <row r="962" spans="1:32" hidden="1" x14ac:dyDescent="0.35">
      <c r="A962">
        <v>961</v>
      </c>
      <c r="B962" t="s">
        <v>765</v>
      </c>
      <c r="C962" t="s">
        <v>160</v>
      </c>
      <c r="D962">
        <v>35</v>
      </c>
      <c r="E962">
        <v>195</v>
      </c>
      <c r="F962" s="1">
        <v>43601</v>
      </c>
      <c r="G962" s="1">
        <v>45029</v>
      </c>
      <c r="H962">
        <v>1428</v>
      </c>
      <c r="I962">
        <v>3.523316062176165</v>
      </c>
      <c r="J962">
        <v>8778950.4959999993</v>
      </c>
      <c r="K962">
        <v>10829102.495999999</v>
      </c>
      <c r="L962">
        <v>-12.21049504000001</v>
      </c>
      <c r="M962">
        <v>-82.608695652173907</v>
      </c>
      <c r="N962">
        <v>-3.3436020514237108</v>
      </c>
      <c r="O962">
        <v>8.4701207504325513</v>
      </c>
      <c r="P962">
        <v>0</v>
      </c>
      <c r="Q962">
        <v>0</v>
      </c>
      <c r="R962">
        <v>0</v>
      </c>
      <c r="S962">
        <v>-18.931873631792431</v>
      </c>
      <c r="T962">
        <v>-6.6845385166236611</v>
      </c>
      <c r="U962">
        <v>447</v>
      </c>
      <c r="V962">
        <v>115</v>
      </c>
      <c r="W962">
        <v>1</v>
      </c>
      <c r="X962">
        <v>0</v>
      </c>
      <c r="Y962">
        <v>-12.21061042538428</v>
      </c>
      <c r="Z962">
        <v>-12.21061042538428</v>
      </c>
      <c r="AA962">
        <v>-12.21061042538428</v>
      </c>
      <c r="AB962">
        <v>48</v>
      </c>
      <c r="AC962">
        <v>48</v>
      </c>
      <c r="AD962">
        <v>0</v>
      </c>
      <c r="AE962">
        <v>-12.21061042538428</v>
      </c>
    </row>
    <row r="963" spans="1:32" hidden="1" x14ac:dyDescent="0.35">
      <c r="A963">
        <v>962</v>
      </c>
      <c r="B963" t="s">
        <v>765</v>
      </c>
      <c r="C963" t="s">
        <v>161</v>
      </c>
      <c r="D963">
        <v>20</v>
      </c>
      <c r="E963">
        <v>50</v>
      </c>
      <c r="F963" s="1">
        <v>43724</v>
      </c>
      <c r="G963" s="1">
        <v>45029</v>
      </c>
      <c r="H963">
        <v>1305</v>
      </c>
      <c r="I963">
        <v>0</v>
      </c>
      <c r="J963">
        <v>10000000</v>
      </c>
      <c r="K963">
        <v>10000000</v>
      </c>
      <c r="L963">
        <v>0</v>
      </c>
      <c r="M963">
        <v>-61.53846153846154</v>
      </c>
      <c r="N963">
        <v>0</v>
      </c>
      <c r="O963">
        <v>0</v>
      </c>
    </row>
    <row r="964" spans="1:32" hidden="1" x14ac:dyDescent="0.35">
      <c r="A964">
        <v>963</v>
      </c>
      <c r="B964" t="s">
        <v>765</v>
      </c>
      <c r="C964" t="s">
        <v>161</v>
      </c>
      <c r="D964">
        <v>20</v>
      </c>
      <c r="E964">
        <v>50</v>
      </c>
      <c r="F964" s="1">
        <v>43724</v>
      </c>
      <c r="G964" s="1">
        <v>45029</v>
      </c>
      <c r="H964">
        <v>1305</v>
      </c>
      <c r="I964">
        <v>0</v>
      </c>
      <c r="J964">
        <v>10000000</v>
      </c>
      <c r="K964">
        <v>10000000</v>
      </c>
      <c r="L964">
        <v>0</v>
      </c>
      <c r="M964">
        <v>-61.53846153846154</v>
      </c>
      <c r="N964">
        <v>0</v>
      </c>
      <c r="O964">
        <v>0</v>
      </c>
    </row>
    <row r="965" spans="1:32" x14ac:dyDescent="0.35">
      <c r="A965">
        <v>964</v>
      </c>
      <c r="B965" t="s">
        <v>765</v>
      </c>
      <c r="C965" t="s">
        <v>162</v>
      </c>
      <c r="D965">
        <v>20</v>
      </c>
      <c r="E965">
        <v>100</v>
      </c>
      <c r="F965" s="1">
        <v>43633</v>
      </c>
      <c r="G965" s="1">
        <v>45029</v>
      </c>
      <c r="H965">
        <v>1396</v>
      </c>
      <c r="I965">
        <v>28.41993637327678</v>
      </c>
      <c r="J965">
        <v>32243797.648799989</v>
      </c>
      <c r="K965">
        <v>61935952.589599997</v>
      </c>
      <c r="L965">
        <v>222.43797648799989</v>
      </c>
      <c r="M965">
        <v>-39.189189189189193</v>
      </c>
      <c r="N965">
        <v>36.732958960227279</v>
      </c>
      <c r="O965">
        <v>67.706099710301487</v>
      </c>
      <c r="P965">
        <v>0.54253544536458298</v>
      </c>
      <c r="Q965">
        <v>1.7204118149603711</v>
      </c>
      <c r="R965">
        <v>0.75506848268700688</v>
      </c>
      <c r="S965">
        <v>-48.648513085208357</v>
      </c>
      <c r="T965">
        <v>-12.50468100980777</v>
      </c>
      <c r="U965">
        <v>602</v>
      </c>
      <c r="V965">
        <v>68</v>
      </c>
      <c r="W965">
        <v>2</v>
      </c>
      <c r="X965">
        <v>50</v>
      </c>
      <c r="Y965">
        <v>240.37367449563311</v>
      </c>
      <c r="Z965">
        <v>-5.2683171946241947</v>
      </c>
      <c r="AA965">
        <v>79.566619859094502</v>
      </c>
      <c r="AB965">
        <v>373</v>
      </c>
      <c r="AC965">
        <v>197</v>
      </c>
      <c r="AD965">
        <v>45.626272226150519</v>
      </c>
      <c r="AE965">
        <v>117.5526786505045</v>
      </c>
      <c r="AF965">
        <v>0.86115776415645173</v>
      </c>
    </row>
    <row r="966" spans="1:32" x14ac:dyDescent="0.35">
      <c r="A966">
        <v>965</v>
      </c>
      <c r="B966" t="s">
        <v>765</v>
      </c>
      <c r="C966" t="s">
        <v>163</v>
      </c>
      <c r="D966">
        <v>35</v>
      </c>
      <c r="E966">
        <v>195</v>
      </c>
      <c r="F966" s="1">
        <v>43817</v>
      </c>
      <c r="G966" s="1">
        <v>45029</v>
      </c>
      <c r="H966">
        <v>1212</v>
      </c>
      <c r="I966">
        <v>49.75369458128079</v>
      </c>
      <c r="J966">
        <v>6294523.7763999989</v>
      </c>
      <c r="K966">
        <v>10000000</v>
      </c>
      <c r="L966">
        <v>-37.054762236000009</v>
      </c>
      <c r="M966">
        <v>-20.5</v>
      </c>
      <c r="N966">
        <v>-13.38179707509234</v>
      </c>
      <c r="O966">
        <v>27.88125771377403</v>
      </c>
      <c r="P966">
        <v>0</v>
      </c>
      <c r="Q966">
        <v>0</v>
      </c>
      <c r="R966">
        <v>0</v>
      </c>
      <c r="S966">
        <v>-46.465157024000007</v>
      </c>
      <c r="T966">
        <v>-46.465157024000007</v>
      </c>
      <c r="U966">
        <v>818</v>
      </c>
      <c r="V966">
        <v>818</v>
      </c>
      <c r="W966">
        <v>4</v>
      </c>
      <c r="X966">
        <v>25</v>
      </c>
      <c r="Y966">
        <v>12.274030287742301</v>
      </c>
      <c r="Z966">
        <v>-24.432785920053831</v>
      </c>
      <c r="AA966">
        <v>-10.928187678392749</v>
      </c>
      <c r="AB966">
        <v>265</v>
      </c>
      <c r="AC966">
        <v>149</v>
      </c>
      <c r="AD966">
        <v>0.23817250344978161</v>
      </c>
      <c r="AE966">
        <v>-9.8150433312549215</v>
      </c>
      <c r="AF966">
        <v>-1.377154488223628</v>
      </c>
    </row>
    <row r="967" spans="1:32" hidden="1" x14ac:dyDescent="0.35">
      <c r="A967">
        <v>966</v>
      </c>
      <c r="B967" t="s">
        <v>765</v>
      </c>
      <c r="C967" t="s">
        <v>164</v>
      </c>
      <c r="D967">
        <v>25</v>
      </c>
      <c r="E967">
        <v>195</v>
      </c>
      <c r="F967" s="1">
        <v>43483</v>
      </c>
      <c r="G967" s="1">
        <v>45029</v>
      </c>
      <c r="H967">
        <v>1546</v>
      </c>
      <c r="I967">
        <v>2.0019065776930409</v>
      </c>
      <c r="J967">
        <v>7313840.3299999991</v>
      </c>
      <c r="K967">
        <v>10042590.33</v>
      </c>
      <c r="L967">
        <v>-26.86159670000001</v>
      </c>
      <c r="M967">
        <v>33.333333333333329</v>
      </c>
      <c r="N967">
        <v>-7.2393395943286194</v>
      </c>
      <c r="O967">
        <v>10.137600655982171</v>
      </c>
      <c r="P967">
        <v>0</v>
      </c>
      <c r="Q967">
        <v>0</v>
      </c>
      <c r="R967">
        <v>0</v>
      </c>
      <c r="S967">
        <v>-27.17177451566921</v>
      </c>
      <c r="T967">
        <v>-16.920310607834601</v>
      </c>
      <c r="U967">
        <v>155</v>
      </c>
      <c r="V967">
        <v>79</v>
      </c>
      <c r="W967">
        <v>1</v>
      </c>
      <c r="X967">
        <v>0</v>
      </c>
      <c r="Y967">
        <v>-26.863719820368569</v>
      </c>
      <c r="Z967">
        <v>-26.863719820368569</v>
      </c>
      <c r="AA967">
        <v>-26.863719820368569</v>
      </c>
      <c r="AB967">
        <v>28</v>
      </c>
      <c r="AC967">
        <v>28</v>
      </c>
      <c r="AD967">
        <v>0</v>
      </c>
      <c r="AE967">
        <v>-26.863719820368569</v>
      </c>
    </row>
    <row r="968" spans="1:32" x14ac:dyDescent="0.35">
      <c r="A968">
        <v>967</v>
      </c>
      <c r="B968" t="s">
        <v>765</v>
      </c>
      <c r="C968" t="s">
        <v>165</v>
      </c>
      <c r="D968">
        <v>35</v>
      </c>
      <c r="E968">
        <v>195</v>
      </c>
      <c r="F968" s="1">
        <v>43483</v>
      </c>
      <c r="G968" s="1">
        <v>45029</v>
      </c>
      <c r="H968">
        <v>1546</v>
      </c>
      <c r="I968">
        <v>22.3069590085796</v>
      </c>
      <c r="J968">
        <v>8338924.2119999966</v>
      </c>
      <c r="K968">
        <v>10491594.796</v>
      </c>
      <c r="L968">
        <v>-16.61075788000003</v>
      </c>
      <c r="M968">
        <v>160.57142857142861</v>
      </c>
      <c r="N968">
        <v>-4.2699342397571787</v>
      </c>
      <c r="O968">
        <v>12.790953405460231</v>
      </c>
      <c r="P968">
        <v>0</v>
      </c>
      <c r="Q968">
        <v>0</v>
      </c>
      <c r="R968">
        <v>0</v>
      </c>
      <c r="S968">
        <v>-26.876472441301878</v>
      </c>
      <c r="T968">
        <v>-10.06989722120157</v>
      </c>
      <c r="U968">
        <v>843</v>
      </c>
      <c r="V968">
        <v>284</v>
      </c>
      <c r="W968">
        <v>3</v>
      </c>
      <c r="X968">
        <v>33.333333333333329</v>
      </c>
      <c r="Y968">
        <v>4.0418164868823991</v>
      </c>
      <c r="Z968">
        <v>-11.58151202163962</v>
      </c>
      <c r="AA968">
        <v>-5.8755782770745668</v>
      </c>
      <c r="AB968">
        <v>276</v>
      </c>
      <c r="AC968">
        <v>117</v>
      </c>
      <c r="AD968">
        <v>0.19307438078526851</v>
      </c>
      <c r="AE968">
        <v>-5.6307233481124426</v>
      </c>
      <c r="AF968">
        <v>-1.2582109873417611</v>
      </c>
    </row>
    <row r="969" spans="1:32" x14ac:dyDescent="0.35">
      <c r="A969">
        <v>968</v>
      </c>
      <c r="B969" t="s">
        <v>765</v>
      </c>
      <c r="C969" t="s">
        <v>166</v>
      </c>
      <c r="D969">
        <v>35</v>
      </c>
      <c r="E969">
        <v>195</v>
      </c>
      <c r="F969" s="1">
        <v>43634</v>
      </c>
      <c r="G969" s="1">
        <v>45029</v>
      </c>
      <c r="H969">
        <v>1395</v>
      </c>
      <c r="I969">
        <v>53.022269353128323</v>
      </c>
      <c r="J969">
        <v>23768956.040155821</v>
      </c>
      <c r="K969">
        <v>31267086.960155819</v>
      </c>
      <c r="L969">
        <v>137.6895604015582</v>
      </c>
      <c r="M969">
        <v>221.95121951219511</v>
      </c>
      <c r="N969">
        <v>26.032346563017121</v>
      </c>
      <c r="O969">
        <v>43.810849744500899</v>
      </c>
      <c r="P969">
        <v>0.59419862236944343</v>
      </c>
      <c r="Q969">
        <v>1.6007356067547209</v>
      </c>
      <c r="R969">
        <v>1.085544721007311</v>
      </c>
      <c r="S969">
        <v>-23.980906598542418</v>
      </c>
      <c r="T969">
        <v>-8.4847996466314601</v>
      </c>
      <c r="U969">
        <v>407</v>
      </c>
      <c r="V969">
        <v>68</v>
      </c>
      <c r="W969">
        <v>4</v>
      </c>
      <c r="X969">
        <v>25</v>
      </c>
      <c r="Y969">
        <v>211.25440169471051</v>
      </c>
      <c r="Z969">
        <v>-10.555093042887711</v>
      </c>
      <c r="AA969">
        <v>24.166230571800629</v>
      </c>
      <c r="AB969">
        <v>648</v>
      </c>
      <c r="AC969">
        <v>182</v>
      </c>
      <c r="AD969">
        <v>8.2130018078209321</v>
      </c>
      <c r="AE969">
        <v>46.383113537216069</v>
      </c>
      <c r="AF969">
        <v>0.75410247870388458</v>
      </c>
    </row>
    <row r="970" spans="1:32" x14ac:dyDescent="0.35">
      <c r="A970">
        <v>969</v>
      </c>
      <c r="B970" t="s">
        <v>765</v>
      </c>
      <c r="C970" t="s">
        <v>167</v>
      </c>
      <c r="D970">
        <v>25</v>
      </c>
      <c r="E970">
        <v>75</v>
      </c>
      <c r="F970" s="1">
        <v>43787</v>
      </c>
      <c r="G970" s="1">
        <v>45029</v>
      </c>
      <c r="H970">
        <v>1242</v>
      </c>
      <c r="I970">
        <v>39.208633093525179</v>
      </c>
      <c r="J970">
        <v>10291172.592</v>
      </c>
      <c r="K970">
        <v>14782143.664000001</v>
      </c>
      <c r="L970">
        <v>2.9117259199999639</v>
      </c>
      <c r="M970">
        <v>-49.085365853658537</v>
      </c>
      <c r="N970">
        <v>0.87100808600388824</v>
      </c>
      <c r="O970">
        <v>33.463806265631092</v>
      </c>
      <c r="P970">
        <v>2.6028362676078921E-2</v>
      </c>
      <c r="Q970">
        <v>4.8199495452253022E-2</v>
      </c>
      <c r="R970">
        <v>2.3736019946565781E-2</v>
      </c>
      <c r="S970">
        <v>-36.69562496006872</v>
      </c>
      <c r="T970">
        <v>-34.260183352717121</v>
      </c>
      <c r="U970">
        <v>318</v>
      </c>
      <c r="V970">
        <v>285</v>
      </c>
      <c r="W970">
        <v>4</v>
      </c>
      <c r="X970">
        <v>50</v>
      </c>
      <c r="Y970">
        <v>7.7278694138462436</v>
      </c>
      <c r="Z970">
        <v>-4.9527663577900061</v>
      </c>
      <c r="AA970">
        <v>0.72017917022768607</v>
      </c>
      <c r="AB970">
        <v>174</v>
      </c>
      <c r="AC970">
        <v>119</v>
      </c>
      <c r="AD970">
        <v>1.4855999677761511</v>
      </c>
      <c r="AE970">
        <v>0.83234220318106622</v>
      </c>
      <c r="AF970">
        <v>0.27085811619834621</v>
      </c>
    </row>
    <row r="971" spans="1:32" hidden="1" x14ac:dyDescent="0.35">
      <c r="A971">
        <v>970</v>
      </c>
      <c r="B971" t="s">
        <v>765</v>
      </c>
      <c r="C971" t="s">
        <v>168</v>
      </c>
      <c r="D971">
        <v>20</v>
      </c>
      <c r="E971">
        <v>145</v>
      </c>
      <c r="F971" s="1">
        <v>43636</v>
      </c>
      <c r="G971" s="1">
        <v>45029</v>
      </c>
      <c r="H971">
        <v>1393</v>
      </c>
      <c r="I971">
        <v>72.794899043570666</v>
      </c>
      <c r="J971">
        <v>18219174.627999999</v>
      </c>
      <c r="K971">
        <v>20276964.627999999</v>
      </c>
      <c r="L971">
        <v>82.19174627999999</v>
      </c>
      <c r="M971">
        <v>354.54545454545462</v>
      </c>
      <c r="N971">
        <v>17.4274529165884</v>
      </c>
      <c r="O971">
        <v>15.605944426081519</v>
      </c>
      <c r="P971">
        <v>1.1167188886987629</v>
      </c>
      <c r="Q971">
        <v>2.3748280471918219</v>
      </c>
      <c r="R971">
        <v>1.63738651888312</v>
      </c>
      <c r="S971">
        <v>-10.6434569453252</v>
      </c>
      <c r="T971">
        <v>-1.55137915369926</v>
      </c>
      <c r="U971">
        <v>150</v>
      </c>
      <c r="V971">
        <v>19</v>
      </c>
      <c r="W971">
        <v>1</v>
      </c>
      <c r="X971">
        <v>100</v>
      </c>
      <c r="Y971">
        <v>82.193428187682315</v>
      </c>
      <c r="Z971">
        <v>82.193428187682315</v>
      </c>
      <c r="AA971">
        <v>82.193428187682315</v>
      </c>
      <c r="AB971">
        <v>1017</v>
      </c>
      <c r="AC971">
        <v>1017</v>
      </c>
    </row>
    <row r="972" spans="1:32" hidden="1" x14ac:dyDescent="0.35">
      <c r="A972">
        <v>971</v>
      </c>
      <c r="B972" t="s">
        <v>765</v>
      </c>
      <c r="C972" t="s">
        <v>169</v>
      </c>
      <c r="D972">
        <v>35</v>
      </c>
      <c r="E972">
        <v>100</v>
      </c>
      <c r="F972" s="1">
        <v>43727</v>
      </c>
      <c r="G972" s="1">
        <v>45029</v>
      </c>
      <c r="H972">
        <v>1302</v>
      </c>
      <c r="I972">
        <v>43.493150684931507</v>
      </c>
      <c r="J972">
        <v>17122264.460000001</v>
      </c>
      <c r="K972">
        <v>25968734.460000001</v>
      </c>
      <c r="L972">
        <v>71.22264460000001</v>
      </c>
      <c r="M972">
        <v>-52.804232804232811</v>
      </c>
      <c r="N972">
        <v>16.731707579061439</v>
      </c>
      <c r="O972">
        <v>55.389012579260687</v>
      </c>
      <c r="P972">
        <v>0.30207629275063652</v>
      </c>
      <c r="Q972">
        <v>0.63907643112582069</v>
      </c>
      <c r="R972">
        <v>0.47058124409585161</v>
      </c>
      <c r="S972">
        <v>-35.555406827164987</v>
      </c>
      <c r="T972">
        <v>-12.313056959240329</v>
      </c>
      <c r="U972">
        <v>498</v>
      </c>
      <c r="V972">
        <v>100</v>
      </c>
      <c r="W972">
        <v>1</v>
      </c>
      <c r="X972">
        <v>100</v>
      </c>
      <c r="Y972">
        <v>71.223103704126473</v>
      </c>
      <c r="Z972">
        <v>71.223103704126473</v>
      </c>
      <c r="AA972">
        <v>71.223103704126473</v>
      </c>
      <c r="AB972">
        <v>575</v>
      </c>
      <c r="AC972">
        <v>575</v>
      </c>
    </row>
    <row r="973" spans="1:32" x14ac:dyDescent="0.35">
      <c r="A973">
        <v>972</v>
      </c>
      <c r="B973" t="s">
        <v>765</v>
      </c>
      <c r="C973" t="s">
        <v>170</v>
      </c>
      <c r="D973">
        <v>35</v>
      </c>
      <c r="E973">
        <v>70</v>
      </c>
      <c r="F973" s="1">
        <v>43819</v>
      </c>
      <c r="G973" s="1">
        <v>45029</v>
      </c>
      <c r="H973">
        <v>1210</v>
      </c>
      <c r="I973">
        <v>26.172839506172838</v>
      </c>
      <c r="J973">
        <v>8276396.5039999988</v>
      </c>
      <c r="K973">
        <v>11179971.02</v>
      </c>
      <c r="L973">
        <v>-17.236034960000008</v>
      </c>
      <c r="M973">
        <v>-37.288135593220339</v>
      </c>
      <c r="N973">
        <v>-5.7156715724458458</v>
      </c>
      <c r="O973">
        <v>13.520660180293859</v>
      </c>
      <c r="P973">
        <v>0</v>
      </c>
      <c r="Q973">
        <v>0</v>
      </c>
      <c r="R973">
        <v>0</v>
      </c>
      <c r="S973">
        <v>-25.97121683773381</v>
      </c>
      <c r="T973">
        <v>-13.14635820565177</v>
      </c>
      <c r="U973">
        <v>885</v>
      </c>
      <c r="V973">
        <v>446</v>
      </c>
      <c r="W973">
        <v>4</v>
      </c>
      <c r="X973">
        <v>0</v>
      </c>
      <c r="Y973">
        <v>-3.172961005745067</v>
      </c>
      <c r="Z973">
        <v>-7.4281593794763401</v>
      </c>
      <c r="AA973">
        <v>-4.6197751276665482</v>
      </c>
      <c r="AB973">
        <v>111</v>
      </c>
      <c r="AC973">
        <v>79</v>
      </c>
      <c r="AD973">
        <v>0</v>
      </c>
      <c r="AE973">
        <v>-4.6038392490307718</v>
      </c>
      <c r="AF973">
        <v>-4.5477692074436904</v>
      </c>
    </row>
    <row r="974" spans="1:32" x14ac:dyDescent="0.35">
      <c r="A974">
        <v>973</v>
      </c>
      <c r="B974" t="s">
        <v>765</v>
      </c>
      <c r="C974" t="s">
        <v>171</v>
      </c>
      <c r="D974">
        <v>35</v>
      </c>
      <c r="E974">
        <v>155</v>
      </c>
      <c r="F974" s="1">
        <v>43544</v>
      </c>
      <c r="G974" s="1">
        <v>45029</v>
      </c>
      <c r="H974">
        <v>1485</v>
      </c>
      <c r="I974">
        <v>16.003976143141148</v>
      </c>
      <c r="J974">
        <v>6857337.2399999993</v>
      </c>
      <c r="K974">
        <v>10000174.976</v>
      </c>
      <c r="L974">
        <v>-31.42662760000001</v>
      </c>
      <c r="M974">
        <v>-25.595238095238091</v>
      </c>
      <c r="N974">
        <v>-9.017588548531652</v>
      </c>
      <c r="O974">
        <v>20.7269738445173</v>
      </c>
      <c r="P974">
        <v>0</v>
      </c>
      <c r="Q974">
        <v>0</v>
      </c>
      <c r="R974">
        <v>0</v>
      </c>
      <c r="S974">
        <v>-32.080876021663727</v>
      </c>
      <c r="T974">
        <v>-21.289563130831869</v>
      </c>
      <c r="U974">
        <v>853</v>
      </c>
      <c r="V974">
        <v>541</v>
      </c>
      <c r="W974">
        <v>3</v>
      </c>
      <c r="X974">
        <v>0</v>
      </c>
      <c r="Y974">
        <v>-5.6687530518932832</v>
      </c>
      <c r="Z974">
        <v>-19.327576139401948</v>
      </c>
      <c r="AA974">
        <v>-11.81730479419336</v>
      </c>
      <c r="AB974">
        <v>123</v>
      </c>
      <c r="AC974">
        <v>79</v>
      </c>
      <c r="AD974">
        <v>0</v>
      </c>
      <c r="AE974">
        <v>-11.629022999725979</v>
      </c>
      <c r="AF974">
        <v>-3.192800520326514</v>
      </c>
    </row>
    <row r="975" spans="1:32" x14ac:dyDescent="0.35">
      <c r="A975">
        <v>974</v>
      </c>
      <c r="B975" t="s">
        <v>765</v>
      </c>
      <c r="C975" t="s">
        <v>172</v>
      </c>
      <c r="D975">
        <v>20</v>
      </c>
      <c r="E975">
        <v>145</v>
      </c>
      <c r="F975" s="1">
        <v>43517</v>
      </c>
      <c r="G975" s="1">
        <v>45029</v>
      </c>
      <c r="H975">
        <v>1512</v>
      </c>
      <c r="I975">
        <v>34.243902439024403</v>
      </c>
      <c r="J975">
        <v>9960499.7213204801</v>
      </c>
      <c r="K975">
        <v>18398695.264520481</v>
      </c>
      <c r="L975">
        <v>-0.3950027867951989</v>
      </c>
      <c r="M975">
        <v>-75.231481481481481</v>
      </c>
      <c r="N975">
        <v>-9.725785998857539E-2</v>
      </c>
      <c r="O975">
        <v>54.073809154934906</v>
      </c>
      <c r="P975">
        <v>0</v>
      </c>
      <c r="Q975">
        <v>0</v>
      </c>
      <c r="R975">
        <v>0</v>
      </c>
      <c r="S975">
        <v>-45.863010511794158</v>
      </c>
      <c r="T975">
        <v>-17.763121402984481</v>
      </c>
      <c r="U975">
        <v>477</v>
      </c>
      <c r="V975">
        <v>101</v>
      </c>
      <c r="W975">
        <v>5</v>
      </c>
      <c r="X975">
        <v>40</v>
      </c>
      <c r="Y975">
        <v>45.395146077871097</v>
      </c>
      <c r="Z975">
        <v>-20.09588493807432</v>
      </c>
      <c r="AA975">
        <v>-7.9196419908778015E-2</v>
      </c>
      <c r="AB975">
        <v>272</v>
      </c>
      <c r="AC975">
        <v>108</v>
      </c>
      <c r="AD975">
        <v>1.272359158279579</v>
      </c>
      <c r="AE975">
        <v>2.4134263531499922</v>
      </c>
      <c r="AF975">
        <v>-7.4818140224648666E-3</v>
      </c>
    </row>
    <row r="976" spans="1:32" x14ac:dyDescent="0.35">
      <c r="A976">
        <v>975</v>
      </c>
      <c r="B976" t="s">
        <v>765</v>
      </c>
      <c r="C976" t="s">
        <v>173</v>
      </c>
      <c r="D976">
        <v>20</v>
      </c>
      <c r="E976">
        <v>65</v>
      </c>
      <c r="F976" s="1">
        <v>43731</v>
      </c>
      <c r="G976" s="1">
        <v>45029</v>
      </c>
      <c r="H976">
        <v>1298</v>
      </c>
      <c r="I976">
        <v>35.125858123569792</v>
      </c>
      <c r="J976">
        <v>36960941.556799993</v>
      </c>
      <c r="K976">
        <v>83232922.469600007</v>
      </c>
      <c r="L976">
        <v>269.60941556799992</v>
      </c>
      <c r="M976">
        <v>-73.68421052631578</v>
      </c>
      <c r="N976">
        <v>45.779707290373281</v>
      </c>
      <c r="O976">
        <v>70.84019106772854</v>
      </c>
      <c r="P976">
        <v>0.64623918428741167</v>
      </c>
      <c r="Q976">
        <v>1.8488038923795671</v>
      </c>
      <c r="R976">
        <v>0.81789047794798531</v>
      </c>
      <c r="S976">
        <v>-55.972906550068302</v>
      </c>
      <c r="T976">
        <v>-8.4200267349626206</v>
      </c>
      <c r="U976">
        <v>724</v>
      </c>
      <c r="V976">
        <v>39</v>
      </c>
      <c r="W976">
        <v>3</v>
      </c>
      <c r="X976">
        <v>33.333333333333329</v>
      </c>
      <c r="Y976">
        <v>428.77723202744937</v>
      </c>
      <c r="Z976">
        <v>-22.240961852488439</v>
      </c>
      <c r="AA976">
        <v>54.613863271402778</v>
      </c>
      <c r="AB976">
        <v>381</v>
      </c>
      <c r="AC976">
        <v>150</v>
      </c>
      <c r="AD976">
        <v>13.254797781318681</v>
      </c>
      <c r="AE976">
        <v>132.1427998732091</v>
      </c>
      <c r="AF976">
        <v>0.52595997830438956</v>
      </c>
    </row>
    <row r="977" spans="1:32" x14ac:dyDescent="0.35">
      <c r="A977">
        <v>976</v>
      </c>
      <c r="B977" t="s">
        <v>765</v>
      </c>
      <c r="C977" t="s">
        <v>174</v>
      </c>
      <c r="D977">
        <v>35</v>
      </c>
      <c r="E977">
        <v>55</v>
      </c>
      <c r="F977" s="1">
        <v>43794</v>
      </c>
      <c r="G977" s="1">
        <v>45029</v>
      </c>
      <c r="H977">
        <v>1235</v>
      </c>
      <c r="I977">
        <v>46.924004825090471</v>
      </c>
      <c r="J977">
        <v>17656767.932</v>
      </c>
      <c r="K977">
        <v>20967237.932</v>
      </c>
      <c r="L977">
        <v>76.567679319999954</v>
      </c>
      <c r="M977">
        <v>16</v>
      </c>
      <c r="N977">
        <v>18.86561509686657</v>
      </c>
      <c r="O977">
        <v>28.143500158869429</v>
      </c>
      <c r="P977">
        <v>0.67033648943346058</v>
      </c>
      <c r="Q977">
        <v>1.420124787716027</v>
      </c>
      <c r="R977">
        <v>1.072070318922091</v>
      </c>
      <c r="S977">
        <v>-17.59736722851812</v>
      </c>
      <c r="T977">
        <v>-6.8463543894521113</v>
      </c>
      <c r="U977">
        <v>542</v>
      </c>
      <c r="V977">
        <v>77</v>
      </c>
      <c r="W977">
        <v>3</v>
      </c>
      <c r="X977">
        <v>66.666666666666657</v>
      </c>
      <c r="Y977">
        <v>53.345397287960303</v>
      </c>
      <c r="Z977">
        <v>-4.7297089646270773</v>
      </c>
      <c r="AA977">
        <v>20.866972023239772</v>
      </c>
      <c r="AB977">
        <v>342</v>
      </c>
      <c r="AC977">
        <v>194</v>
      </c>
      <c r="AD977">
        <v>15.68992197268765</v>
      </c>
      <c r="AE977">
        <v>23.159685214631018</v>
      </c>
      <c r="AF977">
        <v>1.444658446167941</v>
      </c>
    </row>
    <row r="978" spans="1:32" x14ac:dyDescent="0.35">
      <c r="A978">
        <v>977</v>
      </c>
      <c r="B978" t="s">
        <v>765</v>
      </c>
      <c r="C978" t="s">
        <v>175</v>
      </c>
      <c r="D978">
        <v>30</v>
      </c>
      <c r="E978">
        <v>50</v>
      </c>
      <c r="F978" s="1">
        <v>43794</v>
      </c>
      <c r="G978" s="1">
        <v>45029</v>
      </c>
      <c r="H978">
        <v>1235</v>
      </c>
      <c r="I978">
        <v>34.378769601930038</v>
      </c>
      <c r="J978">
        <v>7039562.5891999938</v>
      </c>
      <c r="K978">
        <v>12491678.5244</v>
      </c>
      <c r="L978">
        <v>-29.604374108000069</v>
      </c>
      <c r="M978">
        <v>-21.91011235955056</v>
      </c>
      <c r="N978">
        <v>-10.121290619642171</v>
      </c>
      <c r="O978">
        <v>44.933694246148008</v>
      </c>
      <c r="P978">
        <v>0</v>
      </c>
      <c r="Q978">
        <v>0</v>
      </c>
      <c r="R978">
        <v>0</v>
      </c>
      <c r="S978">
        <v>-45.630236238198293</v>
      </c>
      <c r="T978">
        <v>-44.367312182741678</v>
      </c>
      <c r="U978">
        <v>671</v>
      </c>
      <c r="V978">
        <v>487</v>
      </c>
      <c r="W978">
        <v>8</v>
      </c>
      <c r="X978">
        <v>25</v>
      </c>
      <c r="Y978">
        <v>19.11172431591406</v>
      </c>
      <c r="Z978">
        <v>-15.35581031575669</v>
      </c>
      <c r="AA978">
        <v>-4.2931312851408832</v>
      </c>
      <c r="AB978">
        <v>156</v>
      </c>
      <c r="AC978">
        <v>52</v>
      </c>
      <c r="AD978">
        <v>0.5436790503275658</v>
      </c>
      <c r="AE978">
        <v>-3.538604722711705</v>
      </c>
      <c r="AF978">
        <v>-1.0604526000623129</v>
      </c>
    </row>
    <row r="979" spans="1:32" x14ac:dyDescent="0.35">
      <c r="A979">
        <v>978</v>
      </c>
      <c r="B979" t="s">
        <v>765</v>
      </c>
      <c r="C979" t="s">
        <v>176</v>
      </c>
      <c r="D979">
        <v>35</v>
      </c>
      <c r="E979">
        <v>150</v>
      </c>
      <c r="F979" s="1">
        <v>43733</v>
      </c>
      <c r="G979" s="1">
        <v>45029</v>
      </c>
      <c r="H979">
        <v>1296</v>
      </c>
      <c r="I979">
        <v>15.13761467889908</v>
      </c>
      <c r="J979">
        <v>6078109.2635999983</v>
      </c>
      <c r="K979">
        <v>13273895.263599999</v>
      </c>
      <c r="L979">
        <v>-39.218907364000017</v>
      </c>
      <c r="M979">
        <v>-47.272727272727273</v>
      </c>
      <c r="N979">
        <v>-13.401358107529409</v>
      </c>
      <c r="O979">
        <v>34.276305974075314</v>
      </c>
      <c r="P979">
        <v>0</v>
      </c>
      <c r="Q979">
        <v>0</v>
      </c>
      <c r="R979">
        <v>0</v>
      </c>
      <c r="S979">
        <v>-54.736366799006163</v>
      </c>
      <c r="T979">
        <v>-52.217287081503081</v>
      </c>
      <c r="U979">
        <v>646</v>
      </c>
      <c r="V979">
        <v>376</v>
      </c>
      <c r="W979">
        <v>4</v>
      </c>
      <c r="X979">
        <v>25</v>
      </c>
      <c r="Y979">
        <v>16.638557221267352</v>
      </c>
      <c r="Z979">
        <v>-38.962134327695651</v>
      </c>
      <c r="AA979">
        <v>-11.703963644233379</v>
      </c>
      <c r="AB979">
        <v>141</v>
      </c>
      <c r="AC979">
        <v>46</v>
      </c>
      <c r="AD979">
        <v>0.30932154681241092</v>
      </c>
      <c r="AE979">
        <v>-9.2879829123473723</v>
      </c>
      <c r="AF979">
        <v>-0.9510859606157902</v>
      </c>
    </row>
    <row r="980" spans="1:32" x14ac:dyDescent="0.35">
      <c r="A980">
        <v>979</v>
      </c>
      <c r="B980" t="s">
        <v>765</v>
      </c>
      <c r="C980" t="s">
        <v>176</v>
      </c>
      <c r="D980">
        <v>35</v>
      </c>
      <c r="E980">
        <v>150</v>
      </c>
      <c r="F980" s="1">
        <v>43733</v>
      </c>
      <c r="G980" s="1">
        <v>45029</v>
      </c>
      <c r="H980">
        <v>1296</v>
      </c>
      <c r="I980">
        <v>15.13761467889908</v>
      </c>
      <c r="J980">
        <v>6078109.2635999983</v>
      </c>
      <c r="K980">
        <v>13273895.263599999</v>
      </c>
      <c r="L980">
        <v>-39.218907364000017</v>
      </c>
      <c r="M980">
        <v>-47.272727272727273</v>
      </c>
      <c r="N980">
        <v>-13.401358107529409</v>
      </c>
      <c r="O980">
        <v>34.276305974075314</v>
      </c>
      <c r="P980">
        <v>0</v>
      </c>
      <c r="Q980">
        <v>0</v>
      </c>
      <c r="R980">
        <v>0</v>
      </c>
      <c r="S980">
        <v>-54.736366799006163</v>
      </c>
      <c r="T980">
        <v>-52.217287081503081</v>
      </c>
      <c r="U980">
        <v>646</v>
      </c>
      <c r="V980">
        <v>376</v>
      </c>
      <c r="W980">
        <v>4</v>
      </c>
      <c r="X980">
        <v>25</v>
      </c>
      <c r="Y980">
        <v>16.638557221267352</v>
      </c>
      <c r="Z980">
        <v>-38.962134327695651</v>
      </c>
      <c r="AA980">
        <v>-11.703963644233379</v>
      </c>
      <c r="AB980">
        <v>141</v>
      </c>
      <c r="AC980">
        <v>46</v>
      </c>
      <c r="AD980">
        <v>0.30932154681241092</v>
      </c>
      <c r="AE980">
        <v>-9.2879829123473723</v>
      </c>
      <c r="AF980">
        <v>-0.9510859606157902</v>
      </c>
    </row>
    <row r="981" spans="1:32" x14ac:dyDescent="0.35">
      <c r="A981">
        <v>980</v>
      </c>
      <c r="B981" t="s">
        <v>765</v>
      </c>
      <c r="C981" t="s">
        <v>177</v>
      </c>
      <c r="D981">
        <v>35</v>
      </c>
      <c r="E981">
        <v>85</v>
      </c>
      <c r="F981" s="1">
        <v>43642</v>
      </c>
      <c r="G981" s="1">
        <v>45029</v>
      </c>
      <c r="H981">
        <v>1387</v>
      </c>
      <c r="I981">
        <v>18.676627534685171</v>
      </c>
      <c r="J981">
        <v>10041020.362</v>
      </c>
      <c r="K981">
        <v>13725620.362</v>
      </c>
      <c r="L981">
        <v>0.41020361999997867</v>
      </c>
      <c r="M981">
        <v>-47.685185185185183</v>
      </c>
      <c r="N981">
        <v>0.1101565443750063</v>
      </c>
      <c r="O981">
        <v>51.912393494416953</v>
      </c>
      <c r="P981">
        <v>2.121970053005808E-3</v>
      </c>
      <c r="Q981">
        <v>4.6042927927947997E-3</v>
      </c>
      <c r="R981">
        <v>3.322652942581549E-3</v>
      </c>
      <c r="S981">
        <v>-33.153190019725542</v>
      </c>
      <c r="T981">
        <v>-26.7282779851949</v>
      </c>
      <c r="U981">
        <v>394</v>
      </c>
      <c r="V981">
        <v>223</v>
      </c>
      <c r="W981">
        <v>2</v>
      </c>
      <c r="X981">
        <v>50</v>
      </c>
      <c r="Y981">
        <v>7.7914423483898432</v>
      </c>
      <c r="Z981">
        <v>-6.8475342542317241</v>
      </c>
      <c r="AA981">
        <v>0.20498311483985179</v>
      </c>
      <c r="AB981">
        <v>260</v>
      </c>
      <c r="AC981">
        <v>131</v>
      </c>
      <c r="AD981">
        <v>1.1378464216626289</v>
      </c>
      <c r="AE981">
        <v>0.47195404707905952</v>
      </c>
      <c r="AF981">
        <v>2.9082328852240991E-2</v>
      </c>
    </row>
    <row r="982" spans="1:32" x14ac:dyDescent="0.35">
      <c r="A982">
        <v>981</v>
      </c>
      <c r="B982" t="s">
        <v>765</v>
      </c>
      <c r="C982" t="s">
        <v>178</v>
      </c>
      <c r="D982">
        <v>35</v>
      </c>
      <c r="E982">
        <v>105</v>
      </c>
      <c r="F982" s="1">
        <v>43222</v>
      </c>
      <c r="G982" s="1">
        <v>45029</v>
      </c>
      <c r="H982">
        <v>1807</v>
      </c>
      <c r="I982">
        <v>49.311740890688263</v>
      </c>
      <c r="J982">
        <v>25049816.181200001</v>
      </c>
      <c r="K982">
        <v>39398616.181199998</v>
      </c>
      <c r="L982">
        <v>150.49816181200001</v>
      </c>
      <c r="M982">
        <v>-55.000000000000007</v>
      </c>
      <c r="N982">
        <v>20.607829537271609</v>
      </c>
      <c r="O982">
        <v>78.657473385096196</v>
      </c>
      <c r="P982">
        <v>0.26199455246138531</v>
      </c>
      <c r="Q982">
        <v>0.56828606336544751</v>
      </c>
      <c r="R982">
        <v>0.55318126952770996</v>
      </c>
      <c r="S982">
        <v>-37.253303162028551</v>
      </c>
      <c r="T982">
        <v>-11.7421821745604</v>
      </c>
      <c r="U982">
        <v>813</v>
      </c>
      <c r="V982">
        <v>85</v>
      </c>
      <c r="W982">
        <v>3</v>
      </c>
      <c r="X982">
        <v>66.666666666666657</v>
      </c>
      <c r="Y982">
        <v>73.376853436253825</v>
      </c>
      <c r="Z982">
        <v>-11.8017443395411</v>
      </c>
      <c r="AA982">
        <v>35.811313943414113</v>
      </c>
      <c r="AB982">
        <v>435</v>
      </c>
      <c r="AC982">
        <v>294</v>
      </c>
      <c r="AD982">
        <v>11.62480807508639</v>
      </c>
      <c r="AE982">
        <v>41.797089519620442</v>
      </c>
      <c r="AF982">
        <v>1.393567607457868</v>
      </c>
    </row>
    <row r="983" spans="1:32" hidden="1" x14ac:dyDescent="0.35">
      <c r="A983">
        <v>982</v>
      </c>
      <c r="B983" t="s">
        <v>765</v>
      </c>
      <c r="C983" t="s">
        <v>179</v>
      </c>
      <c r="D983">
        <v>20</v>
      </c>
      <c r="E983">
        <v>170</v>
      </c>
      <c r="F983" s="1">
        <v>43376</v>
      </c>
      <c r="G983" s="1">
        <v>45029</v>
      </c>
      <c r="H983">
        <v>1653</v>
      </c>
      <c r="I983">
        <v>11.26885536823425</v>
      </c>
      <c r="J983">
        <v>9292205.6959999986</v>
      </c>
      <c r="K983">
        <v>11502425.696</v>
      </c>
      <c r="L983">
        <v>-7.0779430400000134</v>
      </c>
      <c r="M983">
        <v>83.155080213903744</v>
      </c>
      <c r="N983">
        <v>-1.628048314457353</v>
      </c>
      <c r="O983">
        <v>12.77635014212686</v>
      </c>
      <c r="P983">
        <v>0</v>
      </c>
      <c r="Q983">
        <v>0</v>
      </c>
      <c r="R983">
        <v>0</v>
      </c>
      <c r="S983">
        <v>-19.215251273204139</v>
      </c>
      <c r="T983">
        <v>-5.9179487440662006</v>
      </c>
      <c r="U983">
        <v>335</v>
      </c>
      <c r="V983">
        <v>55</v>
      </c>
      <c r="W983">
        <v>1</v>
      </c>
      <c r="X983">
        <v>0</v>
      </c>
      <c r="Y983">
        <v>-7.0787186523712631</v>
      </c>
      <c r="Z983">
        <v>-7.0787186523712631</v>
      </c>
      <c r="AA983">
        <v>-7.0787186523712631</v>
      </c>
      <c r="AB983">
        <v>196</v>
      </c>
      <c r="AC983">
        <v>196</v>
      </c>
      <c r="AD983">
        <v>0</v>
      </c>
      <c r="AE983">
        <v>-7.0787186523712631</v>
      </c>
    </row>
    <row r="984" spans="1:32" x14ac:dyDescent="0.35">
      <c r="A984">
        <v>983</v>
      </c>
      <c r="B984" t="s">
        <v>765</v>
      </c>
      <c r="C984" t="s">
        <v>180</v>
      </c>
      <c r="D984">
        <v>20</v>
      </c>
      <c r="E984">
        <v>135</v>
      </c>
      <c r="F984" s="1">
        <v>43286</v>
      </c>
      <c r="G984" s="1">
        <v>45029</v>
      </c>
      <c r="H984">
        <v>1743</v>
      </c>
      <c r="I984">
        <v>34.369747899159663</v>
      </c>
      <c r="J984">
        <v>11601004.04399999</v>
      </c>
      <c r="K984">
        <v>12892504.04399999</v>
      </c>
      <c r="L984">
        <v>16.010040439999941</v>
      </c>
      <c r="M984">
        <v>43.80952380952381</v>
      </c>
      <c r="N984">
        <v>3.194817455233911</v>
      </c>
      <c r="O984">
        <v>29.283784924850121</v>
      </c>
      <c r="P984">
        <v>0.10909851521695881</v>
      </c>
      <c r="Q984">
        <v>0.17769407370618129</v>
      </c>
      <c r="R984">
        <v>0.1099962655264274</v>
      </c>
      <c r="S984">
        <v>-29.04478111092175</v>
      </c>
      <c r="T984">
        <v>-10.949772708971681</v>
      </c>
      <c r="U984">
        <v>798</v>
      </c>
      <c r="V984">
        <v>148</v>
      </c>
      <c r="W984">
        <v>6</v>
      </c>
      <c r="X984">
        <v>50</v>
      </c>
      <c r="Y984">
        <v>28.49909621348365</v>
      </c>
      <c r="Z984">
        <v>-9.4007544928386917</v>
      </c>
      <c r="AA984">
        <v>2.5062305237517619</v>
      </c>
      <c r="AB984">
        <v>225</v>
      </c>
      <c r="AC984">
        <v>101</v>
      </c>
      <c r="AD984">
        <v>1.8150360868244511</v>
      </c>
      <c r="AE984">
        <v>3.333583901061469</v>
      </c>
      <c r="AF984">
        <v>0.49195004744131549</v>
      </c>
    </row>
    <row r="985" spans="1:32" x14ac:dyDescent="0.35">
      <c r="A985">
        <v>984</v>
      </c>
      <c r="B985" t="s">
        <v>765</v>
      </c>
      <c r="C985" t="s">
        <v>181</v>
      </c>
      <c r="D985">
        <v>20</v>
      </c>
      <c r="E985">
        <v>50</v>
      </c>
      <c r="F985" s="1">
        <v>43409</v>
      </c>
      <c r="G985" s="1">
        <v>45029</v>
      </c>
      <c r="H985">
        <v>1620</v>
      </c>
      <c r="I985">
        <v>36.174070716228471</v>
      </c>
      <c r="J985">
        <v>19108870.973599989</v>
      </c>
      <c r="K985">
        <v>23336495.973599989</v>
      </c>
      <c r="L985">
        <v>91.088709735999927</v>
      </c>
      <c r="M985">
        <v>-74.747474747474755</v>
      </c>
      <c r="N985">
        <v>15.945301000931901</v>
      </c>
      <c r="O985">
        <v>38.138006784243963</v>
      </c>
      <c r="P985">
        <v>0.41809476544325902</v>
      </c>
      <c r="Q985">
        <v>0.97462992056552489</v>
      </c>
      <c r="R985">
        <v>0.49741616800090621</v>
      </c>
      <c r="S985">
        <v>-32.056257972102863</v>
      </c>
      <c r="T985">
        <v>-11.68984952548224</v>
      </c>
      <c r="U985">
        <v>641</v>
      </c>
      <c r="V985">
        <v>100</v>
      </c>
      <c r="W985">
        <v>6</v>
      </c>
      <c r="X985">
        <v>33.333333333333329</v>
      </c>
      <c r="Y985">
        <v>112.9520047640944</v>
      </c>
      <c r="Z985">
        <v>-4.3165008712234503</v>
      </c>
      <c r="AA985">
        <v>11.396740596405589</v>
      </c>
      <c r="AB985">
        <v>399</v>
      </c>
      <c r="AC985">
        <v>98</v>
      </c>
      <c r="AD985">
        <v>9.2316338491800298</v>
      </c>
      <c r="AE985">
        <v>17.05935016940721</v>
      </c>
      <c r="AF985">
        <v>0.8798178297366015</v>
      </c>
    </row>
    <row r="986" spans="1:32" x14ac:dyDescent="0.35">
      <c r="A986">
        <v>985</v>
      </c>
      <c r="B986" t="s">
        <v>765</v>
      </c>
      <c r="C986" t="s">
        <v>181</v>
      </c>
      <c r="D986">
        <v>20</v>
      </c>
      <c r="E986">
        <v>50</v>
      </c>
      <c r="F986" s="1">
        <v>43409</v>
      </c>
      <c r="G986" s="1">
        <v>45029</v>
      </c>
      <c r="H986">
        <v>1620</v>
      </c>
      <c r="I986">
        <v>36.174070716228471</v>
      </c>
      <c r="J986">
        <v>19108870.973599989</v>
      </c>
      <c r="K986">
        <v>23336495.973599989</v>
      </c>
      <c r="L986">
        <v>91.088709735999927</v>
      </c>
      <c r="M986">
        <v>-74.747474747474755</v>
      </c>
      <c r="N986">
        <v>15.945301000931901</v>
      </c>
      <c r="O986">
        <v>38.138006784243963</v>
      </c>
      <c r="P986">
        <v>0.41809476544325902</v>
      </c>
      <c r="Q986">
        <v>0.97462992056552489</v>
      </c>
      <c r="R986">
        <v>0.49741616800090621</v>
      </c>
      <c r="S986">
        <v>-32.056257972102863</v>
      </c>
      <c r="T986">
        <v>-11.68984952548224</v>
      </c>
      <c r="U986">
        <v>641</v>
      </c>
      <c r="V986">
        <v>100</v>
      </c>
      <c r="W986">
        <v>6</v>
      </c>
      <c r="X986">
        <v>33.333333333333329</v>
      </c>
      <c r="Y986">
        <v>112.9520047640944</v>
      </c>
      <c r="Z986">
        <v>-4.3165008712234503</v>
      </c>
      <c r="AA986">
        <v>11.396740596405589</v>
      </c>
      <c r="AB986">
        <v>399</v>
      </c>
      <c r="AC986">
        <v>98</v>
      </c>
      <c r="AD986">
        <v>9.2316338491800298</v>
      </c>
      <c r="AE986">
        <v>17.05935016940721</v>
      </c>
      <c r="AF986">
        <v>0.8798178297366015</v>
      </c>
    </row>
    <row r="987" spans="1:32" x14ac:dyDescent="0.35">
      <c r="A987">
        <v>986</v>
      </c>
      <c r="B987" t="s">
        <v>765</v>
      </c>
      <c r="C987" t="s">
        <v>182</v>
      </c>
      <c r="D987">
        <v>20</v>
      </c>
      <c r="E987">
        <v>180</v>
      </c>
      <c r="F987" s="1">
        <v>43378</v>
      </c>
      <c r="G987" s="1">
        <v>45028</v>
      </c>
      <c r="H987">
        <v>1650</v>
      </c>
      <c r="I987">
        <v>6.5894924309884244</v>
      </c>
      <c r="J987">
        <v>9120647.0919999983</v>
      </c>
      <c r="K987">
        <v>10056177.471999999</v>
      </c>
      <c r="L987">
        <v>-8.7935290800000168</v>
      </c>
      <c r="M987">
        <v>571.75572519083971</v>
      </c>
      <c r="N987">
        <v>-2.0442804907694461</v>
      </c>
      <c r="O987">
        <v>3.0270737173622622</v>
      </c>
      <c r="P987">
        <v>0</v>
      </c>
      <c r="Q987">
        <v>0</v>
      </c>
      <c r="R987">
        <v>0</v>
      </c>
      <c r="S987">
        <v>-9.3030416637420394</v>
      </c>
      <c r="T987">
        <v>-5.2226334718710241</v>
      </c>
      <c r="U987">
        <v>994</v>
      </c>
      <c r="V987">
        <v>508</v>
      </c>
      <c r="W987">
        <v>3</v>
      </c>
      <c r="X987">
        <v>0</v>
      </c>
      <c r="Y987">
        <v>-1.142519761269412</v>
      </c>
      <c r="Z987">
        <v>-5.1985075536475023</v>
      </c>
      <c r="AA987">
        <v>-3.0217625762214979</v>
      </c>
      <c r="AB987">
        <v>44</v>
      </c>
      <c r="AC987">
        <v>36</v>
      </c>
      <c r="AD987">
        <v>0</v>
      </c>
      <c r="AE987">
        <v>-3.0073042721392289</v>
      </c>
      <c r="AF987">
        <v>-2.4996852530134008</v>
      </c>
    </row>
    <row r="988" spans="1:32" x14ac:dyDescent="0.35">
      <c r="A988">
        <v>987</v>
      </c>
      <c r="B988" t="s">
        <v>765</v>
      </c>
      <c r="C988" t="s">
        <v>183</v>
      </c>
      <c r="D988">
        <v>35</v>
      </c>
      <c r="E988">
        <v>195</v>
      </c>
      <c r="F988" s="1">
        <v>43378</v>
      </c>
      <c r="G988" s="1">
        <v>45028</v>
      </c>
      <c r="H988">
        <v>1650</v>
      </c>
      <c r="I988">
        <v>7.658058771148708</v>
      </c>
      <c r="J988">
        <v>5771066.6423999975</v>
      </c>
      <c r="K988">
        <v>10506870.4264</v>
      </c>
      <c r="L988">
        <v>-42.289333576000033</v>
      </c>
      <c r="M988">
        <v>-78.16901408450704</v>
      </c>
      <c r="N988">
        <v>-11.60532129668236</v>
      </c>
      <c r="O988">
        <v>11.32181916642902</v>
      </c>
      <c r="P988">
        <v>0</v>
      </c>
      <c r="Q988">
        <v>0</v>
      </c>
      <c r="R988">
        <v>0</v>
      </c>
      <c r="S988">
        <v>-45.073400468522237</v>
      </c>
      <c r="T988">
        <v>-45.073400468522237</v>
      </c>
      <c r="U988">
        <v>852</v>
      </c>
      <c r="V988">
        <v>852</v>
      </c>
      <c r="W988">
        <v>3</v>
      </c>
      <c r="X988">
        <v>0</v>
      </c>
      <c r="Y988">
        <v>-9.830425711368596</v>
      </c>
      <c r="Z988">
        <v>-26.06275067321813</v>
      </c>
      <c r="AA988">
        <v>-16.743492845893201</v>
      </c>
      <c r="AB988">
        <v>76</v>
      </c>
      <c r="AC988">
        <v>44</v>
      </c>
      <c r="AD988">
        <v>0</v>
      </c>
      <c r="AE988">
        <v>-16.443461689166849</v>
      </c>
      <c r="AF988">
        <v>-2.32046216268186</v>
      </c>
    </row>
    <row r="989" spans="1:32" x14ac:dyDescent="0.35">
      <c r="A989">
        <v>988</v>
      </c>
      <c r="B989" t="s">
        <v>765</v>
      </c>
      <c r="C989" t="s">
        <v>184</v>
      </c>
      <c r="D989">
        <v>30</v>
      </c>
      <c r="E989">
        <v>195</v>
      </c>
      <c r="F989" s="1">
        <v>43196</v>
      </c>
      <c r="G989" s="1">
        <v>45029</v>
      </c>
      <c r="H989">
        <v>1833</v>
      </c>
      <c r="I989">
        <v>28.229665071770331</v>
      </c>
      <c r="J989">
        <v>9591738.231999997</v>
      </c>
      <c r="K989">
        <v>33724618.231999993</v>
      </c>
      <c r="L989">
        <v>-4.0826176800000296</v>
      </c>
      <c r="M989">
        <v>-70.289855072463766</v>
      </c>
      <c r="N989">
        <v>-0.83414962155422545</v>
      </c>
      <c r="O989">
        <v>30.76176835037456</v>
      </c>
      <c r="P989">
        <v>0</v>
      </c>
      <c r="Q989">
        <v>0</v>
      </c>
      <c r="R989">
        <v>0</v>
      </c>
      <c r="S989">
        <v>-72.783032949827231</v>
      </c>
      <c r="T989">
        <v>-9.8388048783270765</v>
      </c>
      <c r="U989">
        <v>791</v>
      </c>
      <c r="V989">
        <v>100</v>
      </c>
      <c r="W989">
        <v>3</v>
      </c>
      <c r="X989">
        <v>33.333333333333329</v>
      </c>
      <c r="Y989">
        <v>73.601202366683793</v>
      </c>
      <c r="Z989">
        <v>-43.581216054248429</v>
      </c>
      <c r="AA989">
        <v>-1.382994197612841</v>
      </c>
      <c r="AB989">
        <v>385</v>
      </c>
      <c r="AC989">
        <v>169</v>
      </c>
      <c r="AD989">
        <v>1.6119579062114711</v>
      </c>
      <c r="AE989">
        <v>9.3138986490494062</v>
      </c>
      <c r="AF989">
        <v>-3.2257687663485107E-2</v>
      </c>
    </row>
    <row r="990" spans="1:32" x14ac:dyDescent="0.35">
      <c r="A990">
        <v>989</v>
      </c>
      <c r="B990" t="s">
        <v>765</v>
      </c>
      <c r="C990" t="s">
        <v>185</v>
      </c>
      <c r="D990">
        <v>20</v>
      </c>
      <c r="E990">
        <v>165</v>
      </c>
      <c r="F990" s="1">
        <v>43287</v>
      </c>
      <c r="G990" s="1">
        <v>45029</v>
      </c>
      <c r="H990">
        <v>1742</v>
      </c>
      <c r="I990">
        <v>52.901597981497062</v>
      </c>
      <c r="J990">
        <v>7195999.0899999961</v>
      </c>
      <c r="K990">
        <v>13226089.130000001</v>
      </c>
      <c r="L990">
        <v>-28.040009100000042</v>
      </c>
      <c r="M990">
        <v>3083.7606837606841</v>
      </c>
      <c r="N990">
        <v>-6.736547979502971</v>
      </c>
      <c r="O990">
        <v>29.00746261040155</v>
      </c>
      <c r="P990">
        <v>0</v>
      </c>
      <c r="Q990">
        <v>0</v>
      </c>
      <c r="R990">
        <v>0</v>
      </c>
      <c r="S990">
        <v>-46.856557362395478</v>
      </c>
      <c r="T990">
        <v>-13.872678779380321</v>
      </c>
      <c r="U990">
        <v>756</v>
      </c>
      <c r="V990">
        <v>141</v>
      </c>
      <c r="W990">
        <v>7</v>
      </c>
      <c r="X990">
        <v>28.571428571428569</v>
      </c>
      <c r="Y990">
        <v>29.798159259579741</v>
      </c>
      <c r="Z990">
        <v>-22.437397467361521</v>
      </c>
      <c r="AA990">
        <v>-4.5930369431552824</v>
      </c>
      <c r="AB990">
        <v>214</v>
      </c>
      <c r="AC990">
        <v>131</v>
      </c>
      <c r="AD990">
        <v>0.59377760071193775</v>
      </c>
      <c r="AE990">
        <v>-3.2808770724262009</v>
      </c>
      <c r="AF990">
        <v>-0.68124426817853845</v>
      </c>
    </row>
    <row r="991" spans="1:32" x14ac:dyDescent="0.35">
      <c r="A991">
        <v>990</v>
      </c>
      <c r="B991" t="s">
        <v>765</v>
      </c>
      <c r="C991" t="s">
        <v>186</v>
      </c>
      <c r="D991">
        <v>35</v>
      </c>
      <c r="E991">
        <v>135</v>
      </c>
      <c r="F991" s="1">
        <v>43410</v>
      </c>
      <c r="G991" s="1">
        <v>45029</v>
      </c>
      <c r="H991">
        <v>1619</v>
      </c>
      <c r="I991">
        <v>43.557168784029038</v>
      </c>
      <c r="J991">
        <v>3356566.713199995</v>
      </c>
      <c r="K991">
        <v>10125462.534399999</v>
      </c>
      <c r="L991">
        <v>-66.434332868000041</v>
      </c>
      <c r="M991">
        <v>8.695652173913043</v>
      </c>
      <c r="N991">
        <v>-22.09164412372694</v>
      </c>
      <c r="O991">
        <v>31.568903261364579</v>
      </c>
      <c r="P991">
        <v>0</v>
      </c>
      <c r="Q991">
        <v>0</v>
      </c>
      <c r="R991">
        <v>0</v>
      </c>
      <c r="S991">
        <v>-70.928839716709064</v>
      </c>
      <c r="T991">
        <v>-41.02226718635454</v>
      </c>
      <c r="U991">
        <v>1221</v>
      </c>
      <c r="V991">
        <v>616</v>
      </c>
      <c r="W991">
        <v>9</v>
      </c>
      <c r="X991">
        <v>11.111111111111111</v>
      </c>
      <c r="Y991">
        <v>2.192184193782265</v>
      </c>
      <c r="Z991">
        <v>-31.670780110596269</v>
      </c>
      <c r="AA991">
        <v>-11.423433022234899</v>
      </c>
      <c r="AB991">
        <v>243</v>
      </c>
      <c r="AC991">
        <v>80</v>
      </c>
      <c r="AD991">
        <v>2.2119184316830399E-2</v>
      </c>
      <c r="AE991">
        <v>-10.768404259587181</v>
      </c>
      <c r="AF991">
        <v>-2.8492992795828429</v>
      </c>
    </row>
    <row r="992" spans="1:32" x14ac:dyDescent="0.35">
      <c r="A992">
        <v>991</v>
      </c>
      <c r="B992" t="s">
        <v>765</v>
      </c>
      <c r="C992" t="s">
        <v>187</v>
      </c>
      <c r="D992">
        <v>20</v>
      </c>
      <c r="E992">
        <v>55</v>
      </c>
      <c r="F992" s="1">
        <v>43319</v>
      </c>
      <c r="G992" s="1">
        <v>45029</v>
      </c>
      <c r="H992">
        <v>1710</v>
      </c>
      <c r="I992">
        <v>53.213367609254497</v>
      </c>
      <c r="J992">
        <v>46796418.890799977</v>
      </c>
      <c r="K992">
        <v>64918610.986799993</v>
      </c>
      <c r="L992">
        <v>367.96418890799981</v>
      </c>
      <c r="M992">
        <v>501.91082802547771</v>
      </c>
      <c r="N992">
        <v>39.548308288469599</v>
      </c>
      <c r="O992">
        <v>78.565334100652706</v>
      </c>
      <c r="P992">
        <v>0.50338115074777035</v>
      </c>
      <c r="Q992">
        <v>1.3958067420761291</v>
      </c>
      <c r="R992">
        <v>0.84946041315359322</v>
      </c>
      <c r="S992">
        <v>-46.556976259373677</v>
      </c>
      <c r="T992">
        <v>-10.565991773153261</v>
      </c>
      <c r="U992">
        <v>736</v>
      </c>
      <c r="V992">
        <v>60</v>
      </c>
      <c r="W992">
        <v>10</v>
      </c>
      <c r="X992">
        <v>40</v>
      </c>
      <c r="Y992">
        <v>420.30586551951609</v>
      </c>
      <c r="Z992">
        <v>-17.559246364679861</v>
      </c>
      <c r="AA992">
        <v>16.687099127232521</v>
      </c>
      <c r="AB992">
        <v>406</v>
      </c>
      <c r="AC992">
        <v>91</v>
      </c>
      <c r="AD992">
        <v>8.3151093072502498</v>
      </c>
      <c r="AE992">
        <v>42.253895177378311</v>
      </c>
      <c r="AF992">
        <v>0.95133687091777164</v>
      </c>
    </row>
    <row r="993" spans="1:32" x14ac:dyDescent="0.35">
      <c r="A993">
        <v>992</v>
      </c>
      <c r="B993" t="s">
        <v>765</v>
      </c>
      <c r="C993" t="s">
        <v>188</v>
      </c>
      <c r="D993">
        <v>35</v>
      </c>
      <c r="E993">
        <v>110</v>
      </c>
      <c r="F993" s="1">
        <v>43259</v>
      </c>
      <c r="G993" s="1">
        <v>45029</v>
      </c>
      <c r="H993">
        <v>1770</v>
      </c>
      <c r="I993">
        <v>49.958643507030601</v>
      </c>
      <c r="J993">
        <v>242819855.85280001</v>
      </c>
      <c r="K993">
        <v>304743785.85280001</v>
      </c>
      <c r="L993">
        <v>2328.1985585279999</v>
      </c>
      <c r="M993">
        <v>1431.428571428572</v>
      </c>
      <c r="N993">
        <v>94.421415449551603</v>
      </c>
      <c r="O993">
        <v>117.82252629678599</v>
      </c>
      <c r="P993">
        <v>0.8013867841512009</v>
      </c>
      <c r="Q993">
        <v>4.2173303315901949</v>
      </c>
      <c r="R993">
        <v>2.0099870022052602</v>
      </c>
      <c r="S993">
        <v>-46.976132356058542</v>
      </c>
      <c r="T993">
        <v>-17.496955137581029</v>
      </c>
      <c r="U993">
        <v>522</v>
      </c>
      <c r="V993">
        <v>113</v>
      </c>
      <c r="W993">
        <v>4</v>
      </c>
      <c r="X993">
        <v>50</v>
      </c>
      <c r="Y993">
        <v>2362.3916646558778</v>
      </c>
      <c r="Z993">
        <v>-4.0112903476866908</v>
      </c>
      <c r="AA993">
        <v>121.98389381273169</v>
      </c>
      <c r="AB993">
        <v>524</v>
      </c>
      <c r="AC993">
        <v>221</v>
      </c>
      <c r="AD993">
        <v>303.44064049727911</v>
      </c>
      <c r="AE993">
        <v>590.34267448544006</v>
      </c>
      <c r="AF993">
        <v>0.9991959034625717</v>
      </c>
    </row>
    <row r="994" spans="1:32" hidden="1" x14ac:dyDescent="0.35">
      <c r="A994">
        <v>993</v>
      </c>
      <c r="B994" t="s">
        <v>765</v>
      </c>
      <c r="C994" t="s">
        <v>189</v>
      </c>
      <c r="D994">
        <v>20</v>
      </c>
      <c r="E994">
        <v>70</v>
      </c>
      <c r="F994" s="1">
        <v>43259</v>
      </c>
      <c r="G994" s="1">
        <v>45028</v>
      </c>
      <c r="H994">
        <v>1769</v>
      </c>
      <c r="I994">
        <v>8.9478044739022362</v>
      </c>
      <c r="J994">
        <v>16751398.6544</v>
      </c>
      <c r="K994">
        <v>26935796.654399998</v>
      </c>
      <c r="L994">
        <v>67.513986543999977</v>
      </c>
      <c r="M994">
        <v>-74.358974358974365</v>
      </c>
      <c r="N994">
        <v>11.372470842870721</v>
      </c>
      <c r="O994">
        <v>37.078518711538827</v>
      </c>
      <c r="P994">
        <v>0.30671319238358907</v>
      </c>
      <c r="Q994">
        <v>0.73482165576169012</v>
      </c>
      <c r="R994">
        <v>0.30078023470965942</v>
      </c>
      <c r="S994">
        <v>-37.809900819608274</v>
      </c>
      <c r="T994">
        <v>-9.5514680725687597</v>
      </c>
      <c r="U994">
        <v>1315</v>
      </c>
      <c r="V994">
        <v>125</v>
      </c>
      <c r="W994">
        <v>1</v>
      </c>
      <c r="X994">
        <v>100</v>
      </c>
      <c r="Y994">
        <v>67.515516812895385</v>
      </c>
      <c r="Z994">
        <v>67.515516812895385</v>
      </c>
      <c r="AA994">
        <v>67.515516812895385</v>
      </c>
      <c r="AB994">
        <v>151</v>
      </c>
      <c r="AC994">
        <v>151</v>
      </c>
    </row>
    <row r="995" spans="1:32" x14ac:dyDescent="0.35">
      <c r="A995">
        <v>994</v>
      </c>
      <c r="B995" t="s">
        <v>765</v>
      </c>
      <c r="C995" t="s">
        <v>190</v>
      </c>
      <c r="D995">
        <v>20</v>
      </c>
      <c r="E995">
        <v>100</v>
      </c>
      <c r="F995" s="1">
        <v>43271</v>
      </c>
      <c r="G995" s="1">
        <v>45029</v>
      </c>
      <c r="H995">
        <v>1758</v>
      </c>
      <c r="I995">
        <v>21.565362198168192</v>
      </c>
      <c r="J995">
        <v>8876186.1567999944</v>
      </c>
      <c r="K995">
        <v>12767066.156799991</v>
      </c>
      <c r="L995">
        <v>-11.23813843200006</v>
      </c>
      <c r="M995">
        <v>-83.529411764705884</v>
      </c>
      <c r="N995">
        <v>-2.4703653701940049</v>
      </c>
      <c r="O995">
        <v>39.720921020373829</v>
      </c>
      <c r="P995">
        <v>0</v>
      </c>
      <c r="Q995">
        <v>0</v>
      </c>
      <c r="R995">
        <v>0</v>
      </c>
      <c r="S995">
        <v>-35.171099566960187</v>
      </c>
      <c r="T995">
        <v>-22.77602896220284</v>
      </c>
      <c r="U995">
        <v>534</v>
      </c>
      <c r="V995">
        <v>270</v>
      </c>
      <c r="W995">
        <v>5</v>
      </c>
      <c r="X995">
        <v>20</v>
      </c>
      <c r="Y995">
        <v>23.580516938995231</v>
      </c>
      <c r="Z995">
        <v>-19.76840905667299</v>
      </c>
      <c r="AA995">
        <v>-2.3560254654155681</v>
      </c>
      <c r="AB995">
        <v>158</v>
      </c>
      <c r="AC995">
        <v>75</v>
      </c>
      <c r="AD995">
        <v>0.76981457937372588</v>
      </c>
      <c r="AE995">
        <v>-1.410181452942447</v>
      </c>
      <c r="AF995">
        <v>-0.40630854919323062</v>
      </c>
    </row>
    <row r="996" spans="1:32" x14ac:dyDescent="0.35">
      <c r="A996">
        <v>995</v>
      </c>
      <c r="B996" t="s">
        <v>765</v>
      </c>
      <c r="C996" t="s">
        <v>191</v>
      </c>
      <c r="D996">
        <v>35</v>
      </c>
      <c r="E996">
        <v>190</v>
      </c>
      <c r="F996" s="1">
        <v>43228</v>
      </c>
      <c r="G996" s="1">
        <v>45029</v>
      </c>
      <c r="H996">
        <v>1801</v>
      </c>
      <c r="I996">
        <v>22.42079610073111</v>
      </c>
      <c r="J996">
        <v>8313382.0839999989</v>
      </c>
      <c r="K996">
        <v>12106286.643999999</v>
      </c>
      <c r="L996">
        <v>-16.866179160000009</v>
      </c>
      <c r="M996">
        <v>58.904109589041099</v>
      </c>
      <c r="N996">
        <v>-3.7108014981210302</v>
      </c>
      <c r="O996">
        <v>21.262835558222669</v>
      </c>
      <c r="P996">
        <v>0</v>
      </c>
      <c r="Q996">
        <v>0</v>
      </c>
      <c r="R996">
        <v>0</v>
      </c>
      <c r="S996">
        <v>-32.671657927084517</v>
      </c>
      <c r="T996">
        <v>-13.48796142483601</v>
      </c>
      <c r="U996">
        <v>884</v>
      </c>
      <c r="V996">
        <v>197</v>
      </c>
      <c r="W996">
        <v>2</v>
      </c>
      <c r="X996">
        <v>0</v>
      </c>
      <c r="Y996">
        <v>-7.8241096909603902</v>
      </c>
      <c r="Z996">
        <v>-9.8141054264294763</v>
      </c>
      <c r="AA996">
        <v>-8.8245366031186716</v>
      </c>
      <c r="AB996">
        <v>247</v>
      </c>
      <c r="AC996">
        <v>205</v>
      </c>
      <c r="AD996">
        <v>0</v>
      </c>
      <c r="AE996">
        <v>-8.8191075586949328</v>
      </c>
      <c r="AF996">
        <v>-13.81440972602741</v>
      </c>
    </row>
    <row r="997" spans="1:32" x14ac:dyDescent="0.35">
      <c r="A997">
        <v>996</v>
      </c>
      <c r="B997" t="s">
        <v>765</v>
      </c>
      <c r="C997" t="s">
        <v>192</v>
      </c>
      <c r="D997">
        <v>35</v>
      </c>
      <c r="E997">
        <v>180</v>
      </c>
      <c r="F997" s="1">
        <v>43199</v>
      </c>
      <c r="G997" s="1">
        <v>45029</v>
      </c>
      <c r="H997">
        <v>1830</v>
      </c>
      <c r="I997">
        <v>37.350359138068633</v>
      </c>
      <c r="J997">
        <v>10249934.87199999</v>
      </c>
      <c r="K997">
        <v>15640024.236</v>
      </c>
      <c r="L997">
        <v>2.4993487199999391</v>
      </c>
      <c r="M997">
        <v>-1.424501424501424</v>
      </c>
      <c r="N997">
        <v>0.49771793468673659</v>
      </c>
      <c r="O997">
        <v>41.299314666028437</v>
      </c>
      <c r="P997">
        <v>1.205148169434744E-2</v>
      </c>
      <c r="Q997">
        <v>2.285896407508585E-2</v>
      </c>
      <c r="R997">
        <v>1.444191373371898E-2</v>
      </c>
      <c r="S997">
        <v>-34.463433576996437</v>
      </c>
      <c r="T997">
        <v>-14.95414081537626</v>
      </c>
      <c r="U997">
        <v>528</v>
      </c>
      <c r="V997">
        <v>111</v>
      </c>
      <c r="W997">
        <v>5</v>
      </c>
      <c r="X997">
        <v>20</v>
      </c>
      <c r="Y997">
        <v>45.159142362498322</v>
      </c>
      <c r="Z997">
        <v>-19.559615709470791</v>
      </c>
      <c r="AA997">
        <v>0.49492374123500937</v>
      </c>
      <c r="AB997">
        <v>621</v>
      </c>
      <c r="AC997">
        <v>139</v>
      </c>
      <c r="AD997">
        <v>1.3989469036930471</v>
      </c>
      <c r="AE997">
        <v>2.575666020117267</v>
      </c>
      <c r="AF997">
        <v>5.3011151666433901E-2</v>
      </c>
    </row>
    <row r="998" spans="1:32" hidden="1" x14ac:dyDescent="0.35">
      <c r="A998">
        <v>997</v>
      </c>
      <c r="B998" t="s">
        <v>765</v>
      </c>
      <c r="C998" t="s">
        <v>193</v>
      </c>
      <c r="D998">
        <v>35</v>
      </c>
      <c r="E998">
        <v>195</v>
      </c>
      <c r="F998" s="1">
        <v>43199</v>
      </c>
      <c r="G998" s="1">
        <v>45028</v>
      </c>
      <c r="H998">
        <v>1829</v>
      </c>
      <c r="I998">
        <v>2.5559105431309899</v>
      </c>
      <c r="J998">
        <v>9224622.7456</v>
      </c>
      <c r="K998">
        <v>10369710.7456</v>
      </c>
      <c r="L998">
        <v>-7.7537725439999994</v>
      </c>
      <c r="M998">
        <v>-65.204678362573105</v>
      </c>
      <c r="N998">
        <v>-1.6113665156667789</v>
      </c>
      <c r="O998">
        <v>5.4398807037705508</v>
      </c>
      <c r="P998">
        <v>0</v>
      </c>
      <c r="Q998">
        <v>0</v>
      </c>
      <c r="R998">
        <v>0</v>
      </c>
      <c r="S998">
        <v>-14.11001749128673</v>
      </c>
      <c r="T998">
        <v>-5.9841197078583264</v>
      </c>
      <c r="U998">
        <v>1300</v>
      </c>
      <c r="V998">
        <v>435</v>
      </c>
      <c r="W998">
        <v>1</v>
      </c>
      <c r="X998">
        <v>0</v>
      </c>
      <c r="Y998">
        <v>-7.754007293159038</v>
      </c>
      <c r="Z998">
        <v>-7.754007293159038</v>
      </c>
      <c r="AA998">
        <v>-7.754007293159038</v>
      </c>
      <c r="AB998">
        <v>43</v>
      </c>
      <c r="AC998">
        <v>43</v>
      </c>
      <c r="AD998">
        <v>0</v>
      </c>
      <c r="AE998">
        <v>-7.754007293159038</v>
      </c>
    </row>
    <row r="999" spans="1:32" x14ac:dyDescent="0.35">
      <c r="A999">
        <v>998</v>
      </c>
      <c r="B999" t="s">
        <v>765</v>
      </c>
      <c r="C999" t="s">
        <v>194</v>
      </c>
      <c r="D999">
        <v>20</v>
      </c>
      <c r="E999">
        <v>50</v>
      </c>
      <c r="F999" s="1">
        <v>43290</v>
      </c>
      <c r="G999" s="1">
        <v>45029</v>
      </c>
      <c r="H999">
        <v>1739</v>
      </c>
      <c r="I999">
        <v>34.090909090909093</v>
      </c>
      <c r="J999">
        <v>8881543.9335999954</v>
      </c>
      <c r="K999">
        <v>13803809.895599989</v>
      </c>
      <c r="L999">
        <v>-11.184560664000051</v>
      </c>
      <c r="M999">
        <v>-63.556851311953352</v>
      </c>
      <c r="N999">
        <v>-2.4845764354339939</v>
      </c>
      <c r="O999">
        <v>32.838082163397353</v>
      </c>
      <c r="P999">
        <v>0</v>
      </c>
      <c r="Q999">
        <v>0</v>
      </c>
      <c r="R999">
        <v>0</v>
      </c>
      <c r="S999">
        <v>-39.776453048300567</v>
      </c>
      <c r="T999">
        <v>-36.693117046150299</v>
      </c>
      <c r="U999">
        <v>818</v>
      </c>
      <c r="V999">
        <v>815</v>
      </c>
      <c r="W999">
        <v>10</v>
      </c>
      <c r="X999">
        <v>30</v>
      </c>
      <c r="Y999">
        <v>34.272834862316138</v>
      </c>
      <c r="Z999">
        <v>-16.009879054225841</v>
      </c>
      <c r="AA999">
        <v>-1.1791482171755521</v>
      </c>
      <c r="AB999">
        <v>146</v>
      </c>
      <c r="AC999">
        <v>60</v>
      </c>
      <c r="AD999">
        <v>0.91501898410578608</v>
      </c>
      <c r="AE999">
        <v>-0.41430047797390462</v>
      </c>
      <c r="AF999">
        <v>-0.32924976062077788</v>
      </c>
    </row>
    <row r="1000" spans="1:32" x14ac:dyDescent="0.35">
      <c r="A1000">
        <v>999</v>
      </c>
      <c r="B1000" t="s">
        <v>765</v>
      </c>
      <c r="C1000" t="s">
        <v>195</v>
      </c>
      <c r="D1000">
        <v>30</v>
      </c>
      <c r="E1000">
        <v>75</v>
      </c>
      <c r="F1000" s="1">
        <v>43290</v>
      </c>
      <c r="G1000" s="1">
        <v>45029</v>
      </c>
      <c r="H1000">
        <v>1739</v>
      </c>
      <c r="I1000">
        <v>43.686868686868692</v>
      </c>
      <c r="J1000">
        <v>17383107.391199991</v>
      </c>
      <c r="K1000">
        <v>51674847.575199999</v>
      </c>
      <c r="L1000">
        <v>73.831073911999908</v>
      </c>
      <c r="M1000">
        <v>-25.294117647058819</v>
      </c>
      <c r="N1000">
        <v>12.44395636583933</v>
      </c>
      <c r="O1000">
        <v>86.13101490819939</v>
      </c>
      <c r="P1000">
        <v>0.14447706646789671</v>
      </c>
      <c r="Q1000">
        <v>0.35431961509653592</v>
      </c>
      <c r="R1000">
        <v>0.18711604241761259</v>
      </c>
      <c r="S1000">
        <v>-66.503952333848744</v>
      </c>
      <c r="T1000">
        <v>-14.92447960462705</v>
      </c>
      <c r="U1000">
        <v>719</v>
      </c>
      <c r="V1000">
        <v>94</v>
      </c>
      <c r="W1000">
        <v>7</v>
      </c>
      <c r="X1000">
        <v>14.285714285714279</v>
      </c>
      <c r="Y1000">
        <v>249.03171139687319</v>
      </c>
      <c r="Z1000">
        <v>-24.402643433384529</v>
      </c>
      <c r="AA1000">
        <v>8.2191989383893382</v>
      </c>
      <c r="AB1000">
        <v>372</v>
      </c>
      <c r="AC1000">
        <v>106</v>
      </c>
      <c r="AD1000">
        <v>3.8859890214945101</v>
      </c>
      <c r="AE1000">
        <v>26.421028436850438</v>
      </c>
      <c r="AF1000">
        <v>0.34065052859402828</v>
      </c>
    </row>
    <row r="1001" spans="1:32" x14ac:dyDescent="0.35">
      <c r="A1001">
        <v>1000</v>
      </c>
      <c r="B1001" t="s">
        <v>765</v>
      </c>
      <c r="C1001" t="s">
        <v>196</v>
      </c>
      <c r="D1001">
        <v>20</v>
      </c>
      <c r="E1001">
        <v>160</v>
      </c>
      <c r="F1001" s="1">
        <v>43290</v>
      </c>
      <c r="G1001" s="1">
        <v>45029</v>
      </c>
      <c r="H1001">
        <v>1739</v>
      </c>
      <c r="I1001">
        <v>36.784511784511793</v>
      </c>
      <c r="J1001">
        <v>14864275.997199999</v>
      </c>
      <c r="K1001">
        <v>19123600.997200001</v>
      </c>
      <c r="L1001">
        <v>48.642759971999972</v>
      </c>
      <c r="M1001">
        <v>197.10144927536231</v>
      </c>
      <c r="N1001">
        <v>8.7715564788707354</v>
      </c>
      <c r="O1001">
        <v>25.256008341271201</v>
      </c>
      <c r="P1001">
        <v>0.34730573257441533</v>
      </c>
      <c r="Q1001">
        <v>0.63241127494801841</v>
      </c>
      <c r="R1001">
        <v>0.26338057390505648</v>
      </c>
      <c r="S1001">
        <v>-33.303733638429648</v>
      </c>
      <c r="T1001">
        <v>-12.466827971520001</v>
      </c>
      <c r="U1001">
        <v>1098</v>
      </c>
      <c r="V1001">
        <v>138</v>
      </c>
      <c r="W1001">
        <v>4</v>
      </c>
      <c r="X1001">
        <v>25</v>
      </c>
      <c r="Y1001">
        <v>84.046385716450573</v>
      </c>
      <c r="Z1001">
        <v>-13.73987578542113</v>
      </c>
      <c r="AA1001">
        <v>10.41698448458868</v>
      </c>
      <c r="AB1001">
        <v>335</v>
      </c>
      <c r="AC1001">
        <v>159</v>
      </c>
      <c r="AD1001">
        <v>4.1577446175661574</v>
      </c>
      <c r="AE1001">
        <v>15.9579920445768</v>
      </c>
      <c r="AF1001">
        <v>0.6498542175222527</v>
      </c>
    </row>
    <row r="1002" spans="1:32" x14ac:dyDescent="0.35">
      <c r="A1002">
        <v>1001</v>
      </c>
      <c r="B1002" t="s">
        <v>765</v>
      </c>
      <c r="C1002" t="s">
        <v>196</v>
      </c>
      <c r="D1002">
        <v>20</v>
      </c>
      <c r="E1002">
        <v>160</v>
      </c>
      <c r="F1002" s="1">
        <v>43290</v>
      </c>
      <c r="G1002" s="1">
        <v>45029</v>
      </c>
      <c r="H1002">
        <v>1739</v>
      </c>
      <c r="I1002">
        <v>36.784511784511793</v>
      </c>
      <c r="J1002">
        <v>14864275.997199999</v>
      </c>
      <c r="K1002">
        <v>19123600.997200001</v>
      </c>
      <c r="L1002">
        <v>48.642759971999972</v>
      </c>
      <c r="M1002">
        <v>197.10144927536231</v>
      </c>
      <c r="N1002">
        <v>8.7715564788707354</v>
      </c>
      <c r="O1002">
        <v>25.256008341271201</v>
      </c>
      <c r="P1002">
        <v>0.34730573257441533</v>
      </c>
      <c r="Q1002">
        <v>0.63241127494801841</v>
      </c>
      <c r="R1002">
        <v>0.26338057390505648</v>
      </c>
      <c r="S1002">
        <v>-33.303733638429648</v>
      </c>
      <c r="T1002">
        <v>-12.466827971520001</v>
      </c>
      <c r="U1002">
        <v>1098</v>
      </c>
      <c r="V1002">
        <v>138</v>
      </c>
      <c r="W1002">
        <v>4</v>
      </c>
      <c r="X1002">
        <v>25</v>
      </c>
      <c r="Y1002">
        <v>84.046385716450573</v>
      </c>
      <c r="Z1002">
        <v>-13.73987578542113</v>
      </c>
      <c r="AA1002">
        <v>10.41698448458868</v>
      </c>
      <c r="AB1002">
        <v>335</v>
      </c>
      <c r="AC1002">
        <v>159</v>
      </c>
      <c r="AD1002">
        <v>4.1577446175661574</v>
      </c>
      <c r="AE1002">
        <v>15.9579920445768</v>
      </c>
      <c r="AF1002">
        <v>0.6498542175222527</v>
      </c>
    </row>
    <row r="1003" spans="1:32" x14ac:dyDescent="0.35">
      <c r="A1003">
        <v>1002</v>
      </c>
      <c r="B1003" t="s">
        <v>765</v>
      </c>
      <c r="C1003" t="s">
        <v>197</v>
      </c>
      <c r="D1003">
        <v>20</v>
      </c>
      <c r="E1003">
        <v>60</v>
      </c>
      <c r="F1003" s="1">
        <v>43229</v>
      </c>
      <c r="G1003" s="1">
        <v>45029</v>
      </c>
      <c r="H1003">
        <v>1800</v>
      </c>
      <c r="I1003">
        <v>34.065040650406502</v>
      </c>
      <c r="J1003">
        <v>79548553.293199971</v>
      </c>
      <c r="K1003">
        <v>120986909.54520001</v>
      </c>
      <c r="L1003">
        <v>695.48553293199973</v>
      </c>
      <c r="M1003">
        <v>220.18348623853211</v>
      </c>
      <c r="N1003">
        <v>52.939542028898103</v>
      </c>
      <c r="O1003">
        <v>69.11978638828667</v>
      </c>
      <c r="P1003">
        <v>0.76591009311726488</v>
      </c>
      <c r="Q1003">
        <v>2.8086681932197499</v>
      </c>
      <c r="R1003">
        <v>1.0321688965095901</v>
      </c>
      <c r="S1003">
        <v>-51.289611814422877</v>
      </c>
      <c r="T1003">
        <v>-10.85150257609129</v>
      </c>
      <c r="U1003">
        <v>820</v>
      </c>
      <c r="V1003">
        <v>112</v>
      </c>
      <c r="W1003">
        <v>7</v>
      </c>
      <c r="X1003">
        <v>28.571428571428569</v>
      </c>
      <c r="Y1003">
        <v>755.59093793330339</v>
      </c>
      <c r="Z1003">
        <v>-9.3524745095801105</v>
      </c>
      <c r="AA1003">
        <v>34.481258652469997</v>
      </c>
      <c r="AB1003">
        <v>318</v>
      </c>
      <c r="AC1003">
        <v>87</v>
      </c>
      <c r="AD1003">
        <v>24.933231494216269</v>
      </c>
      <c r="AE1003">
        <v>107.5802862136003</v>
      </c>
      <c r="AF1003">
        <v>1.0086911582491549</v>
      </c>
    </row>
    <row r="1004" spans="1:32" x14ac:dyDescent="0.35">
      <c r="A1004">
        <v>1003</v>
      </c>
      <c r="B1004" t="s">
        <v>765</v>
      </c>
      <c r="C1004" t="s">
        <v>198</v>
      </c>
      <c r="D1004">
        <v>25</v>
      </c>
      <c r="E1004">
        <v>50</v>
      </c>
      <c r="F1004" s="1">
        <v>43383</v>
      </c>
      <c r="G1004" s="1">
        <v>45028</v>
      </c>
      <c r="H1004">
        <v>1645</v>
      </c>
      <c r="I1004">
        <v>42.678571428571423</v>
      </c>
      <c r="J1004">
        <v>23102293.99199998</v>
      </c>
      <c r="K1004">
        <v>31835050.515999999</v>
      </c>
      <c r="L1004">
        <v>131.02293991999991</v>
      </c>
      <c r="M1004">
        <v>568.65079365079373</v>
      </c>
      <c r="N1004">
        <v>20.732001071955271</v>
      </c>
      <c r="O1004">
        <v>75.621261405026203</v>
      </c>
      <c r="P1004">
        <v>0.27415571608776829</v>
      </c>
      <c r="Q1004">
        <v>0.64324321353602043</v>
      </c>
      <c r="R1004">
        <v>0.40010379937355861</v>
      </c>
      <c r="S1004">
        <v>-51.81655636466165</v>
      </c>
      <c r="T1004">
        <v>-25.996440919017711</v>
      </c>
      <c r="U1004">
        <v>519</v>
      </c>
      <c r="V1004">
        <v>175</v>
      </c>
      <c r="W1004">
        <v>13</v>
      </c>
      <c r="X1004">
        <v>30.76923076923077</v>
      </c>
      <c r="Y1004">
        <v>89.709455571553121</v>
      </c>
      <c r="Z1004">
        <v>-13.09130342290551</v>
      </c>
      <c r="AA1004">
        <v>6.6532384715168869</v>
      </c>
      <c r="AB1004">
        <v>165</v>
      </c>
      <c r="AC1004">
        <v>52</v>
      </c>
      <c r="AD1004">
        <v>2.7940508739548848</v>
      </c>
      <c r="AE1004">
        <v>10.07442402760315</v>
      </c>
      <c r="AF1004">
        <v>1.043518275831596</v>
      </c>
    </row>
    <row r="1005" spans="1:32" hidden="1" x14ac:dyDescent="0.35">
      <c r="A1005">
        <v>1004</v>
      </c>
      <c r="B1005" t="s">
        <v>765</v>
      </c>
      <c r="C1005" t="s">
        <v>199</v>
      </c>
      <c r="D1005">
        <v>30</v>
      </c>
      <c r="E1005">
        <v>195</v>
      </c>
      <c r="F1005" s="1">
        <v>43382</v>
      </c>
      <c r="G1005" s="1">
        <v>45029</v>
      </c>
      <c r="H1005">
        <v>1647</v>
      </c>
      <c r="I1005">
        <v>2.4064171122994651</v>
      </c>
      <c r="J1005">
        <v>9347094.7960000001</v>
      </c>
      <c r="K1005">
        <v>10041424.796</v>
      </c>
      <c r="L1005">
        <v>-6.5290520399999998</v>
      </c>
      <c r="M1005">
        <v>-85.465116279069761</v>
      </c>
      <c r="N1005">
        <v>-1.5050404156081281</v>
      </c>
      <c r="O1005">
        <v>4.0666975241452796</v>
      </c>
      <c r="P1005">
        <v>0</v>
      </c>
      <c r="Q1005">
        <v>0</v>
      </c>
      <c r="R1005">
        <v>0</v>
      </c>
      <c r="S1005">
        <v>-8.5103460650366447</v>
      </c>
      <c r="T1005">
        <v>-6.7185490525183242</v>
      </c>
      <c r="U1005">
        <v>1352</v>
      </c>
      <c r="V1005">
        <v>687</v>
      </c>
      <c r="W1005">
        <v>1</v>
      </c>
      <c r="X1005">
        <v>0</v>
      </c>
      <c r="Y1005">
        <v>-6.5292771668649996</v>
      </c>
      <c r="Z1005">
        <v>-6.5292771668649996</v>
      </c>
      <c r="AA1005">
        <v>-6.5292771668649996</v>
      </c>
      <c r="AB1005">
        <v>36</v>
      </c>
      <c r="AC1005">
        <v>36</v>
      </c>
      <c r="AD1005">
        <v>0</v>
      </c>
      <c r="AE1005">
        <v>-6.5292771668649996</v>
      </c>
    </row>
    <row r="1006" spans="1:32" x14ac:dyDescent="0.35">
      <c r="A1006">
        <v>1005</v>
      </c>
      <c r="B1006" t="s">
        <v>765</v>
      </c>
      <c r="C1006" t="s">
        <v>198</v>
      </c>
      <c r="D1006">
        <v>25</v>
      </c>
      <c r="E1006">
        <v>50</v>
      </c>
      <c r="F1006" s="1">
        <v>43383</v>
      </c>
      <c r="G1006" s="1">
        <v>45028</v>
      </c>
      <c r="H1006">
        <v>1645</v>
      </c>
      <c r="I1006">
        <v>42.678571428571423</v>
      </c>
      <c r="J1006">
        <v>23102293.99199998</v>
      </c>
      <c r="K1006">
        <v>31835050.515999999</v>
      </c>
      <c r="L1006">
        <v>131.02293991999991</v>
      </c>
      <c r="M1006">
        <v>568.65079365079373</v>
      </c>
      <c r="N1006">
        <v>20.732001071955271</v>
      </c>
      <c r="O1006">
        <v>75.621261405026203</v>
      </c>
      <c r="P1006">
        <v>0.27415571608776829</v>
      </c>
      <c r="Q1006">
        <v>0.64324321353602043</v>
      </c>
      <c r="R1006">
        <v>0.40010379937355861</v>
      </c>
      <c r="S1006">
        <v>-51.81655636466165</v>
      </c>
      <c r="T1006">
        <v>-25.996440919017711</v>
      </c>
      <c r="U1006">
        <v>519</v>
      </c>
      <c r="V1006">
        <v>175</v>
      </c>
      <c r="W1006">
        <v>13</v>
      </c>
      <c r="X1006">
        <v>30.76923076923077</v>
      </c>
      <c r="Y1006">
        <v>89.709455571553121</v>
      </c>
      <c r="Z1006">
        <v>-13.09130342290551</v>
      </c>
      <c r="AA1006">
        <v>6.6532384715168869</v>
      </c>
      <c r="AB1006">
        <v>165</v>
      </c>
      <c r="AC1006">
        <v>52</v>
      </c>
      <c r="AD1006">
        <v>2.7940508739548848</v>
      </c>
      <c r="AE1006">
        <v>10.07442402760315</v>
      </c>
      <c r="AF1006">
        <v>1.043518275831596</v>
      </c>
    </row>
    <row r="1007" spans="1:32" x14ac:dyDescent="0.35">
      <c r="A1007">
        <v>1006</v>
      </c>
      <c r="B1007" t="s">
        <v>765</v>
      </c>
      <c r="C1007" t="s">
        <v>200</v>
      </c>
      <c r="D1007">
        <v>35</v>
      </c>
      <c r="E1007">
        <v>95</v>
      </c>
      <c r="F1007" s="1">
        <v>43445</v>
      </c>
      <c r="G1007" s="1">
        <v>45029</v>
      </c>
      <c r="H1007">
        <v>1584</v>
      </c>
      <c r="I1007">
        <v>38.16155988857939</v>
      </c>
      <c r="J1007">
        <v>11150405.480799999</v>
      </c>
      <c r="K1007">
        <v>20837790.912799999</v>
      </c>
      <c r="L1007">
        <v>11.504054807999969</v>
      </c>
      <c r="M1007">
        <v>-23.428571428571431</v>
      </c>
      <c r="N1007">
        <v>2.5805974648053009</v>
      </c>
      <c r="O1007">
        <v>34.403720983212658</v>
      </c>
      <c r="P1007">
        <v>7.5009254553148663E-2</v>
      </c>
      <c r="Q1007">
        <v>0.12067494388781071</v>
      </c>
      <c r="R1007">
        <v>5.3431532119882157E-2</v>
      </c>
      <c r="S1007">
        <v>-48.297276204158237</v>
      </c>
      <c r="T1007">
        <v>-7.8942686431763818</v>
      </c>
      <c r="U1007">
        <v>660</v>
      </c>
      <c r="V1007">
        <v>57</v>
      </c>
      <c r="W1007">
        <v>5</v>
      </c>
      <c r="X1007">
        <v>20</v>
      </c>
      <c r="Y1007">
        <v>76.310166930118626</v>
      </c>
      <c r="Z1007">
        <v>-21.919093912701591</v>
      </c>
      <c r="AA1007">
        <v>2.2015131812427762</v>
      </c>
      <c r="AB1007">
        <v>266</v>
      </c>
      <c r="AC1007">
        <v>119</v>
      </c>
      <c r="AD1007">
        <v>1.8054175960852781</v>
      </c>
      <c r="AE1007">
        <v>6.8085689802725629</v>
      </c>
      <c r="AF1007">
        <v>0.17044064469229819</v>
      </c>
    </row>
    <row r="1008" spans="1:32" x14ac:dyDescent="0.35">
      <c r="A1008">
        <v>1007</v>
      </c>
      <c r="B1008" t="s">
        <v>765</v>
      </c>
      <c r="C1008" t="s">
        <v>201</v>
      </c>
      <c r="D1008">
        <v>20</v>
      </c>
      <c r="E1008">
        <v>55</v>
      </c>
      <c r="F1008" s="1">
        <v>43444</v>
      </c>
      <c r="G1008" s="1">
        <v>45029</v>
      </c>
      <c r="H1008">
        <v>1585</v>
      </c>
      <c r="I1008">
        <v>23.840445269016701</v>
      </c>
      <c r="J1008">
        <v>11454743.563999999</v>
      </c>
      <c r="K1008">
        <v>17709623.563999999</v>
      </c>
      <c r="L1008">
        <v>14.547435639999989</v>
      </c>
      <c r="M1008">
        <v>-92.777777777777786</v>
      </c>
      <c r="N1008">
        <v>3.2259261437571412</v>
      </c>
      <c r="O1008">
        <v>32.486694531160012</v>
      </c>
      <c r="P1008">
        <v>9.9299919253494809E-2</v>
      </c>
      <c r="Q1008">
        <v>0.22876300838496169</v>
      </c>
      <c r="R1008">
        <v>8.8578607576658544E-2</v>
      </c>
      <c r="S1008">
        <v>-36.418794921395993</v>
      </c>
      <c r="T1008">
        <v>-9.8075791339117639</v>
      </c>
      <c r="U1008">
        <v>707</v>
      </c>
      <c r="V1008">
        <v>113</v>
      </c>
      <c r="W1008">
        <v>5</v>
      </c>
      <c r="X1008">
        <v>40</v>
      </c>
      <c r="Y1008">
        <v>22.43372469166032</v>
      </c>
      <c r="Z1008">
        <v>-8.0749118756607068</v>
      </c>
      <c r="AA1008">
        <v>2.7533806025820118</v>
      </c>
      <c r="AB1008">
        <v>153</v>
      </c>
      <c r="AC1008">
        <v>74</v>
      </c>
      <c r="AD1008">
        <v>2.0908828879831409</v>
      </c>
      <c r="AE1008">
        <v>3.370592538657939</v>
      </c>
      <c r="AF1008">
        <v>0.51924373041723382</v>
      </c>
    </row>
    <row r="1009" spans="1:32" x14ac:dyDescent="0.35">
      <c r="A1009">
        <v>1008</v>
      </c>
      <c r="B1009" t="s">
        <v>765</v>
      </c>
      <c r="C1009" t="s">
        <v>201</v>
      </c>
      <c r="D1009">
        <v>20</v>
      </c>
      <c r="E1009">
        <v>55</v>
      </c>
      <c r="F1009" s="1">
        <v>43444</v>
      </c>
      <c r="G1009" s="1">
        <v>45029</v>
      </c>
      <c r="H1009">
        <v>1585</v>
      </c>
      <c r="I1009">
        <v>23.840445269016701</v>
      </c>
      <c r="J1009">
        <v>11454743.563999999</v>
      </c>
      <c r="K1009">
        <v>17709623.563999999</v>
      </c>
      <c r="L1009">
        <v>14.547435639999989</v>
      </c>
      <c r="M1009">
        <v>-92.777777777777786</v>
      </c>
      <c r="N1009">
        <v>3.2259261437571412</v>
      </c>
      <c r="O1009">
        <v>32.486694531160012</v>
      </c>
      <c r="P1009">
        <v>9.9299919253494809E-2</v>
      </c>
      <c r="Q1009">
        <v>0.22876300838496169</v>
      </c>
      <c r="R1009">
        <v>8.8578607576658544E-2</v>
      </c>
      <c r="S1009">
        <v>-36.418794921395993</v>
      </c>
      <c r="T1009">
        <v>-9.8075791339117639</v>
      </c>
      <c r="U1009">
        <v>707</v>
      </c>
      <c r="V1009">
        <v>113</v>
      </c>
      <c r="W1009">
        <v>5</v>
      </c>
      <c r="X1009">
        <v>40</v>
      </c>
      <c r="Y1009">
        <v>22.43372469166032</v>
      </c>
      <c r="Z1009">
        <v>-8.0749118756607068</v>
      </c>
      <c r="AA1009">
        <v>2.7533806025820118</v>
      </c>
      <c r="AB1009">
        <v>153</v>
      </c>
      <c r="AC1009">
        <v>74</v>
      </c>
      <c r="AD1009">
        <v>2.0908828879831409</v>
      </c>
      <c r="AE1009">
        <v>3.370592538657939</v>
      </c>
      <c r="AF1009">
        <v>0.51924373041723382</v>
      </c>
    </row>
    <row r="1010" spans="1:32" x14ac:dyDescent="0.35">
      <c r="A1010">
        <v>1009</v>
      </c>
      <c r="B1010" t="s">
        <v>765</v>
      </c>
      <c r="C1010" t="s">
        <v>202</v>
      </c>
      <c r="D1010">
        <v>20</v>
      </c>
      <c r="E1010">
        <v>145</v>
      </c>
      <c r="F1010" s="1">
        <v>43383</v>
      </c>
      <c r="G1010" s="1">
        <v>45028</v>
      </c>
      <c r="H1010">
        <v>1645</v>
      </c>
      <c r="I1010">
        <v>12.232142857142859</v>
      </c>
      <c r="J1010">
        <v>7110696.0759999966</v>
      </c>
      <c r="K1010">
        <v>11589096.075999999</v>
      </c>
      <c r="L1010">
        <v>-28.893039240000039</v>
      </c>
      <c r="M1010">
        <v>-76.688741721854299</v>
      </c>
      <c r="N1010">
        <v>-7.3852356130486569</v>
      </c>
      <c r="O1010">
        <v>13.798367477648901</v>
      </c>
      <c r="P1010">
        <v>0</v>
      </c>
      <c r="Q1010">
        <v>0</v>
      </c>
      <c r="R1010">
        <v>0</v>
      </c>
      <c r="S1010">
        <v>-38.643220926215072</v>
      </c>
      <c r="T1010">
        <v>-28.729930083107551</v>
      </c>
      <c r="U1010">
        <v>1253</v>
      </c>
      <c r="V1010">
        <v>714</v>
      </c>
      <c r="W1010">
        <v>3</v>
      </c>
      <c r="X1010">
        <v>0</v>
      </c>
      <c r="Y1010">
        <v>-2.1444536826079048</v>
      </c>
      <c r="Z1010">
        <v>-14.86725995918993</v>
      </c>
      <c r="AA1010">
        <v>-10.745087547614229</v>
      </c>
      <c r="AB1010">
        <v>174</v>
      </c>
      <c r="AC1010">
        <v>63</v>
      </c>
      <c r="AD1010">
        <v>0</v>
      </c>
      <c r="AE1010">
        <v>-10.55319691158029</v>
      </c>
      <c r="AF1010">
        <v>-2.4362642515934101</v>
      </c>
    </row>
    <row r="1011" spans="1:32" hidden="1" x14ac:dyDescent="0.35">
      <c r="A1011">
        <v>1010</v>
      </c>
      <c r="B1011" t="s">
        <v>765</v>
      </c>
      <c r="C1011" t="s">
        <v>203</v>
      </c>
      <c r="D1011">
        <v>20</v>
      </c>
      <c r="E1011">
        <v>165</v>
      </c>
      <c r="F1011" s="1">
        <v>43383</v>
      </c>
      <c r="G1011" s="1">
        <v>45029</v>
      </c>
      <c r="H1011">
        <v>1646</v>
      </c>
      <c r="I1011">
        <v>40.819964349376107</v>
      </c>
      <c r="J1011">
        <v>15395374.7456</v>
      </c>
      <c r="K1011">
        <v>18767022.7456</v>
      </c>
      <c r="L1011">
        <v>53.953747456000002</v>
      </c>
      <c r="M1011">
        <v>20.519480519480521</v>
      </c>
      <c r="N1011">
        <v>10.176165409409951</v>
      </c>
      <c r="O1011">
        <v>21.623790864308798</v>
      </c>
      <c r="P1011">
        <v>0.47060043603206719</v>
      </c>
      <c r="Q1011">
        <v>0.81467863040770339</v>
      </c>
      <c r="R1011">
        <v>0.56641834408984737</v>
      </c>
      <c r="S1011">
        <v>-17.965811869602469</v>
      </c>
      <c r="T1011">
        <v>-4.6397338508756754</v>
      </c>
      <c r="U1011">
        <v>358</v>
      </c>
      <c r="V1011">
        <v>34</v>
      </c>
      <c r="W1011">
        <v>1</v>
      </c>
      <c r="X1011">
        <v>100</v>
      </c>
      <c r="Y1011">
        <v>53.955380931417338</v>
      </c>
      <c r="Z1011">
        <v>53.955380931417338</v>
      </c>
      <c r="AA1011">
        <v>53.955380931417338</v>
      </c>
      <c r="AB1011">
        <v>678</v>
      </c>
      <c r="AC1011">
        <v>678</v>
      </c>
    </row>
    <row r="1012" spans="1:32" x14ac:dyDescent="0.35">
      <c r="A1012">
        <v>1011</v>
      </c>
      <c r="B1012" t="s">
        <v>765</v>
      </c>
      <c r="C1012" t="s">
        <v>204</v>
      </c>
      <c r="D1012">
        <v>30</v>
      </c>
      <c r="E1012">
        <v>130</v>
      </c>
      <c r="F1012" s="1">
        <v>43292</v>
      </c>
      <c r="G1012" s="1">
        <v>45029</v>
      </c>
      <c r="H1012">
        <v>1737</v>
      </c>
      <c r="I1012">
        <v>19.73018549747049</v>
      </c>
      <c r="J1012">
        <v>15301748.572000001</v>
      </c>
      <c r="K1012">
        <v>62107995.559999987</v>
      </c>
      <c r="L1012">
        <v>53.017485719999968</v>
      </c>
      <c r="M1012">
        <v>-82.717391304347828</v>
      </c>
      <c r="N1012">
        <v>9.4595305974567889</v>
      </c>
      <c r="O1012">
        <v>47.019859140143069</v>
      </c>
      <c r="P1012">
        <v>0.20118160220902789</v>
      </c>
      <c r="Q1012">
        <v>0.40178774960840469</v>
      </c>
      <c r="R1012">
        <v>0.1255201008739612</v>
      </c>
      <c r="S1012">
        <v>-75.362675233629787</v>
      </c>
      <c r="T1012">
        <v>-8.4099363576173669</v>
      </c>
      <c r="U1012">
        <v>1136</v>
      </c>
      <c r="V1012">
        <v>79</v>
      </c>
      <c r="W1012">
        <v>4</v>
      </c>
      <c r="X1012">
        <v>25</v>
      </c>
      <c r="Y1012">
        <v>300.98940095414912</v>
      </c>
      <c r="Z1012">
        <v>-36.283356523895463</v>
      </c>
      <c r="AA1012">
        <v>11.217046733582571</v>
      </c>
      <c r="AB1012">
        <v>266</v>
      </c>
      <c r="AC1012">
        <v>83</v>
      </c>
      <c r="AD1012">
        <v>3.7763012697199678</v>
      </c>
      <c r="AE1012">
        <v>55.321146033935463</v>
      </c>
      <c r="AF1012">
        <v>0.14802106058461101</v>
      </c>
    </row>
    <row r="1013" spans="1:32" x14ac:dyDescent="0.35">
      <c r="A1013">
        <v>1012</v>
      </c>
      <c r="B1013" t="s">
        <v>765</v>
      </c>
      <c r="C1013" t="s">
        <v>204</v>
      </c>
      <c r="D1013">
        <v>30</v>
      </c>
      <c r="E1013">
        <v>130</v>
      </c>
      <c r="F1013" s="1">
        <v>43292</v>
      </c>
      <c r="G1013" s="1">
        <v>45029</v>
      </c>
      <c r="H1013">
        <v>1737</v>
      </c>
      <c r="I1013">
        <v>19.73018549747049</v>
      </c>
      <c r="J1013">
        <v>15301748.572000001</v>
      </c>
      <c r="K1013">
        <v>62107995.559999987</v>
      </c>
      <c r="L1013">
        <v>53.017485719999968</v>
      </c>
      <c r="M1013">
        <v>-82.717391304347828</v>
      </c>
      <c r="N1013">
        <v>9.4595305974567889</v>
      </c>
      <c r="O1013">
        <v>47.019859140143069</v>
      </c>
      <c r="P1013">
        <v>0.20118160220902789</v>
      </c>
      <c r="Q1013">
        <v>0.40178774960840469</v>
      </c>
      <c r="R1013">
        <v>0.1255201008739612</v>
      </c>
      <c r="S1013">
        <v>-75.362675233629787</v>
      </c>
      <c r="T1013">
        <v>-8.4099363576173669</v>
      </c>
      <c r="U1013">
        <v>1136</v>
      </c>
      <c r="V1013">
        <v>79</v>
      </c>
      <c r="W1013">
        <v>4</v>
      </c>
      <c r="X1013">
        <v>25</v>
      </c>
      <c r="Y1013">
        <v>300.98940095414912</v>
      </c>
      <c r="Z1013">
        <v>-36.283356523895463</v>
      </c>
      <c r="AA1013">
        <v>11.217046733582571</v>
      </c>
      <c r="AB1013">
        <v>266</v>
      </c>
      <c r="AC1013">
        <v>83</v>
      </c>
      <c r="AD1013">
        <v>3.7763012697199678</v>
      </c>
      <c r="AE1013">
        <v>55.321146033935463</v>
      </c>
      <c r="AF1013">
        <v>0.14802106058461101</v>
      </c>
    </row>
    <row r="1014" spans="1:32" hidden="1" x14ac:dyDescent="0.35">
      <c r="A1014">
        <v>1013</v>
      </c>
      <c r="B1014" t="s">
        <v>765</v>
      </c>
      <c r="C1014" t="s">
        <v>205</v>
      </c>
      <c r="D1014">
        <v>30</v>
      </c>
      <c r="E1014">
        <v>120</v>
      </c>
      <c r="F1014" s="1">
        <v>43413</v>
      </c>
      <c r="G1014" s="1">
        <v>45029</v>
      </c>
      <c r="H1014">
        <v>1616</v>
      </c>
      <c r="I1014">
        <v>0.45495905368516831</v>
      </c>
      <c r="J1014">
        <v>8396523.4264000002</v>
      </c>
      <c r="K1014">
        <v>10000000</v>
      </c>
      <c r="L1014">
        <v>-16.034765736000001</v>
      </c>
      <c r="M1014">
        <v>-80.314960629921259</v>
      </c>
      <c r="N1014">
        <v>-3.9281697160250539</v>
      </c>
      <c r="O1014">
        <v>4.5353951851914198</v>
      </c>
      <c r="P1014">
        <v>0</v>
      </c>
      <c r="Q1014">
        <v>0</v>
      </c>
      <c r="R1014">
        <v>0</v>
      </c>
      <c r="S1014">
        <v>-16.034765736000001</v>
      </c>
      <c r="T1014">
        <v>-16.034765736000001</v>
      </c>
      <c r="U1014">
        <v>913</v>
      </c>
      <c r="V1014">
        <v>913</v>
      </c>
      <c r="W1014">
        <v>1</v>
      </c>
      <c r="X1014">
        <v>0</v>
      </c>
      <c r="Y1014">
        <v>-16.034824145091829</v>
      </c>
      <c r="Z1014">
        <v>-16.034824145091829</v>
      </c>
      <c r="AA1014">
        <v>-16.034824145091829</v>
      </c>
      <c r="AB1014">
        <v>4</v>
      </c>
      <c r="AC1014">
        <v>4</v>
      </c>
      <c r="AD1014">
        <v>0</v>
      </c>
      <c r="AE1014">
        <v>-16.034824145091829</v>
      </c>
    </row>
    <row r="1015" spans="1:32" x14ac:dyDescent="0.35">
      <c r="A1015">
        <v>1014</v>
      </c>
      <c r="B1015" t="s">
        <v>765</v>
      </c>
      <c r="C1015" t="s">
        <v>206</v>
      </c>
      <c r="D1015">
        <v>30</v>
      </c>
      <c r="E1015">
        <v>80</v>
      </c>
      <c r="F1015" s="1">
        <v>43384</v>
      </c>
      <c r="G1015" s="1">
        <v>45029</v>
      </c>
      <c r="H1015">
        <v>1645</v>
      </c>
      <c r="I1015">
        <v>61.998215878679751</v>
      </c>
      <c r="J1015">
        <v>26805108.948800001</v>
      </c>
      <c r="K1015">
        <v>34737188.948799998</v>
      </c>
      <c r="L1015">
        <v>168.051089488</v>
      </c>
      <c r="M1015">
        <v>142.85714285714289</v>
      </c>
      <c r="N1015">
        <v>24.813914962578099</v>
      </c>
      <c r="O1015">
        <v>62.855085184566207</v>
      </c>
      <c r="P1015">
        <v>0.39477975234167773</v>
      </c>
      <c r="Q1015">
        <v>0.89856130893623465</v>
      </c>
      <c r="R1015">
        <v>0.60588814786872858</v>
      </c>
      <c r="S1015">
        <v>-40.954613569952627</v>
      </c>
      <c r="T1015">
        <v>-8.2293964974826483</v>
      </c>
      <c r="U1015">
        <v>578</v>
      </c>
      <c r="V1015">
        <v>43</v>
      </c>
      <c r="W1015">
        <v>6</v>
      </c>
      <c r="X1015">
        <v>33.333333333333329</v>
      </c>
      <c r="Y1015">
        <v>182.89751719901429</v>
      </c>
      <c r="Z1015">
        <v>-7.055977271718394</v>
      </c>
      <c r="AA1015">
        <v>17.86103995330264</v>
      </c>
      <c r="AB1015">
        <v>391</v>
      </c>
      <c r="AC1015">
        <v>171</v>
      </c>
      <c r="AD1015">
        <v>11.20141076597956</v>
      </c>
      <c r="AE1015">
        <v>29.810730325917248</v>
      </c>
      <c r="AF1015">
        <v>0.95839290017772816</v>
      </c>
    </row>
    <row r="1016" spans="1:32" x14ac:dyDescent="0.35">
      <c r="A1016">
        <v>1015</v>
      </c>
      <c r="B1016" t="s">
        <v>765</v>
      </c>
      <c r="C1016" t="s">
        <v>207</v>
      </c>
      <c r="D1016">
        <v>25</v>
      </c>
      <c r="E1016">
        <v>130</v>
      </c>
      <c r="F1016" s="1">
        <v>43447</v>
      </c>
      <c r="G1016" s="1">
        <v>45029</v>
      </c>
      <c r="H1016">
        <v>1582</v>
      </c>
      <c r="I1016">
        <v>39.348837209302317</v>
      </c>
      <c r="J1016">
        <v>26461835.662799992</v>
      </c>
      <c r="K1016">
        <v>42955327.212800004</v>
      </c>
      <c r="L1016">
        <v>164.6183566279999</v>
      </c>
      <c r="M1016">
        <v>110.81081081081081</v>
      </c>
      <c r="N1016">
        <v>25.62323795098413</v>
      </c>
      <c r="O1016">
        <v>32.225890196875447</v>
      </c>
      <c r="P1016">
        <v>0.79511342570975763</v>
      </c>
      <c r="Q1016">
        <v>1.7224859778342301</v>
      </c>
      <c r="R1016">
        <v>0.5945961584034315</v>
      </c>
      <c r="S1016">
        <v>-43.093514125260889</v>
      </c>
      <c r="T1016">
        <v>-4.6571982946857622</v>
      </c>
      <c r="U1016">
        <v>392</v>
      </c>
      <c r="V1016">
        <v>51</v>
      </c>
      <c r="W1016">
        <v>4</v>
      </c>
      <c r="X1016">
        <v>50</v>
      </c>
      <c r="Y1016">
        <v>176.3673882603012</v>
      </c>
      <c r="Z1016">
        <v>-2.927731701877434</v>
      </c>
      <c r="AA1016">
        <v>27.543356331947379</v>
      </c>
      <c r="AB1016">
        <v>434</v>
      </c>
      <c r="AC1016">
        <v>156</v>
      </c>
      <c r="AD1016">
        <v>34.614162149847871</v>
      </c>
      <c r="AE1016">
        <v>43.024363048347261</v>
      </c>
      <c r="AF1016">
        <v>0.93844291632573473</v>
      </c>
    </row>
    <row r="1017" spans="1:32" hidden="1" x14ac:dyDescent="0.35">
      <c r="A1017">
        <v>1016</v>
      </c>
      <c r="B1017" t="s">
        <v>765</v>
      </c>
      <c r="C1017" t="s">
        <v>208</v>
      </c>
      <c r="D1017">
        <v>20</v>
      </c>
      <c r="E1017">
        <v>145</v>
      </c>
      <c r="F1017" s="1">
        <v>43293</v>
      </c>
      <c r="G1017" s="1">
        <v>45028</v>
      </c>
      <c r="H1017">
        <v>1735</v>
      </c>
      <c r="I1017">
        <v>0.16891891891891889</v>
      </c>
      <c r="J1017">
        <v>6583014.3999999994</v>
      </c>
      <c r="K1017">
        <v>10000000</v>
      </c>
      <c r="L1017">
        <v>-34.169856000000017</v>
      </c>
      <c r="M1017">
        <v>-80.314960629921259</v>
      </c>
      <c r="N1017">
        <v>-8.5141498684360499</v>
      </c>
      <c r="O1017">
        <v>14.522967896077921</v>
      </c>
      <c r="P1017">
        <v>0</v>
      </c>
      <c r="Q1017">
        <v>0</v>
      </c>
      <c r="R1017">
        <v>0</v>
      </c>
      <c r="S1017">
        <v>-34.16985600000001</v>
      </c>
      <c r="T1017">
        <v>-34.16985600000001</v>
      </c>
      <c r="U1017">
        <v>1258</v>
      </c>
      <c r="V1017">
        <v>1258</v>
      </c>
      <c r="W1017">
        <v>1</v>
      </c>
      <c r="X1017">
        <v>0</v>
      </c>
      <c r="Y1017">
        <v>-34.1699052046635</v>
      </c>
      <c r="Z1017">
        <v>-34.1699052046635</v>
      </c>
      <c r="AA1017">
        <v>-34.1699052046635</v>
      </c>
      <c r="AB1017">
        <v>3</v>
      </c>
      <c r="AC1017">
        <v>3</v>
      </c>
      <c r="AD1017">
        <v>0</v>
      </c>
      <c r="AE1017">
        <v>-34.1699052046635</v>
      </c>
    </row>
    <row r="1018" spans="1:32" x14ac:dyDescent="0.35">
      <c r="A1018">
        <v>1017</v>
      </c>
      <c r="B1018" t="s">
        <v>765</v>
      </c>
      <c r="C1018" t="s">
        <v>209</v>
      </c>
      <c r="D1018">
        <v>25</v>
      </c>
      <c r="E1018">
        <v>195</v>
      </c>
      <c r="F1018" s="1">
        <v>43293</v>
      </c>
      <c r="G1018" s="1">
        <v>45029</v>
      </c>
      <c r="H1018">
        <v>1736</v>
      </c>
      <c r="I1018">
        <v>33.080168776371309</v>
      </c>
      <c r="J1018">
        <v>9927144.2839999981</v>
      </c>
      <c r="K1018">
        <v>11568539.804</v>
      </c>
      <c r="L1018">
        <v>-0.7285571600000188</v>
      </c>
      <c r="M1018">
        <v>111.5384615384615</v>
      </c>
      <c r="N1018">
        <v>-0.15537998117459709</v>
      </c>
      <c r="O1018">
        <v>11.050115939411841</v>
      </c>
      <c r="P1018">
        <v>0</v>
      </c>
      <c r="Q1018">
        <v>0</v>
      </c>
      <c r="R1018">
        <v>0</v>
      </c>
      <c r="S1018">
        <v>-14.188441651317691</v>
      </c>
      <c r="T1018">
        <v>-6.4701786709160398</v>
      </c>
      <c r="U1018">
        <v>459</v>
      </c>
      <c r="V1018">
        <v>162</v>
      </c>
      <c r="W1018">
        <v>3</v>
      </c>
      <c r="X1018">
        <v>33.333333333333329</v>
      </c>
      <c r="Y1018">
        <v>14.05232639751217</v>
      </c>
      <c r="Z1018">
        <v>-7.3401075336102846</v>
      </c>
      <c r="AA1018">
        <v>-0.24355402096032369</v>
      </c>
      <c r="AB1018">
        <v>361</v>
      </c>
      <c r="AC1018">
        <v>196</v>
      </c>
      <c r="AD1018">
        <v>1.048273471091608</v>
      </c>
      <c r="AE1018">
        <v>0.21570534497190599</v>
      </c>
      <c r="AF1018">
        <v>-3.6590756336373848E-2</v>
      </c>
    </row>
    <row r="1019" spans="1:32" x14ac:dyDescent="0.35">
      <c r="A1019">
        <v>1018</v>
      </c>
      <c r="B1019" t="s">
        <v>765</v>
      </c>
      <c r="C1019" t="s">
        <v>210</v>
      </c>
      <c r="D1019">
        <v>25</v>
      </c>
      <c r="E1019">
        <v>75</v>
      </c>
      <c r="F1019" s="1">
        <v>43234</v>
      </c>
      <c r="G1019" s="1">
        <v>45029</v>
      </c>
      <c r="H1019">
        <v>1795</v>
      </c>
      <c r="I1019">
        <v>31.35179153094462</v>
      </c>
      <c r="J1019">
        <v>8165985.3039999967</v>
      </c>
      <c r="K1019">
        <v>11102140.464</v>
      </c>
      <c r="L1019">
        <v>-18.34014696000003</v>
      </c>
      <c r="M1019">
        <v>-54.201680672268907</v>
      </c>
      <c r="N1019">
        <v>-4.0724988180313009</v>
      </c>
      <c r="O1019">
        <v>17.265929781825779</v>
      </c>
      <c r="P1019">
        <v>0</v>
      </c>
      <c r="Q1019">
        <v>0</v>
      </c>
      <c r="R1019">
        <v>0</v>
      </c>
      <c r="S1019">
        <v>-27.998722442506502</v>
      </c>
      <c r="T1019">
        <v>-15.620535750865921</v>
      </c>
      <c r="U1019">
        <v>669</v>
      </c>
      <c r="V1019">
        <v>301</v>
      </c>
      <c r="W1019">
        <v>8</v>
      </c>
      <c r="X1019">
        <v>25</v>
      </c>
      <c r="Y1019">
        <v>20.337522683623011</v>
      </c>
      <c r="Z1019">
        <v>-13.08506715018901</v>
      </c>
      <c r="AA1019">
        <v>-2.5011390860367189</v>
      </c>
      <c r="AB1019">
        <v>209</v>
      </c>
      <c r="AC1019">
        <v>68</v>
      </c>
      <c r="AD1019">
        <v>0.59247388344912122</v>
      </c>
      <c r="AE1019">
        <v>-2.051402369938554</v>
      </c>
      <c r="AF1019">
        <v>-0.71796923153300607</v>
      </c>
    </row>
    <row r="1020" spans="1:32" x14ac:dyDescent="0.35">
      <c r="A1020">
        <v>1019</v>
      </c>
      <c r="B1020" t="s">
        <v>765</v>
      </c>
      <c r="C1020" t="s">
        <v>211</v>
      </c>
      <c r="D1020">
        <v>20</v>
      </c>
      <c r="E1020">
        <v>50</v>
      </c>
      <c r="F1020" s="1">
        <v>43146</v>
      </c>
      <c r="G1020" s="1">
        <v>45029</v>
      </c>
      <c r="H1020">
        <v>1883</v>
      </c>
      <c r="I1020">
        <v>22.79069767441861</v>
      </c>
      <c r="J1020">
        <v>6784819.2555999942</v>
      </c>
      <c r="K1020">
        <v>22031141.302000001</v>
      </c>
      <c r="L1020">
        <v>-32.151807444000063</v>
      </c>
      <c r="M1020">
        <v>-90.333333333333329</v>
      </c>
      <c r="N1020">
        <v>-7.2975527086439058</v>
      </c>
      <c r="O1020">
        <v>46.315215873128793</v>
      </c>
      <c r="P1020">
        <v>0</v>
      </c>
      <c r="Q1020">
        <v>0</v>
      </c>
      <c r="R1020">
        <v>0</v>
      </c>
      <c r="S1020">
        <v>-69.203505335494967</v>
      </c>
      <c r="T1020">
        <v>-23.1302601909685</v>
      </c>
      <c r="U1020">
        <v>820</v>
      </c>
      <c r="V1020">
        <v>196</v>
      </c>
      <c r="W1020">
        <v>6</v>
      </c>
      <c r="X1020">
        <v>33.333333333333329</v>
      </c>
      <c r="Y1020">
        <v>35.131959295903727</v>
      </c>
      <c r="Z1020">
        <v>-28.798313311155329</v>
      </c>
      <c r="AA1020">
        <v>-6.2609074208206827</v>
      </c>
      <c r="AB1020">
        <v>138</v>
      </c>
      <c r="AC1020">
        <v>70</v>
      </c>
      <c r="AD1020">
        <v>0.60684105332202731</v>
      </c>
      <c r="AE1020">
        <v>-4.3003552154201543</v>
      </c>
      <c r="AF1020">
        <v>-0.65153997213068604</v>
      </c>
    </row>
    <row r="1021" spans="1:32" x14ac:dyDescent="0.35">
      <c r="A1021">
        <v>1020</v>
      </c>
      <c r="B1021" t="s">
        <v>765</v>
      </c>
      <c r="C1021" t="s">
        <v>212</v>
      </c>
      <c r="D1021">
        <v>30</v>
      </c>
      <c r="E1021">
        <v>70</v>
      </c>
      <c r="F1021" s="1">
        <v>43237</v>
      </c>
      <c r="G1021" s="1">
        <v>45029</v>
      </c>
      <c r="H1021">
        <v>1792</v>
      </c>
      <c r="I1021">
        <v>17.632653061224492</v>
      </c>
      <c r="J1021">
        <v>6591354.2127999971</v>
      </c>
      <c r="K1021">
        <v>12359592.8848</v>
      </c>
      <c r="L1021">
        <v>-34.086457872000032</v>
      </c>
      <c r="M1021">
        <v>-84.651162790697683</v>
      </c>
      <c r="N1021">
        <v>-8.2173696830436853</v>
      </c>
      <c r="O1021">
        <v>35.050626087540437</v>
      </c>
      <c r="P1021">
        <v>0</v>
      </c>
      <c r="Q1021">
        <v>0</v>
      </c>
      <c r="R1021">
        <v>0</v>
      </c>
      <c r="S1021">
        <v>-52.319077661146117</v>
      </c>
      <c r="T1021">
        <v>-49.264449406573071</v>
      </c>
      <c r="U1021">
        <v>699</v>
      </c>
      <c r="V1021">
        <v>672</v>
      </c>
      <c r="W1021">
        <v>6</v>
      </c>
      <c r="X1021">
        <v>33.333333333333329</v>
      </c>
      <c r="Y1021">
        <v>10.58158780891501</v>
      </c>
      <c r="Z1021">
        <v>-18.597682780663209</v>
      </c>
      <c r="AA1021">
        <v>-6.7115468096372144</v>
      </c>
      <c r="AB1021">
        <v>142</v>
      </c>
      <c r="AC1021">
        <v>50</v>
      </c>
      <c r="AD1021">
        <v>0.33171956381691209</v>
      </c>
      <c r="AE1021">
        <v>-6.0772344077024663</v>
      </c>
      <c r="AF1021">
        <v>-1.514657942185661</v>
      </c>
    </row>
    <row r="1022" spans="1:32" x14ac:dyDescent="0.35">
      <c r="A1022">
        <v>1021</v>
      </c>
      <c r="B1022" t="s">
        <v>765</v>
      </c>
      <c r="C1022" t="s">
        <v>213</v>
      </c>
      <c r="D1022">
        <v>25</v>
      </c>
      <c r="E1022">
        <v>60</v>
      </c>
      <c r="F1022" s="1">
        <v>43332</v>
      </c>
      <c r="G1022" s="1">
        <v>45029</v>
      </c>
      <c r="H1022">
        <v>1697</v>
      </c>
      <c r="I1022">
        <v>11.64797238999137</v>
      </c>
      <c r="J1022">
        <v>9298598.9635999985</v>
      </c>
      <c r="K1022">
        <v>13204410.6928</v>
      </c>
      <c r="L1022">
        <v>-7.0140103640000149</v>
      </c>
      <c r="M1022">
        <v>-41.037737970973403</v>
      </c>
      <c r="N1022">
        <v>-1.5687368920281111</v>
      </c>
      <c r="O1022">
        <v>21.769508431966539</v>
      </c>
      <c r="P1022">
        <v>0</v>
      </c>
      <c r="Q1022">
        <v>0</v>
      </c>
      <c r="R1022">
        <v>0</v>
      </c>
      <c r="S1022">
        <v>-29.579598969378718</v>
      </c>
      <c r="T1022">
        <v>-6.9089082401077899</v>
      </c>
      <c r="U1022">
        <v>1338</v>
      </c>
      <c r="V1022">
        <v>200</v>
      </c>
      <c r="W1022">
        <v>3</v>
      </c>
      <c r="X1022">
        <v>33.333333333333329</v>
      </c>
      <c r="Y1022">
        <v>4.3945006105667428</v>
      </c>
      <c r="Z1022">
        <v>-9.0377261571828242</v>
      </c>
      <c r="AA1022">
        <v>-2.3948712071845462</v>
      </c>
      <c r="AB1022">
        <v>108</v>
      </c>
      <c r="AC1022">
        <v>65</v>
      </c>
      <c r="AD1022">
        <v>0.3953305216561771</v>
      </c>
      <c r="AE1022">
        <v>-2.2405053039677481</v>
      </c>
      <c r="AF1022">
        <v>-0.58503897139282568</v>
      </c>
    </row>
    <row r="1023" spans="1:32" x14ac:dyDescent="0.35">
      <c r="A1023">
        <v>1022</v>
      </c>
      <c r="B1023" t="s">
        <v>765</v>
      </c>
      <c r="C1023" t="s">
        <v>214</v>
      </c>
      <c r="D1023">
        <v>35</v>
      </c>
      <c r="E1023">
        <v>195</v>
      </c>
      <c r="F1023" s="1">
        <v>43116</v>
      </c>
      <c r="G1023" s="1">
        <v>45029</v>
      </c>
      <c r="H1023">
        <v>1913</v>
      </c>
      <c r="I1023">
        <v>30.564024390243901</v>
      </c>
      <c r="J1023">
        <v>3843045.7487999941</v>
      </c>
      <c r="K1023">
        <v>10000000</v>
      </c>
      <c r="L1023">
        <v>-61.569542512000062</v>
      </c>
      <c r="M1023">
        <v>-9.6153846153846168</v>
      </c>
      <c r="N1023">
        <v>-16.78007561216732</v>
      </c>
      <c r="O1023">
        <v>19.008019028917861</v>
      </c>
      <c r="P1023">
        <v>0</v>
      </c>
      <c r="Q1023">
        <v>0</v>
      </c>
      <c r="R1023">
        <v>0</v>
      </c>
      <c r="S1023">
        <v>-61.569542512000062</v>
      </c>
      <c r="T1023">
        <v>-61.569542512000062</v>
      </c>
      <c r="U1023">
        <v>1172</v>
      </c>
      <c r="V1023">
        <v>1172</v>
      </c>
      <c r="W1023">
        <v>10</v>
      </c>
      <c r="X1023">
        <v>0</v>
      </c>
      <c r="Y1023">
        <v>-3.865361566120662</v>
      </c>
      <c r="Z1023">
        <v>-20.83967324317203</v>
      </c>
      <c r="AA1023">
        <v>-9.1205138915112727</v>
      </c>
      <c r="AB1023">
        <v>288</v>
      </c>
      <c r="AC1023">
        <v>59</v>
      </c>
      <c r="AD1023">
        <v>0</v>
      </c>
      <c r="AE1023">
        <v>-8.9465487767330423</v>
      </c>
      <c r="AF1023">
        <v>-4.0323479811328724</v>
      </c>
    </row>
    <row r="1024" spans="1:32" x14ac:dyDescent="0.35">
      <c r="A1024">
        <v>1023</v>
      </c>
      <c r="B1024" t="s">
        <v>765</v>
      </c>
      <c r="C1024" t="s">
        <v>215</v>
      </c>
      <c r="D1024">
        <v>30</v>
      </c>
      <c r="E1024">
        <v>60</v>
      </c>
      <c r="F1024" s="1">
        <v>43237</v>
      </c>
      <c r="G1024" s="1">
        <v>45029</v>
      </c>
      <c r="H1024">
        <v>1792</v>
      </c>
      <c r="I1024">
        <v>65.41598694942904</v>
      </c>
      <c r="J1024">
        <v>17914717.473999988</v>
      </c>
      <c r="K1024">
        <v>22283584.405999988</v>
      </c>
      <c r="L1024">
        <v>79.147174739999883</v>
      </c>
      <c r="M1024">
        <v>111.5384615384615</v>
      </c>
      <c r="N1024">
        <v>12.731794397492569</v>
      </c>
      <c r="O1024">
        <v>24.917347676825379</v>
      </c>
      <c r="P1024">
        <v>0.51096106064827651</v>
      </c>
      <c r="Q1024">
        <v>0.94078789512864991</v>
      </c>
      <c r="R1024">
        <v>0.62769755256798709</v>
      </c>
      <c r="S1024">
        <v>-20.28332649283918</v>
      </c>
      <c r="T1024">
        <v>-5.1295468501962951</v>
      </c>
      <c r="U1024">
        <v>383</v>
      </c>
      <c r="V1024">
        <v>49</v>
      </c>
      <c r="W1024">
        <v>7</v>
      </c>
      <c r="X1024">
        <v>28.571428571428569</v>
      </c>
      <c r="Y1024">
        <v>70.213749930950996</v>
      </c>
      <c r="Z1024">
        <v>-5.5927407658754813</v>
      </c>
      <c r="AA1024">
        <v>8.6860707736153167</v>
      </c>
      <c r="AB1024">
        <v>530</v>
      </c>
      <c r="AC1024">
        <v>168</v>
      </c>
      <c r="AD1024">
        <v>5.895144837370748</v>
      </c>
      <c r="AE1024">
        <v>11.17294406531814</v>
      </c>
      <c r="AF1024">
        <v>0.97631096798271833</v>
      </c>
    </row>
    <row r="1025" spans="1:32" x14ac:dyDescent="0.35">
      <c r="A1025">
        <v>1024</v>
      </c>
      <c r="B1025" t="s">
        <v>765</v>
      </c>
      <c r="C1025" t="s">
        <v>216</v>
      </c>
      <c r="D1025">
        <v>25</v>
      </c>
      <c r="E1025">
        <v>195</v>
      </c>
      <c r="F1025" s="1">
        <v>43420</v>
      </c>
      <c r="G1025" s="1">
        <v>45029</v>
      </c>
      <c r="H1025">
        <v>1609</v>
      </c>
      <c r="I1025">
        <v>15.447897623400371</v>
      </c>
      <c r="J1025">
        <v>3245807.4547999981</v>
      </c>
      <c r="K1025">
        <v>10000000</v>
      </c>
      <c r="L1025">
        <v>-67.541925452000015</v>
      </c>
      <c r="M1025">
        <v>-75.877192982456137</v>
      </c>
      <c r="N1025">
        <v>-22.832489156887078</v>
      </c>
      <c r="O1025">
        <v>29.679718686282779</v>
      </c>
      <c r="P1025">
        <v>0</v>
      </c>
      <c r="Q1025">
        <v>0</v>
      </c>
      <c r="R1025">
        <v>0</v>
      </c>
      <c r="S1025">
        <v>-67.541925452000015</v>
      </c>
      <c r="T1025">
        <v>-67.541925452000015</v>
      </c>
      <c r="U1025">
        <v>841</v>
      </c>
      <c r="V1025">
        <v>841</v>
      </c>
      <c r="W1025">
        <v>3</v>
      </c>
      <c r="X1025">
        <v>0</v>
      </c>
      <c r="Y1025">
        <v>-13.554027564583331</v>
      </c>
      <c r="Z1025">
        <v>-48.84187755181587</v>
      </c>
      <c r="AA1025">
        <v>-31.276722700643759</v>
      </c>
      <c r="AB1025">
        <v>134</v>
      </c>
      <c r="AC1025">
        <v>82</v>
      </c>
      <c r="AD1025">
        <v>0</v>
      </c>
      <c r="AE1025">
        <v>-29.66777108107387</v>
      </c>
      <c r="AF1025">
        <v>-1.700802331525969</v>
      </c>
    </row>
    <row r="1026" spans="1:32" x14ac:dyDescent="0.35">
      <c r="A1026">
        <v>1025</v>
      </c>
      <c r="B1026" t="s">
        <v>765</v>
      </c>
      <c r="C1026" t="s">
        <v>217</v>
      </c>
      <c r="D1026">
        <v>20</v>
      </c>
      <c r="E1026">
        <v>90</v>
      </c>
      <c r="F1026" s="1">
        <v>43361</v>
      </c>
      <c r="G1026" s="1">
        <v>45029</v>
      </c>
      <c r="H1026">
        <v>1668</v>
      </c>
      <c r="I1026">
        <v>24.16520210896309</v>
      </c>
      <c r="J1026">
        <v>3953364.2063999949</v>
      </c>
      <c r="K1026">
        <v>10000000</v>
      </c>
      <c r="L1026">
        <v>-60.466357936000037</v>
      </c>
      <c r="M1026">
        <v>-26.47058823529412</v>
      </c>
      <c r="N1026">
        <v>-18.57610366707474</v>
      </c>
      <c r="O1026">
        <v>32.895219534925417</v>
      </c>
      <c r="P1026">
        <v>0</v>
      </c>
      <c r="Q1026">
        <v>0</v>
      </c>
      <c r="R1026">
        <v>0</v>
      </c>
      <c r="S1026">
        <v>-60.466357936000051</v>
      </c>
      <c r="T1026">
        <v>-60.466357936000051</v>
      </c>
      <c r="U1026">
        <v>1196</v>
      </c>
      <c r="V1026">
        <v>1196</v>
      </c>
      <c r="W1026">
        <v>7</v>
      </c>
      <c r="X1026">
        <v>0</v>
      </c>
      <c r="Y1026">
        <v>-4.9028489755954974</v>
      </c>
      <c r="Z1026">
        <v>-19.50587564964238</v>
      </c>
      <c r="AA1026">
        <v>-12.416430055458219</v>
      </c>
      <c r="AB1026">
        <v>127</v>
      </c>
      <c r="AC1026">
        <v>57</v>
      </c>
      <c r="AD1026">
        <v>0</v>
      </c>
      <c r="AE1026">
        <v>-12.27622990400786</v>
      </c>
      <c r="AF1026">
        <v>-4.3843315190184793</v>
      </c>
    </row>
    <row r="1027" spans="1:32" x14ac:dyDescent="0.35">
      <c r="A1027">
        <v>1026</v>
      </c>
      <c r="B1027" t="s">
        <v>765</v>
      </c>
      <c r="C1027" t="s">
        <v>218</v>
      </c>
      <c r="D1027">
        <v>30</v>
      </c>
      <c r="E1027">
        <v>50</v>
      </c>
      <c r="F1027" s="1">
        <v>43361</v>
      </c>
      <c r="G1027" s="1">
        <v>45029</v>
      </c>
      <c r="H1027">
        <v>1668</v>
      </c>
      <c r="I1027">
        <v>46.525945470536499</v>
      </c>
      <c r="J1027">
        <v>55941951.756399997</v>
      </c>
      <c r="K1027">
        <v>717444110.85640001</v>
      </c>
      <c r="L1027">
        <v>459.41951756399988</v>
      </c>
      <c r="M1027">
        <v>555.73770491803282</v>
      </c>
      <c r="N1027">
        <v>46.462177651363177</v>
      </c>
      <c r="O1027">
        <v>147.08493413092501</v>
      </c>
      <c r="P1027">
        <v>0.31588672168154008</v>
      </c>
      <c r="Q1027">
        <v>0.87219973191658939</v>
      </c>
      <c r="R1027">
        <v>0.49510745633815612</v>
      </c>
      <c r="S1027">
        <v>-93.842613470215511</v>
      </c>
      <c r="T1027">
        <v>-24.35163076245021</v>
      </c>
      <c r="U1027">
        <v>667</v>
      </c>
      <c r="V1027">
        <v>96</v>
      </c>
      <c r="W1027">
        <v>7</v>
      </c>
      <c r="X1027">
        <v>42.857142857142847</v>
      </c>
      <c r="Y1027">
        <v>657.2879757405866</v>
      </c>
      <c r="Z1027">
        <v>-14.63235570307085</v>
      </c>
      <c r="AA1027">
        <v>27.88524635961571</v>
      </c>
      <c r="AB1027">
        <v>495</v>
      </c>
      <c r="AC1027">
        <v>112</v>
      </c>
      <c r="AD1027">
        <v>12.84900789608443</v>
      </c>
      <c r="AE1027">
        <v>90.674288118950699</v>
      </c>
      <c r="AF1027">
        <v>0.94824224897827092</v>
      </c>
    </row>
    <row r="1028" spans="1:32" x14ac:dyDescent="0.35">
      <c r="A1028">
        <v>1027</v>
      </c>
      <c r="B1028" t="s">
        <v>765</v>
      </c>
      <c r="C1028" t="s">
        <v>219</v>
      </c>
      <c r="D1028">
        <v>20</v>
      </c>
      <c r="E1028">
        <v>90</v>
      </c>
      <c r="F1028" s="1">
        <v>43335</v>
      </c>
      <c r="G1028" s="1">
        <v>45029</v>
      </c>
      <c r="H1028">
        <v>1694</v>
      </c>
      <c r="I1028">
        <v>20.432900432900428</v>
      </c>
      <c r="J1028">
        <v>7912436.7315999949</v>
      </c>
      <c r="K1028">
        <v>15824865.73159999</v>
      </c>
      <c r="L1028">
        <v>-20.875632684000049</v>
      </c>
      <c r="M1028">
        <v>-91.452991452991455</v>
      </c>
      <c r="N1028">
        <v>-4.9804114463033127</v>
      </c>
      <c r="O1028">
        <v>40.392916716972373</v>
      </c>
      <c r="P1028">
        <v>0</v>
      </c>
      <c r="Q1028">
        <v>0</v>
      </c>
      <c r="R1028">
        <v>0</v>
      </c>
      <c r="S1028">
        <v>-49.999975571356728</v>
      </c>
      <c r="T1028">
        <v>-16.324748140430891</v>
      </c>
      <c r="U1028">
        <v>1022</v>
      </c>
      <c r="V1028">
        <v>138</v>
      </c>
      <c r="W1028">
        <v>5</v>
      </c>
      <c r="X1028">
        <v>40</v>
      </c>
      <c r="Y1028">
        <v>20.05795066122673</v>
      </c>
      <c r="Z1028">
        <v>-22.12734549049615</v>
      </c>
      <c r="AA1028">
        <v>-4.5755966622229032</v>
      </c>
      <c r="AB1028">
        <v>123</v>
      </c>
      <c r="AC1028">
        <v>68</v>
      </c>
      <c r="AD1028">
        <v>0.73117466308360468</v>
      </c>
      <c r="AE1028">
        <v>-2.872477632747283</v>
      </c>
      <c r="AF1028">
        <v>-0.54499562729341411</v>
      </c>
    </row>
    <row r="1029" spans="1:32" x14ac:dyDescent="0.35">
      <c r="A1029">
        <v>1028</v>
      </c>
      <c r="B1029" t="s">
        <v>765</v>
      </c>
      <c r="C1029" t="s">
        <v>219</v>
      </c>
      <c r="D1029">
        <v>20</v>
      </c>
      <c r="E1029">
        <v>90</v>
      </c>
      <c r="F1029" s="1">
        <v>43335</v>
      </c>
      <c r="G1029" s="1">
        <v>45029</v>
      </c>
      <c r="H1029">
        <v>1694</v>
      </c>
      <c r="I1029">
        <v>20.432900432900428</v>
      </c>
      <c r="J1029">
        <v>7912436.7315999949</v>
      </c>
      <c r="K1029">
        <v>15824865.73159999</v>
      </c>
      <c r="L1029">
        <v>-20.875632684000049</v>
      </c>
      <c r="M1029">
        <v>-91.452991452991455</v>
      </c>
      <c r="N1029">
        <v>-4.9804114463033127</v>
      </c>
      <c r="O1029">
        <v>40.392916716972373</v>
      </c>
      <c r="P1029">
        <v>0</v>
      </c>
      <c r="Q1029">
        <v>0</v>
      </c>
      <c r="R1029">
        <v>0</v>
      </c>
      <c r="S1029">
        <v>-49.999975571356728</v>
      </c>
      <c r="T1029">
        <v>-16.324748140430891</v>
      </c>
      <c r="U1029">
        <v>1022</v>
      </c>
      <c r="V1029">
        <v>138</v>
      </c>
      <c r="W1029">
        <v>5</v>
      </c>
      <c r="X1029">
        <v>40</v>
      </c>
      <c r="Y1029">
        <v>20.05795066122673</v>
      </c>
      <c r="Z1029">
        <v>-22.12734549049615</v>
      </c>
      <c r="AA1029">
        <v>-4.5755966622229032</v>
      </c>
      <c r="AB1029">
        <v>123</v>
      </c>
      <c r="AC1029">
        <v>68</v>
      </c>
      <c r="AD1029">
        <v>0.73117466308360468</v>
      </c>
      <c r="AE1029">
        <v>-2.872477632747283</v>
      </c>
      <c r="AF1029">
        <v>-0.54499562729341411</v>
      </c>
    </row>
    <row r="1030" spans="1:32" x14ac:dyDescent="0.35">
      <c r="A1030">
        <v>1029</v>
      </c>
      <c r="B1030" t="s">
        <v>765</v>
      </c>
      <c r="C1030" t="s">
        <v>220</v>
      </c>
      <c r="D1030">
        <v>20</v>
      </c>
      <c r="E1030">
        <v>55</v>
      </c>
      <c r="F1030" s="1">
        <v>43244</v>
      </c>
      <c r="G1030" s="1">
        <v>45029</v>
      </c>
      <c r="H1030">
        <v>1785</v>
      </c>
      <c r="I1030">
        <v>37.540983606557383</v>
      </c>
      <c r="J1030">
        <v>22190048.836399991</v>
      </c>
      <c r="K1030">
        <v>34700308.436399996</v>
      </c>
      <c r="L1030">
        <v>121.9004883639999</v>
      </c>
      <c r="M1030">
        <v>-78.372093023255815</v>
      </c>
      <c r="N1030">
        <v>17.896670878271468</v>
      </c>
      <c r="O1030">
        <v>53.365936266081043</v>
      </c>
      <c r="P1030">
        <v>0.33535757320998139</v>
      </c>
      <c r="Q1030">
        <v>0.90613895226773233</v>
      </c>
      <c r="R1030">
        <v>0.3879703815232331</v>
      </c>
      <c r="S1030">
        <v>-46.128961721269313</v>
      </c>
      <c r="T1030">
        <v>-12.630153119315001</v>
      </c>
      <c r="U1030">
        <v>412</v>
      </c>
      <c r="V1030">
        <v>85</v>
      </c>
      <c r="W1030">
        <v>4</v>
      </c>
      <c r="X1030">
        <v>50</v>
      </c>
      <c r="Y1030">
        <v>74.017982544657727</v>
      </c>
      <c r="Z1030">
        <v>-16.766546810494081</v>
      </c>
      <c r="AA1030">
        <v>22.050576818143309</v>
      </c>
      <c r="AB1030">
        <v>328</v>
      </c>
      <c r="AC1030">
        <v>167</v>
      </c>
      <c r="AD1030">
        <v>7.2515276438422553</v>
      </c>
      <c r="AE1030">
        <v>27.748852633474471</v>
      </c>
      <c r="AF1030">
        <v>0.94243421594518617</v>
      </c>
    </row>
    <row r="1031" spans="1:32" x14ac:dyDescent="0.35">
      <c r="A1031">
        <v>1030</v>
      </c>
      <c r="B1031" t="s">
        <v>765</v>
      </c>
      <c r="C1031" t="s">
        <v>221</v>
      </c>
      <c r="D1031">
        <v>20</v>
      </c>
      <c r="E1031">
        <v>135</v>
      </c>
      <c r="F1031" s="1">
        <v>43243</v>
      </c>
      <c r="G1031" s="1">
        <v>45029</v>
      </c>
      <c r="H1031">
        <v>1786</v>
      </c>
      <c r="I1031">
        <v>23.91482391482392</v>
      </c>
      <c r="J1031">
        <v>8380160.7539999951</v>
      </c>
      <c r="K1031">
        <v>11152425.534</v>
      </c>
      <c r="L1031">
        <v>-16.198392460000051</v>
      </c>
      <c r="M1031">
        <v>-55.475113122171948</v>
      </c>
      <c r="N1031">
        <v>-3.58154011822438</v>
      </c>
      <c r="O1031">
        <v>18.053708898340972</v>
      </c>
      <c r="P1031">
        <v>0</v>
      </c>
      <c r="Q1031">
        <v>0</v>
      </c>
      <c r="R1031">
        <v>0</v>
      </c>
      <c r="S1031">
        <v>-25.97107482287004</v>
      </c>
      <c r="T1031">
        <v>-8.1595903301295447</v>
      </c>
      <c r="U1031">
        <v>1431</v>
      </c>
      <c r="V1031">
        <v>303</v>
      </c>
      <c r="W1031">
        <v>4</v>
      </c>
      <c r="X1031">
        <v>0</v>
      </c>
      <c r="Y1031">
        <v>-2.359321280830728</v>
      </c>
      <c r="Z1031">
        <v>-7.0081419537933893</v>
      </c>
      <c r="AA1031">
        <v>-4.3220802168249639</v>
      </c>
      <c r="AB1031">
        <v>161</v>
      </c>
      <c r="AC1031">
        <v>106</v>
      </c>
      <c r="AD1031">
        <v>0</v>
      </c>
      <c r="AE1031">
        <v>-4.3010299631857514</v>
      </c>
      <c r="AF1031">
        <v>-4.009944186326063</v>
      </c>
    </row>
    <row r="1032" spans="1:32" x14ac:dyDescent="0.35">
      <c r="A1032">
        <v>1031</v>
      </c>
      <c r="B1032" t="s">
        <v>765</v>
      </c>
      <c r="C1032" t="s">
        <v>222</v>
      </c>
      <c r="D1032">
        <v>20</v>
      </c>
      <c r="E1032">
        <v>190</v>
      </c>
      <c r="F1032" s="1">
        <v>43460</v>
      </c>
      <c r="G1032" s="1">
        <v>45029</v>
      </c>
      <c r="H1032">
        <v>1569</v>
      </c>
      <c r="I1032">
        <v>13.414634146341459</v>
      </c>
      <c r="J1032">
        <v>7846893.5359999994</v>
      </c>
      <c r="K1032">
        <v>14848773.536</v>
      </c>
      <c r="L1032">
        <v>-21.53106464</v>
      </c>
      <c r="M1032">
        <v>-62.777777777777779</v>
      </c>
      <c r="N1032">
        <v>-5.5706962347261353</v>
      </c>
      <c r="O1032">
        <v>34.993702426413861</v>
      </c>
      <c r="P1032">
        <v>0</v>
      </c>
      <c r="Q1032">
        <v>0</v>
      </c>
      <c r="R1032">
        <v>0</v>
      </c>
      <c r="S1032">
        <v>-54.540262065183413</v>
      </c>
      <c r="T1032">
        <v>-32.030837697885261</v>
      </c>
      <c r="U1032">
        <v>821</v>
      </c>
      <c r="V1032">
        <v>202</v>
      </c>
      <c r="W1032">
        <v>2</v>
      </c>
      <c r="X1032">
        <v>0</v>
      </c>
      <c r="Y1032">
        <v>-8.6342290890276008</v>
      </c>
      <c r="Z1032">
        <v>-14.11820966355525</v>
      </c>
      <c r="AA1032">
        <v>-11.418647666092991</v>
      </c>
      <c r="AB1032">
        <v>203</v>
      </c>
      <c r="AC1032">
        <v>108</v>
      </c>
      <c r="AD1032">
        <v>0</v>
      </c>
      <c r="AE1032">
        <v>-11.37621937629142</v>
      </c>
      <c r="AF1032">
        <v>-3.2122367295620111</v>
      </c>
    </row>
    <row r="1033" spans="1:32" x14ac:dyDescent="0.35">
      <c r="A1033">
        <v>1032</v>
      </c>
      <c r="B1033" t="s">
        <v>765</v>
      </c>
      <c r="C1033" t="s">
        <v>223</v>
      </c>
      <c r="D1033">
        <v>20</v>
      </c>
      <c r="E1033">
        <v>75</v>
      </c>
      <c r="F1033" s="1">
        <v>43222</v>
      </c>
      <c r="G1033" s="1">
        <v>45029</v>
      </c>
      <c r="H1033">
        <v>1807</v>
      </c>
      <c r="I1033">
        <v>22.02429149797571</v>
      </c>
      <c r="J1033">
        <v>5435462.768799996</v>
      </c>
      <c r="K1033">
        <v>12925554.7688</v>
      </c>
      <c r="L1033">
        <v>-45.645372312000028</v>
      </c>
      <c r="M1033">
        <v>-75.460122699386503</v>
      </c>
      <c r="N1033">
        <v>-11.69701430566626</v>
      </c>
      <c r="O1033">
        <v>35.952415321979778</v>
      </c>
      <c r="P1033">
        <v>0</v>
      </c>
      <c r="Q1033">
        <v>0</v>
      </c>
      <c r="R1033">
        <v>0</v>
      </c>
      <c r="S1033">
        <v>-58.01423025054445</v>
      </c>
      <c r="T1033">
        <v>-10.03397068976774</v>
      </c>
      <c r="U1033">
        <v>886</v>
      </c>
      <c r="V1033">
        <v>86</v>
      </c>
      <c r="W1033">
        <v>4</v>
      </c>
      <c r="X1033">
        <v>25</v>
      </c>
      <c r="Y1033">
        <v>25.833252066024691</v>
      </c>
      <c r="Z1033">
        <v>-44.918169202873713</v>
      </c>
      <c r="AA1033">
        <v>-14.13798682569443</v>
      </c>
      <c r="AB1033">
        <v>166</v>
      </c>
      <c r="AC1033">
        <v>99</v>
      </c>
      <c r="AD1033">
        <v>0.38400421886604408</v>
      </c>
      <c r="AE1033">
        <v>-10.360025687108671</v>
      </c>
      <c r="AF1033">
        <v>-0.96548833980752513</v>
      </c>
    </row>
    <row r="1034" spans="1:32" x14ac:dyDescent="0.35">
      <c r="A1034">
        <v>1033</v>
      </c>
      <c r="B1034" t="s">
        <v>765</v>
      </c>
      <c r="C1034" t="s">
        <v>224</v>
      </c>
      <c r="D1034">
        <v>20</v>
      </c>
      <c r="E1034">
        <v>185</v>
      </c>
      <c r="F1034" s="1">
        <v>43187</v>
      </c>
      <c r="G1034" s="1">
        <v>45029</v>
      </c>
      <c r="H1034">
        <v>1842</v>
      </c>
      <c r="I1034">
        <v>48.612212529738301</v>
      </c>
      <c r="J1034">
        <v>15764513.444800001</v>
      </c>
      <c r="K1034">
        <v>24081917.444800001</v>
      </c>
      <c r="L1034">
        <v>57.645134447999958</v>
      </c>
      <c r="M1034">
        <v>-20.634920634920629</v>
      </c>
      <c r="N1034">
        <v>9.5228562528054006</v>
      </c>
      <c r="O1034">
        <v>53.217814117056648</v>
      </c>
      <c r="P1034">
        <v>0.17894113861683891</v>
      </c>
      <c r="Q1034">
        <v>0.33898149313541409</v>
      </c>
      <c r="R1034">
        <v>0.20980052609979771</v>
      </c>
      <c r="S1034">
        <v>-45.390049442848301</v>
      </c>
      <c r="T1034">
        <v>-9.6748091240434775</v>
      </c>
      <c r="U1034">
        <v>734</v>
      </c>
      <c r="V1034">
        <v>96</v>
      </c>
      <c r="W1034">
        <v>4</v>
      </c>
      <c r="X1034">
        <v>50</v>
      </c>
      <c r="Y1034">
        <v>66.127177998646516</v>
      </c>
      <c r="Z1034">
        <v>-14.21337339977304</v>
      </c>
      <c r="AA1034">
        <v>12.05230023483392</v>
      </c>
      <c r="AB1034">
        <v>447</v>
      </c>
      <c r="AC1034">
        <v>226</v>
      </c>
      <c r="AD1034">
        <v>4.809654706012946</v>
      </c>
      <c r="AE1034">
        <v>15.707968521664821</v>
      </c>
      <c r="AF1034">
        <v>0.83848895414739799</v>
      </c>
    </row>
    <row r="1035" spans="1:32" x14ac:dyDescent="0.35">
      <c r="A1035">
        <v>1034</v>
      </c>
      <c r="B1035" t="s">
        <v>765</v>
      </c>
      <c r="C1035" t="s">
        <v>225</v>
      </c>
      <c r="D1035">
        <v>20</v>
      </c>
      <c r="E1035">
        <v>100</v>
      </c>
      <c r="F1035" s="1">
        <v>43279</v>
      </c>
      <c r="G1035" s="1">
        <v>45029</v>
      </c>
      <c r="H1035">
        <v>1750</v>
      </c>
      <c r="I1035">
        <v>34.14225941422594</v>
      </c>
      <c r="J1035">
        <v>29267469.599199999</v>
      </c>
      <c r="K1035">
        <v>62178789.599200003</v>
      </c>
      <c r="L1035">
        <v>192.67469599200001</v>
      </c>
      <c r="M1035">
        <v>-18.897637795275589</v>
      </c>
      <c r="N1035">
        <v>25.415346234455711</v>
      </c>
      <c r="O1035">
        <v>83.825891660423693</v>
      </c>
      <c r="P1035">
        <v>0.3031920774241515</v>
      </c>
      <c r="Q1035">
        <v>0.84019409593214633</v>
      </c>
      <c r="R1035">
        <v>0.44334978080818271</v>
      </c>
      <c r="S1035">
        <v>-57.325721889669282</v>
      </c>
      <c r="T1035">
        <v>-19.487691859897719</v>
      </c>
      <c r="U1035">
        <v>475</v>
      </c>
      <c r="V1035">
        <v>93</v>
      </c>
      <c r="W1035">
        <v>5</v>
      </c>
      <c r="X1035">
        <v>20</v>
      </c>
      <c r="Y1035">
        <v>241.34570430377161</v>
      </c>
      <c r="Z1035">
        <v>-12.226540272884661</v>
      </c>
      <c r="AA1035">
        <v>23.95926510850537</v>
      </c>
      <c r="AB1035">
        <v>212</v>
      </c>
      <c r="AC1035">
        <v>119</v>
      </c>
      <c r="AD1035">
        <v>16.593557087350781</v>
      </c>
      <c r="AE1035">
        <v>45.360232264082804</v>
      </c>
      <c r="AF1035">
        <v>0.9140966310943297</v>
      </c>
    </row>
    <row r="1036" spans="1:32" x14ac:dyDescent="0.35">
      <c r="A1036">
        <v>1035</v>
      </c>
      <c r="B1036" t="s">
        <v>765</v>
      </c>
      <c r="C1036" t="s">
        <v>226</v>
      </c>
      <c r="D1036">
        <v>30</v>
      </c>
      <c r="E1036">
        <v>85</v>
      </c>
      <c r="F1036" s="1">
        <v>43188</v>
      </c>
      <c r="G1036" s="1">
        <v>45028</v>
      </c>
      <c r="H1036">
        <v>1840</v>
      </c>
      <c r="I1036">
        <v>25.079365079365079</v>
      </c>
      <c r="J1036">
        <v>3940947.3323999969</v>
      </c>
      <c r="K1036">
        <v>18673214.423999999</v>
      </c>
      <c r="L1036">
        <v>-60.590526676000032</v>
      </c>
      <c r="M1036">
        <v>-86.133333333333326</v>
      </c>
      <c r="N1036">
        <v>-16.991966338908082</v>
      </c>
      <c r="O1036">
        <v>43.158359343726943</v>
      </c>
      <c r="P1036">
        <v>0</v>
      </c>
      <c r="Q1036">
        <v>0</v>
      </c>
      <c r="R1036">
        <v>0</v>
      </c>
      <c r="S1036">
        <v>-79.347421151853865</v>
      </c>
      <c r="T1036">
        <v>-28.205166352460441</v>
      </c>
      <c r="U1036">
        <v>1478</v>
      </c>
      <c r="V1036">
        <v>392</v>
      </c>
      <c r="W1036">
        <v>5</v>
      </c>
      <c r="X1036">
        <v>40</v>
      </c>
      <c r="Y1036">
        <v>27.737871017364199</v>
      </c>
      <c r="Z1036">
        <v>-46.298208383705798</v>
      </c>
      <c r="AA1036">
        <v>-16.993457816020001</v>
      </c>
      <c r="AB1036">
        <v>246</v>
      </c>
      <c r="AC1036">
        <v>90</v>
      </c>
      <c r="AD1036">
        <v>0.4987402535131753</v>
      </c>
      <c r="AE1036">
        <v>-11.00719737535683</v>
      </c>
      <c r="AF1036">
        <v>-0.82115460744358115</v>
      </c>
    </row>
    <row r="1037" spans="1:32" x14ac:dyDescent="0.35">
      <c r="A1037">
        <v>1036</v>
      </c>
      <c r="B1037" t="s">
        <v>765</v>
      </c>
      <c r="C1037" t="s">
        <v>227</v>
      </c>
      <c r="D1037">
        <v>30</v>
      </c>
      <c r="E1037">
        <v>50</v>
      </c>
      <c r="F1037" s="1">
        <v>43248</v>
      </c>
      <c r="G1037" s="1">
        <v>45029</v>
      </c>
      <c r="H1037">
        <v>1781</v>
      </c>
      <c r="I1037">
        <v>41.954022988505749</v>
      </c>
      <c r="J1037">
        <v>12228405.023999991</v>
      </c>
      <c r="K1037">
        <v>17032821.339999989</v>
      </c>
      <c r="L1037">
        <v>22.284050239999889</v>
      </c>
      <c r="M1037">
        <v>-40.277777777777779</v>
      </c>
      <c r="N1037">
        <v>4.2501079631461769</v>
      </c>
      <c r="O1037">
        <v>26.32134774856836</v>
      </c>
      <c r="P1037">
        <v>0.161469997803488</v>
      </c>
      <c r="Q1037">
        <v>0.30457655780930332</v>
      </c>
      <c r="R1037">
        <v>0.11124257722139939</v>
      </c>
      <c r="S1037">
        <v>-38.205766796353899</v>
      </c>
      <c r="T1037">
        <v>-7.091307357214367</v>
      </c>
      <c r="U1037">
        <v>1076</v>
      </c>
      <c r="V1037">
        <v>117</v>
      </c>
      <c r="W1037">
        <v>8</v>
      </c>
      <c r="X1037">
        <v>37.5</v>
      </c>
      <c r="Y1037">
        <v>47.297989886883208</v>
      </c>
      <c r="Z1037">
        <v>-20.62664898739871</v>
      </c>
      <c r="AA1037">
        <v>2.5471561638194862</v>
      </c>
      <c r="AB1037">
        <v>251</v>
      </c>
      <c r="AC1037">
        <v>91</v>
      </c>
      <c r="AD1037">
        <v>1.885113895760663</v>
      </c>
      <c r="AE1037">
        <v>4.1292582334990069</v>
      </c>
      <c r="AF1037">
        <v>0.45243622821839458</v>
      </c>
    </row>
    <row r="1038" spans="1:32" x14ac:dyDescent="0.35">
      <c r="A1038">
        <v>1037</v>
      </c>
      <c r="B1038" t="s">
        <v>765</v>
      </c>
      <c r="C1038" t="s">
        <v>228</v>
      </c>
      <c r="D1038">
        <v>25</v>
      </c>
      <c r="E1038">
        <v>155</v>
      </c>
      <c r="F1038" s="1">
        <v>43374</v>
      </c>
      <c r="G1038" s="1">
        <v>45029</v>
      </c>
      <c r="H1038">
        <v>1655</v>
      </c>
      <c r="I1038">
        <v>22.87234042553191</v>
      </c>
      <c r="J1038">
        <v>13207947.98919999</v>
      </c>
      <c r="K1038">
        <v>27966270.495999999</v>
      </c>
      <c r="L1038">
        <v>32.079479891999938</v>
      </c>
      <c r="M1038">
        <v>-70.472440944881882</v>
      </c>
      <c r="N1038">
        <v>6.41310888582729</v>
      </c>
      <c r="O1038">
        <v>57.361471591522417</v>
      </c>
      <c r="P1038">
        <v>0.11180167990625781</v>
      </c>
      <c r="Q1038">
        <v>0.31479901379828462</v>
      </c>
      <c r="R1038">
        <v>0.1215251514789096</v>
      </c>
      <c r="S1038">
        <v>-52.7718649825363</v>
      </c>
      <c r="T1038">
        <v>-13.254354361731391</v>
      </c>
      <c r="U1038">
        <v>815</v>
      </c>
      <c r="V1038">
        <v>134</v>
      </c>
      <c r="W1038">
        <v>3</v>
      </c>
      <c r="X1038">
        <v>33.333333333333329</v>
      </c>
      <c r="Y1038">
        <v>64.013709863952712</v>
      </c>
      <c r="Z1038">
        <v>-14.13812197293074</v>
      </c>
      <c r="AA1038">
        <v>9.7182459037086222</v>
      </c>
      <c r="AB1038">
        <v>289</v>
      </c>
      <c r="AC1038">
        <v>127</v>
      </c>
      <c r="AD1038">
        <v>3.1459103465426339</v>
      </c>
      <c r="AE1038">
        <v>14.55515968200873</v>
      </c>
      <c r="AF1038">
        <v>0.39627742236318431</v>
      </c>
    </row>
    <row r="1039" spans="1:32" x14ac:dyDescent="0.35">
      <c r="A1039">
        <v>1038</v>
      </c>
      <c r="B1039" t="s">
        <v>765</v>
      </c>
      <c r="C1039" t="s">
        <v>228</v>
      </c>
      <c r="D1039">
        <v>25</v>
      </c>
      <c r="E1039">
        <v>155</v>
      </c>
      <c r="F1039" s="1">
        <v>43374</v>
      </c>
      <c r="G1039" s="1">
        <v>45029</v>
      </c>
      <c r="H1039">
        <v>1655</v>
      </c>
      <c r="I1039">
        <v>22.87234042553191</v>
      </c>
      <c r="J1039">
        <v>13207947.98919999</v>
      </c>
      <c r="K1039">
        <v>27966270.495999999</v>
      </c>
      <c r="L1039">
        <v>32.079479891999938</v>
      </c>
      <c r="M1039">
        <v>-70.472440944881882</v>
      </c>
      <c r="N1039">
        <v>6.41310888582729</v>
      </c>
      <c r="O1039">
        <v>57.361471591522417</v>
      </c>
      <c r="P1039">
        <v>0.11180167990625781</v>
      </c>
      <c r="Q1039">
        <v>0.31479901379828462</v>
      </c>
      <c r="R1039">
        <v>0.1215251514789096</v>
      </c>
      <c r="S1039">
        <v>-52.7718649825363</v>
      </c>
      <c r="T1039">
        <v>-13.254354361731391</v>
      </c>
      <c r="U1039">
        <v>815</v>
      </c>
      <c r="V1039">
        <v>134</v>
      </c>
      <c r="W1039">
        <v>3</v>
      </c>
      <c r="X1039">
        <v>33.333333333333329</v>
      </c>
      <c r="Y1039">
        <v>64.013709863952712</v>
      </c>
      <c r="Z1039">
        <v>-14.13812197293074</v>
      </c>
      <c r="AA1039">
        <v>9.7182459037086222</v>
      </c>
      <c r="AB1039">
        <v>289</v>
      </c>
      <c r="AC1039">
        <v>127</v>
      </c>
      <c r="AD1039">
        <v>3.1459103465426339</v>
      </c>
      <c r="AE1039">
        <v>14.55515968200873</v>
      </c>
      <c r="AF1039">
        <v>0.39627742236318431</v>
      </c>
    </row>
    <row r="1040" spans="1:32" x14ac:dyDescent="0.35">
      <c r="A1040">
        <v>1039</v>
      </c>
      <c r="B1040" t="s">
        <v>765</v>
      </c>
      <c r="C1040" t="s">
        <v>229</v>
      </c>
      <c r="D1040">
        <v>20</v>
      </c>
      <c r="E1040">
        <v>65</v>
      </c>
      <c r="F1040" s="1">
        <v>43402</v>
      </c>
      <c r="G1040" s="1">
        <v>45029</v>
      </c>
      <c r="H1040">
        <v>1627</v>
      </c>
      <c r="I1040">
        <v>17.05776173285199</v>
      </c>
      <c r="J1040">
        <v>21190589.290848039</v>
      </c>
      <c r="K1040">
        <v>63015653.0616</v>
      </c>
      <c r="L1040">
        <v>111.9058929084804</v>
      </c>
      <c r="M1040">
        <v>-90.714285714285708</v>
      </c>
      <c r="N1040">
        <v>18.625193971587041</v>
      </c>
      <c r="O1040">
        <v>153.19184268206271</v>
      </c>
      <c r="P1040">
        <v>0.1215808469008505</v>
      </c>
      <c r="Q1040">
        <v>0.42088824983733331</v>
      </c>
      <c r="R1040">
        <v>0.27595573364441017</v>
      </c>
      <c r="S1040">
        <v>-67.493411807804677</v>
      </c>
      <c r="T1040">
        <v>-18.306626152146631</v>
      </c>
      <c r="U1040">
        <v>575</v>
      </c>
      <c r="V1040">
        <v>90</v>
      </c>
      <c r="W1040">
        <v>3</v>
      </c>
      <c r="X1040">
        <v>33.333333333333329</v>
      </c>
      <c r="Y1040">
        <v>155.6633077358243</v>
      </c>
      <c r="Z1040">
        <v>-15.35581031575669</v>
      </c>
      <c r="AA1040">
        <v>28.444303328849621</v>
      </c>
      <c r="AB1040">
        <v>254</v>
      </c>
      <c r="AC1040">
        <v>92</v>
      </c>
      <c r="AD1040">
        <v>8.9286686238469084</v>
      </c>
      <c r="AE1040">
        <v>46.076402351593472</v>
      </c>
      <c r="AF1040">
        <v>0.81043503099202041</v>
      </c>
    </row>
    <row r="1041" spans="1:32" x14ac:dyDescent="0.35">
      <c r="A1041">
        <v>1040</v>
      </c>
      <c r="B1041" t="s">
        <v>765</v>
      </c>
      <c r="C1041" t="s">
        <v>230</v>
      </c>
      <c r="D1041">
        <v>25</v>
      </c>
      <c r="E1041">
        <v>125</v>
      </c>
      <c r="F1041" s="1">
        <v>43343</v>
      </c>
      <c r="G1041" s="1">
        <v>45029</v>
      </c>
      <c r="H1041">
        <v>1686</v>
      </c>
      <c r="I1041">
        <v>21.913043478260871</v>
      </c>
      <c r="J1041">
        <v>7872720.0973918438</v>
      </c>
      <c r="K1041">
        <v>10864387.70312654</v>
      </c>
      <c r="L1041">
        <v>-21.272799026081561</v>
      </c>
      <c r="M1041">
        <v>-85.806447886857327</v>
      </c>
      <c r="N1041">
        <v>-5.1062116953369374</v>
      </c>
      <c r="O1041">
        <v>23.035772695237618</v>
      </c>
      <c r="P1041">
        <v>0</v>
      </c>
      <c r="Q1041">
        <v>0</v>
      </c>
      <c r="R1041">
        <v>0</v>
      </c>
      <c r="S1041">
        <v>-30.414932826567799</v>
      </c>
      <c r="T1041">
        <v>-9.0924363616863726</v>
      </c>
      <c r="U1041">
        <v>727</v>
      </c>
      <c r="V1041">
        <v>108</v>
      </c>
      <c r="W1041">
        <v>3</v>
      </c>
      <c r="X1041">
        <v>0</v>
      </c>
      <c r="Y1041">
        <v>-5.9951554693674307</v>
      </c>
      <c r="Z1041">
        <v>-9.8642574021497573</v>
      </c>
      <c r="AA1041">
        <v>-7.6636580010419726</v>
      </c>
      <c r="AB1041">
        <v>185</v>
      </c>
      <c r="AC1041">
        <v>124</v>
      </c>
      <c r="AD1041">
        <v>0</v>
      </c>
      <c r="AE1041">
        <v>-7.6492152621534126</v>
      </c>
      <c r="AF1041">
        <v>-5.9275999459881774</v>
      </c>
    </row>
    <row r="1042" spans="1:32" x14ac:dyDescent="0.35">
      <c r="A1042">
        <v>1041</v>
      </c>
      <c r="B1042" t="s">
        <v>765</v>
      </c>
      <c r="C1042" t="s">
        <v>231</v>
      </c>
      <c r="D1042">
        <v>25</v>
      </c>
      <c r="E1042">
        <v>80</v>
      </c>
      <c r="F1042" s="1">
        <v>43404</v>
      </c>
      <c r="G1042" s="1">
        <v>45029</v>
      </c>
      <c r="H1042">
        <v>1625</v>
      </c>
      <c r="I1042">
        <v>37.251356238698023</v>
      </c>
      <c r="J1042">
        <v>23775658.66159999</v>
      </c>
      <c r="K1042">
        <v>32720934.661600001</v>
      </c>
      <c r="L1042">
        <v>137.75658661599991</v>
      </c>
      <c r="M1042">
        <v>62.037037037037038</v>
      </c>
      <c r="N1042">
        <v>21.815089593378101</v>
      </c>
      <c r="O1042">
        <v>59.05682269465953</v>
      </c>
      <c r="P1042">
        <v>0.36939152155489768</v>
      </c>
      <c r="Q1042">
        <v>0.9334707686482917</v>
      </c>
      <c r="R1042">
        <v>0.7306753504585537</v>
      </c>
      <c r="S1042">
        <v>-29.856063407212918</v>
      </c>
      <c r="T1042">
        <v>-16.758834319358289</v>
      </c>
      <c r="U1042">
        <v>250</v>
      </c>
      <c r="V1042">
        <v>65</v>
      </c>
      <c r="W1042">
        <v>3</v>
      </c>
      <c r="X1042">
        <v>66.666666666666657</v>
      </c>
      <c r="Y1042">
        <v>93.997971664771484</v>
      </c>
      <c r="Z1042">
        <v>-1.5673944889321281</v>
      </c>
      <c r="AA1042">
        <v>33.468246215134492</v>
      </c>
      <c r="AB1042">
        <v>265</v>
      </c>
      <c r="AC1042">
        <v>200</v>
      </c>
      <c r="AD1042">
        <v>75.607064461920416</v>
      </c>
      <c r="AE1042">
        <v>38.979567224339362</v>
      </c>
      <c r="AF1042">
        <v>1.2962043886252499</v>
      </c>
    </row>
    <row r="1043" spans="1:32" hidden="1" x14ac:dyDescent="0.35">
      <c r="A1043">
        <v>1042</v>
      </c>
      <c r="B1043" t="s">
        <v>765</v>
      </c>
      <c r="C1043" t="s">
        <v>232</v>
      </c>
      <c r="D1043">
        <v>20</v>
      </c>
      <c r="E1043">
        <v>65</v>
      </c>
      <c r="F1043" s="1">
        <v>43012</v>
      </c>
      <c r="G1043" s="1">
        <v>45029</v>
      </c>
      <c r="H1043">
        <v>2017</v>
      </c>
      <c r="I1043">
        <v>48.52198990627253</v>
      </c>
      <c r="J1043">
        <v>59325644.16533085</v>
      </c>
      <c r="K1043">
        <v>129645092.1653309</v>
      </c>
      <c r="L1043">
        <v>493.25644165330851</v>
      </c>
      <c r="M1043">
        <v>228.72927483976429</v>
      </c>
      <c r="N1043">
        <v>38.193678212908402</v>
      </c>
      <c r="O1043">
        <v>61.054636163898238</v>
      </c>
      <c r="P1043">
        <v>0.62556556901558313</v>
      </c>
      <c r="Q1043">
        <v>1.7381103784770879</v>
      </c>
      <c r="R1043">
        <v>0.70416123460546753</v>
      </c>
      <c r="S1043">
        <v>-54.239961440518407</v>
      </c>
      <c r="T1043">
        <v>-10.612393632359529</v>
      </c>
      <c r="U1043">
        <v>626</v>
      </c>
      <c r="V1043">
        <v>76</v>
      </c>
      <c r="W1043">
        <v>3</v>
      </c>
      <c r="X1043">
        <v>100</v>
      </c>
      <c r="Y1043">
        <v>248.20601819004821</v>
      </c>
      <c r="Z1043">
        <v>1.990287711084715</v>
      </c>
      <c r="AA1043">
        <v>81.028960329549477</v>
      </c>
      <c r="AB1043">
        <v>778</v>
      </c>
      <c r="AC1043">
        <v>329</v>
      </c>
    </row>
    <row r="1044" spans="1:32" x14ac:dyDescent="0.35">
      <c r="A1044">
        <v>1043</v>
      </c>
      <c r="B1044" t="s">
        <v>765</v>
      </c>
      <c r="C1044" t="s">
        <v>233</v>
      </c>
      <c r="D1044">
        <v>35</v>
      </c>
      <c r="E1044">
        <v>60</v>
      </c>
      <c r="F1044" s="1">
        <v>43074</v>
      </c>
      <c r="G1044" s="1">
        <v>45029</v>
      </c>
      <c r="H1044">
        <v>1955</v>
      </c>
      <c r="I1044">
        <v>62.22056631892697</v>
      </c>
      <c r="J1044">
        <v>33709797.936399989</v>
      </c>
      <c r="K1044">
        <v>45954543.108399987</v>
      </c>
      <c r="L1044">
        <v>237.09797936399991</v>
      </c>
      <c r="M1044">
        <v>326.66666666666669</v>
      </c>
      <c r="N1044">
        <v>25.632427336898811</v>
      </c>
      <c r="O1044">
        <v>39.254616725244517</v>
      </c>
      <c r="P1044">
        <v>0.65297866786748371</v>
      </c>
      <c r="Q1044">
        <v>1.4249656574424101</v>
      </c>
      <c r="R1044">
        <v>0.76447828371471804</v>
      </c>
      <c r="S1044">
        <v>-33.529307349774399</v>
      </c>
      <c r="T1044">
        <v>-7.9789720852552852</v>
      </c>
      <c r="U1044">
        <v>722</v>
      </c>
      <c r="V1044">
        <v>61</v>
      </c>
      <c r="W1044">
        <v>6</v>
      </c>
      <c r="X1044">
        <v>33.333333333333329</v>
      </c>
      <c r="Y1044">
        <v>269.12227066650451</v>
      </c>
      <c r="Z1044">
        <v>-5.3159330191054011</v>
      </c>
      <c r="AA1044">
        <v>22.45038668820494</v>
      </c>
      <c r="AB1044">
        <v>814</v>
      </c>
      <c r="AC1044">
        <v>205</v>
      </c>
      <c r="AD1044">
        <v>20.304815862099041</v>
      </c>
      <c r="AE1044">
        <v>43.404070886629007</v>
      </c>
      <c r="AF1044">
        <v>1.0100296610516419</v>
      </c>
    </row>
    <row r="1045" spans="1:32" x14ac:dyDescent="0.35">
      <c r="A1045">
        <v>1044</v>
      </c>
      <c r="B1045" t="s">
        <v>765</v>
      </c>
      <c r="C1045" t="s">
        <v>234</v>
      </c>
      <c r="D1045">
        <v>35</v>
      </c>
      <c r="E1045">
        <v>50</v>
      </c>
      <c r="F1045" s="1">
        <v>42922</v>
      </c>
      <c r="G1045" s="1">
        <v>45029</v>
      </c>
      <c r="H1045">
        <v>2107</v>
      </c>
      <c r="I1045">
        <v>26.827586206896552</v>
      </c>
      <c r="J1045">
        <v>4499724.5431999946</v>
      </c>
      <c r="K1045">
        <v>13587114.433599999</v>
      </c>
      <c r="L1045">
        <v>-55.002754568000057</v>
      </c>
      <c r="M1045">
        <v>-85.84905660377359</v>
      </c>
      <c r="N1045">
        <v>-12.95855220200426</v>
      </c>
      <c r="O1045">
        <v>45.965216016446831</v>
      </c>
      <c r="P1045">
        <v>0</v>
      </c>
      <c r="Q1045">
        <v>0</v>
      </c>
      <c r="R1045">
        <v>0</v>
      </c>
      <c r="S1045">
        <v>-68.13209630079821</v>
      </c>
      <c r="T1045">
        <v>-18.792502065871322</v>
      </c>
      <c r="U1045">
        <v>1311</v>
      </c>
      <c r="V1045">
        <v>243</v>
      </c>
      <c r="W1045">
        <v>7</v>
      </c>
      <c r="X1045">
        <v>14.285714285714279</v>
      </c>
      <c r="Y1045">
        <v>1.015145461809452</v>
      </c>
      <c r="Z1045">
        <v>-23.832408304279479</v>
      </c>
      <c r="AA1045">
        <v>-10.78160802397001</v>
      </c>
      <c r="AB1045">
        <v>142</v>
      </c>
      <c r="AC1045">
        <v>80</v>
      </c>
      <c r="AD1045">
        <v>1.365865033534875E-2</v>
      </c>
      <c r="AE1045">
        <v>-10.472483636204799</v>
      </c>
      <c r="AF1045">
        <v>-4.1688509867676906</v>
      </c>
    </row>
    <row r="1046" spans="1:32" x14ac:dyDescent="0.35">
      <c r="A1046">
        <v>1045</v>
      </c>
      <c r="B1046" t="s">
        <v>765</v>
      </c>
      <c r="C1046" t="s">
        <v>235</v>
      </c>
      <c r="D1046">
        <v>20</v>
      </c>
      <c r="E1046">
        <v>50</v>
      </c>
      <c r="F1046" s="1">
        <v>42860</v>
      </c>
      <c r="G1046" s="1">
        <v>45029</v>
      </c>
      <c r="H1046">
        <v>2169</v>
      </c>
      <c r="I1046">
        <v>34.651474530831102</v>
      </c>
      <c r="J1046">
        <v>21529848.46639999</v>
      </c>
      <c r="K1046">
        <v>28644018.46639999</v>
      </c>
      <c r="L1046">
        <v>115.2984846639999</v>
      </c>
      <c r="M1046">
        <v>1100</v>
      </c>
      <c r="N1046">
        <v>13.82846732853551</v>
      </c>
      <c r="O1046">
        <v>25.84015826969458</v>
      </c>
      <c r="P1046">
        <v>0.53515412654238959</v>
      </c>
      <c r="Q1046">
        <v>1.1035248924803851</v>
      </c>
      <c r="R1046">
        <v>0.528941155250087</v>
      </c>
      <c r="S1046">
        <v>-26.143678160186489</v>
      </c>
      <c r="T1046">
        <v>-5.0089257725376219</v>
      </c>
      <c r="U1046">
        <v>1138</v>
      </c>
      <c r="V1046">
        <v>84</v>
      </c>
      <c r="W1046">
        <v>8</v>
      </c>
      <c r="X1046">
        <v>50</v>
      </c>
      <c r="Y1046">
        <v>82.073178852044194</v>
      </c>
      <c r="Z1046">
        <v>-4.3882383874393582</v>
      </c>
      <c r="AA1046">
        <v>10.06021937924111</v>
      </c>
      <c r="AB1046">
        <v>199</v>
      </c>
      <c r="AC1046">
        <v>95</v>
      </c>
      <c r="AD1046">
        <v>9.3946152297341303</v>
      </c>
      <c r="AE1046">
        <v>12.82301668448962</v>
      </c>
      <c r="AF1046">
        <v>1.284369951286946</v>
      </c>
    </row>
    <row r="1047" spans="1:32" x14ac:dyDescent="0.35">
      <c r="A1047">
        <v>1046</v>
      </c>
      <c r="B1047" t="s">
        <v>765</v>
      </c>
      <c r="C1047" t="s">
        <v>236</v>
      </c>
      <c r="D1047">
        <v>25</v>
      </c>
      <c r="E1047">
        <v>55</v>
      </c>
      <c r="F1047" s="1">
        <v>42955</v>
      </c>
      <c r="G1047" s="1">
        <v>45028</v>
      </c>
      <c r="H1047">
        <v>2073</v>
      </c>
      <c r="I1047">
        <v>33.169705469845717</v>
      </c>
      <c r="J1047">
        <v>14617847.426399991</v>
      </c>
      <c r="K1047">
        <v>16826207.426399991</v>
      </c>
      <c r="L1047">
        <v>46.178474263999952</v>
      </c>
      <c r="M1047">
        <v>-78.813559322033896</v>
      </c>
      <c r="N1047">
        <v>6.9394347689790248</v>
      </c>
      <c r="O1047">
        <v>14.51343706411456</v>
      </c>
      <c r="P1047">
        <v>0.47813861997839502</v>
      </c>
      <c r="Q1047">
        <v>1.0846692798740261</v>
      </c>
      <c r="R1047">
        <v>0.48276071594759618</v>
      </c>
      <c r="S1047">
        <v>-14.37448106223354</v>
      </c>
      <c r="T1047">
        <v>-3.7205628972187599</v>
      </c>
      <c r="U1047">
        <v>1279</v>
      </c>
      <c r="V1047">
        <v>108</v>
      </c>
      <c r="W1047">
        <v>5</v>
      </c>
      <c r="X1047">
        <v>80</v>
      </c>
      <c r="Y1047">
        <v>47.606123882867649</v>
      </c>
      <c r="Z1047">
        <v>-5.9100094379498369</v>
      </c>
      <c r="AA1047">
        <v>7.8889333677067084</v>
      </c>
      <c r="AB1047">
        <v>240</v>
      </c>
      <c r="AC1047">
        <v>132</v>
      </c>
      <c r="AD1047">
        <v>8.9304649194873598</v>
      </c>
      <c r="AE1047">
        <v>9.3738245043000799</v>
      </c>
      <c r="AF1047">
        <v>0.99263382895478669</v>
      </c>
    </row>
    <row r="1048" spans="1:32" x14ac:dyDescent="0.35">
      <c r="A1048">
        <v>1047</v>
      </c>
      <c r="B1048" t="s">
        <v>765</v>
      </c>
      <c r="C1048" t="s">
        <v>237</v>
      </c>
      <c r="D1048">
        <v>20</v>
      </c>
      <c r="E1048">
        <v>75</v>
      </c>
      <c r="F1048" s="1">
        <v>42898</v>
      </c>
      <c r="G1048" s="1">
        <v>45029</v>
      </c>
      <c r="H1048">
        <v>2131</v>
      </c>
      <c r="I1048">
        <v>35.762942779291549</v>
      </c>
      <c r="J1048">
        <v>30810627.32319998</v>
      </c>
      <c r="K1048">
        <v>85092749.327999979</v>
      </c>
      <c r="L1048">
        <v>208.10627323199981</v>
      </c>
      <c r="M1048">
        <v>-90.909090909090907</v>
      </c>
      <c r="N1048">
        <v>21.30853934833501</v>
      </c>
      <c r="O1048">
        <v>64.997906038767667</v>
      </c>
      <c r="P1048">
        <v>0.32783424339278933</v>
      </c>
      <c r="Q1048">
        <v>0.86631202940079433</v>
      </c>
      <c r="R1048">
        <v>0.3340330352511568</v>
      </c>
      <c r="S1048">
        <v>-63.791712494284553</v>
      </c>
      <c r="T1048">
        <v>-13.80426656126034</v>
      </c>
      <c r="U1048">
        <v>818</v>
      </c>
      <c r="V1048">
        <v>106</v>
      </c>
      <c r="W1048">
        <v>8</v>
      </c>
      <c r="X1048">
        <v>25</v>
      </c>
      <c r="Y1048">
        <v>248.35581498387219</v>
      </c>
      <c r="Z1048">
        <v>-22.787690232713661</v>
      </c>
      <c r="AA1048">
        <v>15.104264035875641</v>
      </c>
      <c r="AB1048">
        <v>376</v>
      </c>
      <c r="AC1048">
        <v>93</v>
      </c>
      <c r="AD1048">
        <v>4.1808653562841886</v>
      </c>
      <c r="AE1048">
        <v>39.087216492889567</v>
      </c>
      <c r="AF1048">
        <v>0.57637694085431224</v>
      </c>
    </row>
    <row r="1049" spans="1:32" x14ac:dyDescent="0.35">
      <c r="A1049">
        <v>1048</v>
      </c>
      <c r="B1049" t="s">
        <v>765</v>
      </c>
      <c r="C1049" t="s">
        <v>238</v>
      </c>
      <c r="D1049">
        <v>20</v>
      </c>
      <c r="E1049">
        <v>55</v>
      </c>
      <c r="F1049" s="1">
        <v>42836</v>
      </c>
      <c r="G1049" s="1">
        <v>45029</v>
      </c>
      <c r="H1049">
        <v>2193</v>
      </c>
      <c r="I1049">
        <v>28.666224286662249</v>
      </c>
      <c r="J1049">
        <v>23197198.584199991</v>
      </c>
      <c r="K1049">
        <v>43593266.826199993</v>
      </c>
      <c r="L1049">
        <v>131.97198584200001</v>
      </c>
      <c r="M1049">
        <v>-50</v>
      </c>
      <c r="N1049">
        <v>15.108660494420031</v>
      </c>
      <c r="O1049">
        <v>30.942304752607871</v>
      </c>
      <c r="P1049">
        <v>0.48828491010019709</v>
      </c>
      <c r="Q1049">
        <v>1.0236622361788399</v>
      </c>
      <c r="R1049">
        <v>0.32292295775096641</v>
      </c>
      <c r="S1049">
        <v>-46.787198406846073</v>
      </c>
      <c r="T1049">
        <v>-9.3695064773914325</v>
      </c>
      <c r="U1049">
        <v>1480</v>
      </c>
      <c r="V1049">
        <v>126</v>
      </c>
      <c r="W1049">
        <v>5</v>
      </c>
      <c r="X1049">
        <v>40</v>
      </c>
      <c r="Y1049">
        <v>88.962434268067497</v>
      </c>
      <c r="Z1049">
        <v>-11.09569615362663</v>
      </c>
      <c r="AA1049">
        <v>18.32795143796373</v>
      </c>
      <c r="AB1049">
        <v>302</v>
      </c>
      <c r="AC1049">
        <v>120</v>
      </c>
      <c r="AD1049">
        <v>7.4505042705035409</v>
      </c>
      <c r="AE1049">
        <v>23.873847405609279</v>
      </c>
      <c r="AF1049">
        <v>1.0470740815576021</v>
      </c>
    </row>
    <row r="1050" spans="1:32" x14ac:dyDescent="0.35">
      <c r="A1050">
        <v>1049</v>
      </c>
      <c r="B1050" t="s">
        <v>765</v>
      </c>
      <c r="C1050" t="s">
        <v>239</v>
      </c>
      <c r="D1050">
        <v>25</v>
      </c>
      <c r="E1050">
        <v>100</v>
      </c>
      <c r="F1050" s="1">
        <v>42865</v>
      </c>
      <c r="G1050" s="1">
        <v>45028</v>
      </c>
      <c r="H1050">
        <v>2163</v>
      </c>
      <c r="I1050">
        <v>13.96910678307589</v>
      </c>
      <c r="J1050">
        <v>11014912.161599999</v>
      </c>
      <c r="K1050">
        <v>15121642.7576</v>
      </c>
      <c r="L1050">
        <v>10.14912161599999</v>
      </c>
      <c r="M1050">
        <v>167.37966823558841</v>
      </c>
      <c r="N1050">
        <v>1.649422855571103</v>
      </c>
      <c r="O1050">
        <v>13.57402045151647</v>
      </c>
      <c r="P1050">
        <v>0.1215132142656255</v>
      </c>
      <c r="Q1050">
        <v>0.1771474621483109</v>
      </c>
      <c r="R1050">
        <v>5.7388280646050463E-2</v>
      </c>
      <c r="S1050">
        <v>-28.74145795975539</v>
      </c>
      <c r="T1050">
        <v>-4.7814137941887473</v>
      </c>
      <c r="U1050">
        <v>1380</v>
      </c>
      <c r="V1050">
        <v>150</v>
      </c>
      <c r="W1050">
        <v>2</v>
      </c>
      <c r="X1050">
        <v>50</v>
      </c>
      <c r="Y1050">
        <v>18.43294408033513</v>
      </c>
      <c r="Z1050">
        <v>-6.9941980554508838</v>
      </c>
      <c r="AA1050">
        <v>4.9521364282095526</v>
      </c>
      <c r="AB1050">
        <v>251</v>
      </c>
      <c r="AC1050">
        <v>144</v>
      </c>
      <c r="AD1050">
        <v>2.6354621264934779</v>
      </c>
      <c r="AE1050">
        <v>5.7193730124421247</v>
      </c>
      <c r="AF1050">
        <v>0.3798947608792051</v>
      </c>
    </row>
    <row r="1051" spans="1:32" x14ac:dyDescent="0.35">
      <c r="A1051">
        <v>1050</v>
      </c>
      <c r="B1051" t="s">
        <v>765</v>
      </c>
      <c r="C1051" t="s">
        <v>240</v>
      </c>
      <c r="D1051">
        <v>30</v>
      </c>
      <c r="E1051">
        <v>195</v>
      </c>
      <c r="F1051" s="1">
        <v>42865</v>
      </c>
      <c r="G1051" s="1">
        <v>45029</v>
      </c>
      <c r="H1051">
        <v>2164</v>
      </c>
      <c r="I1051">
        <v>18.603089321692408</v>
      </c>
      <c r="J1051">
        <v>2870905.1783999992</v>
      </c>
      <c r="K1051">
        <v>10000000</v>
      </c>
      <c r="L1051">
        <v>-71.290948216000018</v>
      </c>
      <c r="M1051">
        <v>-87.777777777777771</v>
      </c>
      <c r="N1051">
        <v>-19.039251809543529</v>
      </c>
      <c r="O1051">
        <v>42.274499760713383</v>
      </c>
      <c r="P1051">
        <v>0</v>
      </c>
      <c r="Q1051">
        <v>0</v>
      </c>
      <c r="R1051">
        <v>0</v>
      </c>
      <c r="S1051">
        <v>-80.115771199999998</v>
      </c>
      <c r="T1051">
        <v>-80.115771199999998</v>
      </c>
      <c r="U1051">
        <v>1794</v>
      </c>
      <c r="V1051">
        <v>1794</v>
      </c>
      <c r="W1051">
        <v>3</v>
      </c>
      <c r="X1051">
        <v>66.666666666666657</v>
      </c>
      <c r="Y1051">
        <v>7.8071393692648039</v>
      </c>
      <c r="Z1051">
        <v>-74.31653444438102</v>
      </c>
      <c r="AA1051">
        <v>-34.033665060280732</v>
      </c>
      <c r="AB1051">
        <v>181</v>
      </c>
      <c r="AC1051">
        <v>135</v>
      </c>
      <c r="AD1051">
        <v>0.15447706404379091</v>
      </c>
      <c r="AE1051">
        <v>-20.94544479783459</v>
      </c>
      <c r="AF1051">
        <v>-0.94014753877869606</v>
      </c>
    </row>
    <row r="1052" spans="1:32" x14ac:dyDescent="0.35">
      <c r="A1052">
        <v>1051</v>
      </c>
      <c r="B1052" t="s">
        <v>765</v>
      </c>
      <c r="C1052" t="s">
        <v>240</v>
      </c>
      <c r="D1052">
        <v>30</v>
      </c>
      <c r="E1052">
        <v>195</v>
      </c>
      <c r="F1052" s="1">
        <v>42865</v>
      </c>
      <c r="G1052" s="1">
        <v>45029</v>
      </c>
      <c r="H1052">
        <v>2164</v>
      </c>
      <c r="I1052">
        <v>18.603089321692408</v>
      </c>
      <c r="J1052">
        <v>2870905.1783999992</v>
      </c>
      <c r="K1052">
        <v>10000000</v>
      </c>
      <c r="L1052">
        <v>-71.290948216000018</v>
      </c>
      <c r="M1052">
        <v>-87.777777777777771</v>
      </c>
      <c r="N1052">
        <v>-19.039251809543529</v>
      </c>
      <c r="O1052">
        <v>42.274499760713383</v>
      </c>
      <c r="P1052">
        <v>0</v>
      </c>
      <c r="Q1052">
        <v>0</v>
      </c>
      <c r="R1052">
        <v>0</v>
      </c>
      <c r="S1052">
        <v>-80.115771199999998</v>
      </c>
      <c r="T1052">
        <v>-80.115771199999998</v>
      </c>
      <c r="U1052">
        <v>1794</v>
      </c>
      <c r="V1052">
        <v>1794</v>
      </c>
      <c r="W1052">
        <v>3</v>
      </c>
      <c r="X1052">
        <v>66.666666666666657</v>
      </c>
      <c r="Y1052">
        <v>7.8071393692648039</v>
      </c>
      <c r="Z1052">
        <v>-74.31653444438102</v>
      </c>
      <c r="AA1052">
        <v>-34.033665060280732</v>
      </c>
      <c r="AB1052">
        <v>181</v>
      </c>
      <c r="AC1052">
        <v>135</v>
      </c>
      <c r="AD1052">
        <v>0.15447706404379091</v>
      </c>
      <c r="AE1052">
        <v>-20.94544479783459</v>
      </c>
      <c r="AF1052">
        <v>-0.94014753877869606</v>
      </c>
    </row>
    <row r="1053" spans="1:32" x14ac:dyDescent="0.35">
      <c r="A1053">
        <v>1052</v>
      </c>
      <c r="B1053" t="s">
        <v>765</v>
      </c>
      <c r="C1053" t="s">
        <v>241</v>
      </c>
      <c r="D1053">
        <v>35</v>
      </c>
      <c r="E1053">
        <v>195</v>
      </c>
      <c r="F1053" s="1">
        <v>43018</v>
      </c>
      <c r="G1053" s="1">
        <v>45029</v>
      </c>
      <c r="H1053">
        <v>2011</v>
      </c>
      <c r="I1053">
        <v>10.419681620839359</v>
      </c>
      <c r="J1053">
        <v>5749007.1455999995</v>
      </c>
      <c r="K1053">
        <v>10060691.1456</v>
      </c>
      <c r="L1053">
        <v>-42.509928544000012</v>
      </c>
      <c r="M1053">
        <v>-86.263736263736263</v>
      </c>
      <c r="N1053">
        <v>-9.6011105141128539</v>
      </c>
      <c r="O1053">
        <v>14.913265470421351</v>
      </c>
      <c r="P1053">
        <v>0</v>
      </c>
      <c r="Q1053">
        <v>0</v>
      </c>
      <c r="R1053">
        <v>0</v>
      </c>
      <c r="S1053">
        <v>-44.505073609761133</v>
      </c>
      <c r="T1053">
        <v>-30.968644204880569</v>
      </c>
      <c r="U1053">
        <v>842</v>
      </c>
      <c r="V1053">
        <v>749</v>
      </c>
      <c r="W1053">
        <v>2</v>
      </c>
      <c r="X1053">
        <v>0</v>
      </c>
      <c r="Y1053">
        <v>-14.768943933945931</v>
      </c>
      <c r="Z1053">
        <v>-32.54847429837443</v>
      </c>
      <c r="AA1053">
        <v>-24.17807197903673</v>
      </c>
      <c r="AB1053">
        <v>175</v>
      </c>
      <c r="AC1053">
        <v>108</v>
      </c>
      <c r="AD1053">
        <v>0</v>
      </c>
      <c r="AE1053">
        <v>-23.658709116160178</v>
      </c>
      <c r="AF1053">
        <v>-3.276957042922473</v>
      </c>
    </row>
    <row r="1054" spans="1:32" x14ac:dyDescent="0.35">
      <c r="A1054">
        <v>1053</v>
      </c>
      <c r="B1054" t="s">
        <v>765</v>
      </c>
      <c r="C1054" t="s">
        <v>242</v>
      </c>
      <c r="D1054">
        <v>20</v>
      </c>
      <c r="E1054">
        <v>55</v>
      </c>
      <c r="F1054" s="1">
        <v>42929</v>
      </c>
      <c r="G1054" s="1">
        <v>45029</v>
      </c>
      <c r="H1054">
        <v>2100</v>
      </c>
      <c r="I1054">
        <v>44.913494809688579</v>
      </c>
      <c r="J1054">
        <v>19418947.202399991</v>
      </c>
      <c r="K1054">
        <v>25449073.498399992</v>
      </c>
      <c r="L1054">
        <v>94.189472023999883</v>
      </c>
      <c r="M1054">
        <v>660.13510901184395</v>
      </c>
      <c r="N1054">
        <v>12.2703206574168</v>
      </c>
      <c r="O1054">
        <v>35.28382062217662</v>
      </c>
      <c r="P1054">
        <v>0.34776054409778528</v>
      </c>
      <c r="Q1054">
        <v>0.72275362787930097</v>
      </c>
      <c r="R1054">
        <v>0.40509173888274508</v>
      </c>
      <c r="S1054">
        <v>-30.290226829257751</v>
      </c>
      <c r="T1054">
        <v>-7.3258035580139689</v>
      </c>
      <c r="U1054">
        <v>437</v>
      </c>
      <c r="V1054">
        <v>80</v>
      </c>
      <c r="W1054">
        <v>9</v>
      </c>
      <c r="X1054">
        <v>55.555555555555557</v>
      </c>
      <c r="Y1054">
        <v>46.811777674020071</v>
      </c>
      <c r="Z1054">
        <v>-9.9441326146329505</v>
      </c>
      <c r="AA1054">
        <v>7.6527597316760509</v>
      </c>
      <c r="AB1054">
        <v>343</v>
      </c>
      <c r="AC1054">
        <v>103</v>
      </c>
      <c r="AD1054">
        <v>4.2523705764660464</v>
      </c>
      <c r="AE1054">
        <v>9.2371595617882409</v>
      </c>
      <c r="AF1054">
        <v>1.2064023331935969</v>
      </c>
    </row>
    <row r="1055" spans="1:32" x14ac:dyDescent="0.35">
      <c r="A1055">
        <v>1054</v>
      </c>
      <c r="B1055" t="s">
        <v>765</v>
      </c>
      <c r="C1055" t="s">
        <v>243</v>
      </c>
      <c r="D1055">
        <v>20</v>
      </c>
      <c r="E1055">
        <v>195</v>
      </c>
      <c r="F1055" s="1">
        <v>43019</v>
      </c>
      <c r="G1055" s="1">
        <v>45029</v>
      </c>
      <c r="H1055">
        <v>2010</v>
      </c>
      <c r="I1055">
        <v>38.740043446777698</v>
      </c>
      <c r="J1055">
        <v>13113105.908799989</v>
      </c>
      <c r="K1055">
        <v>26493816.516800001</v>
      </c>
      <c r="L1055">
        <v>31.131059087999951</v>
      </c>
      <c r="M1055">
        <v>-49.411764705882362</v>
      </c>
      <c r="N1055">
        <v>5.0699429062595502</v>
      </c>
      <c r="O1055">
        <v>53.342442642611672</v>
      </c>
      <c r="P1055">
        <v>9.5045195815789574E-2</v>
      </c>
      <c r="Q1055">
        <v>0.213168310795286</v>
      </c>
      <c r="R1055">
        <v>9.9677057282474252E-2</v>
      </c>
      <c r="S1055">
        <v>-50.863689644166229</v>
      </c>
      <c r="T1055">
        <v>-17.736065386567411</v>
      </c>
      <c r="U1055">
        <v>615</v>
      </c>
      <c r="V1055">
        <v>138</v>
      </c>
      <c r="W1055">
        <v>4</v>
      </c>
      <c r="X1055">
        <v>25</v>
      </c>
      <c r="Y1055">
        <v>119.4088405388943</v>
      </c>
      <c r="Z1055">
        <v>-22.949603333143092</v>
      </c>
      <c r="AA1055">
        <v>7.0104050203131596</v>
      </c>
      <c r="AB1055">
        <v>645</v>
      </c>
      <c r="AC1055">
        <v>197</v>
      </c>
      <c r="AD1055">
        <v>2.5568934787263768</v>
      </c>
      <c r="AE1055">
        <v>18.177022887739248</v>
      </c>
      <c r="AF1055">
        <v>0.27659320875897792</v>
      </c>
    </row>
    <row r="1056" spans="1:32" x14ac:dyDescent="0.35">
      <c r="A1056">
        <v>1055</v>
      </c>
      <c r="B1056" t="s">
        <v>765</v>
      </c>
      <c r="C1056" t="s">
        <v>244</v>
      </c>
      <c r="D1056">
        <v>30</v>
      </c>
      <c r="E1056">
        <v>60</v>
      </c>
      <c r="F1056" s="1">
        <v>43082</v>
      </c>
      <c r="G1056" s="1">
        <v>45029</v>
      </c>
      <c r="H1056">
        <v>1947</v>
      </c>
      <c r="I1056">
        <v>41.541916167664667</v>
      </c>
      <c r="J1056">
        <v>7210736.2931999909</v>
      </c>
      <c r="K1056">
        <v>19638575.268399991</v>
      </c>
      <c r="L1056">
        <v>-27.892637068000091</v>
      </c>
      <c r="M1056">
        <v>-48.818897637795267</v>
      </c>
      <c r="N1056">
        <v>-5.9818452101199959</v>
      </c>
      <c r="O1056">
        <v>44.273883949300028</v>
      </c>
      <c r="P1056">
        <v>0</v>
      </c>
      <c r="Q1056">
        <v>0</v>
      </c>
      <c r="R1056">
        <v>0</v>
      </c>
      <c r="S1056">
        <v>-63.282793203422287</v>
      </c>
      <c r="T1056">
        <v>-25.364205028384681</v>
      </c>
      <c r="U1056">
        <v>1204</v>
      </c>
      <c r="V1056">
        <v>215</v>
      </c>
      <c r="W1056">
        <v>9</v>
      </c>
      <c r="X1056">
        <v>11.111111111111111</v>
      </c>
      <c r="Y1056">
        <v>60.101995252755501</v>
      </c>
      <c r="Z1056">
        <v>-26.859422236623139</v>
      </c>
      <c r="AA1056">
        <v>-3.5683435463307429</v>
      </c>
      <c r="AB1056">
        <v>244</v>
      </c>
      <c r="AC1056">
        <v>89</v>
      </c>
      <c r="AD1056">
        <v>0.82216020316776528</v>
      </c>
      <c r="AE1056">
        <v>-1.4445044467785819</v>
      </c>
      <c r="AF1056">
        <v>-0.47941812816864438</v>
      </c>
    </row>
    <row r="1057" spans="1:32" x14ac:dyDescent="0.35">
      <c r="A1057">
        <v>1056</v>
      </c>
      <c r="B1057" t="s">
        <v>765</v>
      </c>
      <c r="C1057" t="s">
        <v>245</v>
      </c>
      <c r="D1057">
        <v>35</v>
      </c>
      <c r="E1057">
        <v>90</v>
      </c>
      <c r="F1057" s="1">
        <v>43082</v>
      </c>
      <c r="G1057" s="1">
        <v>45029</v>
      </c>
      <c r="H1057">
        <v>1947</v>
      </c>
      <c r="I1057">
        <v>37.949101796407177</v>
      </c>
      <c r="J1057">
        <v>15283924.523999991</v>
      </c>
      <c r="K1057">
        <v>20090813.311999992</v>
      </c>
      <c r="L1057">
        <v>52.839245239999912</v>
      </c>
      <c r="M1057">
        <v>78.409090909090907</v>
      </c>
      <c r="N1057">
        <v>8.3305358500894933</v>
      </c>
      <c r="O1057">
        <v>19.594693682780498</v>
      </c>
      <c r="P1057">
        <v>0.42514243830258153</v>
      </c>
      <c r="Q1057">
        <v>0.7288714762590387</v>
      </c>
      <c r="R1057">
        <v>0.34584482567527031</v>
      </c>
      <c r="S1057">
        <v>-24.087495985588109</v>
      </c>
      <c r="T1057">
        <v>-5.7950283616260307</v>
      </c>
      <c r="U1057">
        <v>850</v>
      </c>
      <c r="V1057">
        <v>117</v>
      </c>
      <c r="W1057">
        <v>7</v>
      </c>
      <c r="X1057">
        <v>28.571428571428569</v>
      </c>
      <c r="Y1057">
        <v>48.94407412858952</v>
      </c>
      <c r="Z1057">
        <v>-3.9404081222751302</v>
      </c>
      <c r="AA1057">
        <v>6.2480635761682279</v>
      </c>
      <c r="AB1057">
        <v>325</v>
      </c>
      <c r="AC1057">
        <v>106</v>
      </c>
      <c r="AD1057">
        <v>5.5658113605989783</v>
      </c>
      <c r="AE1057">
        <v>7.5369322775091927</v>
      </c>
      <c r="AF1057">
        <v>0.96758741435423112</v>
      </c>
    </row>
    <row r="1058" spans="1:32" hidden="1" x14ac:dyDescent="0.35">
      <c r="A1058">
        <v>1057</v>
      </c>
      <c r="B1058" t="s">
        <v>765</v>
      </c>
      <c r="C1058" t="s">
        <v>246</v>
      </c>
      <c r="D1058">
        <v>30</v>
      </c>
      <c r="E1058">
        <v>185</v>
      </c>
      <c r="F1058" s="1">
        <v>42905</v>
      </c>
      <c r="G1058" s="1">
        <v>45029</v>
      </c>
      <c r="H1058">
        <v>2124</v>
      </c>
      <c r="I1058">
        <v>0.13670539986329461</v>
      </c>
      <c r="J1058">
        <v>9452943.409599999</v>
      </c>
      <c r="K1058">
        <v>10000000</v>
      </c>
      <c r="L1058">
        <v>-5.4705659040000114</v>
      </c>
      <c r="M1058">
        <v>-56.896551724137943</v>
      </c>
      <c r="N1058">
        <v>-0.96437311497146183</v>
      </c>
      <c r="O1058">
        <v>2.249690556645052</v>
      </c>
      <c r="P1058">
        <v>0</v>
      </c>
      <c r="Q1058">
        <v>0</v>
      </c>
      <c r="R1058">
        <v>0</v>
      </c>
      <c r="S1058">
        <v>-5.4705659040000132</v>
      </c>
      <c r="T1058">
        <v>-5.4705659040000132</v>
      </c>
      <c r="U1058">
        <v>503</v>
      </c>
      <c r="V1058">
        <v>503</v>
      </c>
      <c r="W1058">
        <v>1</v>
      </c>
      <c r="X1058">
        <v>0</v>
      </c>
      <c r="Y1058">
        <v>-5.4705781633468504</v>
      </c>
      <c r="Z1058">
        <v>-5.4705781633468504</v>
      </c>
      <c r="AA1058">
        <v>-5.4705781633468504</v>
      </c>
      <c r="AB1058">
        <v>3</v>
      </c>
      <c r="AC1058">
        <v>3</v>
      </c>
      <c r="AD1058">
        <v>0</v>
      </c>
      <c r="AE1058">
        <v>-5.4705781633468504</v>
      </c>
    </row>
    <row r="1059" spans="1:32" x14ac:dyDescent="0.35">
      <c r="A1059">
        <v>1058</v>
      </c>
      <c r="B1059" t="s">
        <v>765</v>
      </c>
      <c r="C1059" t="s">
        <v>247</v>
      </c>
      <c r="D1059">
        <v>35</v>
      </c>
      <c r="E1059">
        <v>180</v>
      </c>
      <c r="F1059" s="1">
        <v>42810</v>
      </c>
      <c r="G1059" s="1">
        <v>45029</v>
      </c>
      <c r="H1059">
        <v>2219</v>
      </c>
      <c r="I1059">
        <v>46.916010498687669</v>
      </c>
      <c r="J1059">
        <v>4903377.5259999949</v>
      </c>
      <c r="K1059">
        <v>10674175.072000001</v>
      </c>
      <c r="L1059">
        <v>-50.966224740000058</v>
      </c>
      <c r="M1059">
        <v>65.217391304347828</v>
      </c>
      <c r="N1059">
        <v>-11.11631270318337</v>
      </c>
      <c r="O1059">
        <v>57.332672384768948</v>
      </c>
      <c r="P1059">
        <v>0</v>
      </c>
      <c r="Q1059">
        <v>0</v>
      </c>
      <c r="R1059">
        <v>0</v>
      </c>
      <c r="S1059">
        <v>-72.657155365045554</v>
      </c>
      <c r="T1059">
        <v>-29.000732302901529</v>
      </c>
      <c r="U1059">
        <v>1798</v>
      </c>
      <c r="V1059">
        <v>628</v>
      </c>
      <c r="W1059">
        <v>6</v>
      </c>
      <c r="X1059">
        <v>16.666666666666661</v>
      </c>
      <c r="Y1059">
        <v>45.978671747748827</v>
      </c>
      <c r="Z1059">
        <v>-35.890884427059632</v>
      </c>
      <c r="AA1059">
        <v>-11.19979314550114</v>
      </c>
      <c r="AB1059">
        <v>286</v>
      </c>
      <c r="AC1059">
        <v>171</v>
      </c>
      <c r="AD1059">
        <v>0.48496877746798589</v>
      </c>
      <c r="AE1059">
        <v>-8.1381361099424829</v>
      </c>
      <c r="AF1059">
        <v>-1.483045200024764</v>
      </c>
    </row>
    <row r="1060" spans="1:32" x14ac:dyDescent="0.35">
      <c r="A1060">
        <v>1059</v>
      </c>
      <c r="B1060" t="s">
        <v>765</v>
      </c>
      <c r="C1060" t="s">
        <v>248</v>
      </c>
      <c r="D1060">
        <v>30</v>
      </c>
      <c r="E1060">
        <v>60</v>
      </c>
      <c r="F1060" s="1">
        <v>42871</v>
      </c>
      <c r="G1060" s="1">
        <v>45029</v>
      </c>
      <c r="H1060">
        <v>2158</v>
      </c>
      <c r="I1060">
        <v>42.664872139973077</v>
      </c>
      <c r="J1060">
        <v>14207631.905999999</v>
      </c>
      <c r="K1060">
        <v>25222629.4804</v>
      </c>
      <c r="L1060">
        <v>42.076319059999967</v>
      </c>
      <c r="M1060">
        <v>-83.235294117647058</v>
      </c>
      <c r="N1060">
        <v>6.1365709108342159</v>
      </c>
      <c r="O1060">
        <v>43.699452630698019</v>
      </c>
      <c r="P1060">
        <v>0.14042672256547661</v>
      </c>
      <c r="Q1060">
        <v>0.27970294689750952</v>
      </c>
      <c r="R1060">
        <v>0.1237201062957823</v>
      </c>
      <c r="S1060">
        <v>-49.600433547666732</v>
      </c>
      <c r="T1060">
        <v>-16.86554180201562</v>
      </c>
      <c r="U1060">
        <v>814</v>
      </c>
      <c r="V1060">
        <v>204</v>
      </c>
      <c r="W1060">
        <v>8</v>
      </c>
      <c r="X1060">
        <v>37.5</v>
      </c>
      <c r="Y1060">
        <v>50.88277046267882</v>
      </c>
      <c r="Z1060">
        <v>-13.356983667791431</v>
      </c>
      <c r="AA1060">
        <v>4.4878037600985854</v>
      </c>
      <c r="AB1060">
        <v>210</v>
      </c>
      <c r="AC1060">
        <v>112</v>
      </c>
      <c r="AD1060">
        <v>2.2358256221579969</v>
      </c>
      <c r="AE1060">
        <v>6.5443359655246001</v>
      </c>
      <c r="AF1060">
        <v>0.71140264627578276</v>
      </c>
    </row>
    <row r="1061" spans="1:32" x14ac:dyDescent="0.35">
      <c r="A1061">
        <v>1060</v>
      </c>
      <c r="B1061" t="s">
        <v>765</v>
      </c>
      <c r="C1061" t="s">
        <v>249</v>
      </c>
      <c r="D1061">
        <v>35</v>
      </c>
      <c r="E1061">
        <v>195</v>
      </c>
      <c r="F1061" s="1">
        <v>43024</v>
      </c>
      <c r="G1061" s="1">
        <v>45029</v>
      </c>
      <c r="H1061">
        <v>2005</v>
      </c>
      <c r="I1061">
        <v>16.182873730043539</v>
      </c>
      <c r="J1061">
        <v>10715160.377599999</v>
      </c>
      <c r="K1061">
        <v>15794631.377599999</v>
      </c>
      <c r="L1061">
        <v>7.1516037759999751</v>
      </c>
      <c r="M1061">
        <v>5.0420201739790516</v>
      </c>
      <c r="N1061">
        <v>1.2712031687899921</v>
      </c>
      <c r="O1061">
        <v>19.614500781861221</v>
      </c>
      <c r="P1061">
        <v>6.4809356247575486E-2</v>
      </c>
      <c r="Q1061">
        <v>9.6475932182083279E-2</v>
      </c>
      <c r="R1061">
        <v>3.9138663892420829E-2</v>
      </c>
      <c r="S1061">
        <v>-32.479472786401352</v>
      </c>
      <c r="T1061">
        <v>-6.7005135812661303</v>
      </c>
      <c r="U1061">
        <v>1450</v>
      </c>
      <c r="V1061">
        <v>137</v>
      </c>
      <c r="W1061">
        <v>3</v>
      </c>
      <c r="X1061">
        <v>33.333333333333329</v>
      </c>
      <c r="Y1061">
        <v>32.75605323768216</v>
      </c>
      <c r="Z1061">
        <v>-14.950544195450311</v>
      </c>
      <c r="AA1061">
        <v>2.329286480624138</v>
      </c>
      <c r="AB1061">
        <v>258</v>
      </c>
      <c r="AC1061">
        <v>103</v>
      </c>
      <c r="AD1061">
        <v>1.6338120836620831</v>
      </c>
      <c r="AE1061">
        <v>4.2357344443567868</v>
      </c>
      <c r="AF1061">
        <v>0.1920748150316533</v>
      </c>
    </row>
    <row r="1062" spans="1:32" x14ac:dyDescent="0.35">
      <c r="A1062">
        <v>1061</v>
      </c>
      <c r="B1062" t="s">
        <v>765</v>
      </c>
      <c r="C1062" t="s">
        <v>250</v>
      </c>
      <c r="D1062">
        <v>35</v>
      </c>
      <c r="E1062">
        <v>190</v>
      </c>
      <c r="F1062" s="1">
        <v>43087</v>
      </c>
      <c r="G1062" s="1">
        <v>45029</v>
      </c>
      <c r="H1062">
        <v>1942</v>
      </c>
      <c r="I1062">
        <v>8.9272318079519888</v>
      </c>
      <c r="J1062">
        <v>7804237.3699999992</v>
      </c>
      <c r="K1062">
        <v>10155400.233999999</v>
      </c>
      <c r="L1062">
        <v>-21.957626300000008</v>
      </c>
      <c r="M1062">
        <v>-77.310924369747909</v>
      </c>
      <c r="N1062">
        <v>-4.578690944890706</v>
      </c>
      <c r="O1062">
        <v>13.774910160549879</v>
      </c>
      <c r="P1062">
        <v>0</v>
      </c>
      <c r="Q1062">
        <v>0</v>
      </c>
      <c r="R1062">
        <v>0</v>
      </c>
      <c r="S1062">
        <v>-23.151848374506908</v>
      </c>
      <c r="T1062">
        <v>-23.151848374506908</v>
      </c>
      <c r="U1062">
        <v>1375</v>
      </c>
      <c r="V1062">
        <v>1375</v>
      </c>
      <c r="W1062">
        <v>2</v>
      </c>
      <c r="X1062">
        <v>0</v>
      </c>
      <c r="Y1062">
        <v>-11.279648779007101</v>
      </c>
      <c r="Z1062">
        <v>-12.0373733338176</v>
      </c>
      <c r="AA1062">
        <v>-11.65932345660479</v>
      </c>
      <c r="AB1062">
        <v>146</v>
      </c>
      <c r="AC1062">
        <v>86</v>
      </c>
      <c r="AD1062">
        <v>0</v>
      </c>
      <c r="AE1062">
        <v>-11.658511056412349</v>
      </c>
      <c r="AF1062">
        <v>-36.591834552631703</v>
      </c>
    </row>
    <row r="1063" spans="1:32" x14ac:dyDescent="0.35">
      <c r="A1063">
        <v>1062</v>
      </c>
      <c r="B1063" t="s">
        <v>765</v>
      </c>
      <c r="C1063" t="s">
        <v>251</v>
      </c>
      <c r="D1063">
        <v>30</v>
      </c>
      <c r="E1063">
        <v>50</v>
      </c>
      <c r="F1063" s="1">
        <v>43088</v>
      </c>
      <c r="G1063" s="1">
        <v>45029</v>
      </c>
      <c r="H1063">
        <v>1941</v>
      </c>
      <c r="I1063">
        <v>42.792792792792802</v>
      </c>
      <c r="J1063">
        <v>14521997.2072</v>
      </c>
      <c r="K1063">
        <v>18335467.966400001</v>
      </c>
      <c r="L1063">
        <v>45.219972071999962</v>
      </c>
      <c r="M1063">
        <v>-35.222672064777328</v>
      </c>
      <c r="N1063">
        <v>7.3133206269471396</v>
      </c>
      <c r="O1063">
        <v>37.610751378275822</v>
      </c>
      <c r="P1063">
        <v>0.19444760763730329</v>
      </c>
      <c r="Q1063">
        <v>0.39814012383248792</v>
      </c>
      <c r="R1063">
        <v>0.23947741658274979</v>
      </c>
      <c r="S1063">
        <v>-30.538665112165479</v>
      </c>
      <c r="T1063">
        <v>-18.623481576812889</v>
      </c>
      <c r="U1063">
        <v>602</v>
      </c>
      <c r="V1063">
        <v>243</v>
      </c>
      <c r="W1063">
        <v>9</v>
      </c>
      <c r="X1063">
        <v>55.555555555555557</v>
      </c>
      <c r="Y1063">
        <v>44.156908616876223</v>
      </c>
      <c r="Z1063">
        <v>-14.45450644411892</v>
      </c>
      <c r="AA1063">
        <v>4.2324870035612472</v>
      </c>
      <c r="AB1063">
        <v>189</v>
      </c>
      <c r="AC1063">
        <v>91</v>
      </c>
      <c r="AD1063">
        <v>2.763904492832141</v>
      </c>
      <c r="AE1063">
        <v>5.319835490736871</v>
      </c>
      <c r="AF1063">
        <v>0.92733160870971421</v>
      </c>
    </row>
    <row r="1064" spans="1:32" x14ac:dyDescent="0.35">
      <c r="A1064">
        <v>1063</v>
      </c>
      <c r="B1064" t="s">
        <v>765</v>
      </c>
      <c r="C1064" t="s">
        <v>252</v>
      </c>
      <c r="D1064">
        <v>30</v>
      </c>
      <c r="E1064">
        <v>185</v>
      </c>
      <c r="F1064" s="1">
        <v>42906</v>
      </c>
      <c r="G1064" s="1">
        <v>45029</v>
      </c>
      <c r="H1064">
        <v>2123</v>
      </c>
      <c r="I1064">
        <v>18.878248974008208</v>
      </c>
      <c r="J1064">
        <v>10136932.315199999</v>
      </c>
      <c r="K1064">
        <v>12810340.315199999</v>
      </c>
      <c r="L1064">
        <v>1.3693231519999729</v>
      </c>
      <c r="M1064">
        <v>-71.695906432748529</v>
      </c>
      <c r="N1064">
        <v>0.23469921876846381</v>
      </c>
      <c r="O1064">
        <v>16.439707858564329</v>
      </c>
      <c r="P1064">
        <v>1.4276361890834709E-2</v>
      </c>
      <c r="Q1064">
        <v>2.189056151060197E-2</v>
      </c>
      <c r="R1064">
        <v>1.0185267408978909E-2</v>
      </c>
      <c r="S1064">
        <v>-23.04301000104941</v>
      </c>
      <c r="T1064">
        <v>-9.1478873203010647</v>
      </c>
      <c r="U1064">
        <v>725</v>
      </c>
      <c r="V1064">
        <v>215</v>
      </c>
      <c r="W1064">
        <v>2</v>
      </c>
      <c r="X1064">
        <v>50</v>
      </c>
      <c r="Y1064">
        <v>16.526834465308291</v>
      </c>
      <c r="Z1064">
        <v>-13.007616666451881</v>
      </c>
      <c r="AA1064">
        <v>0.68240686659712946</v>
      </c>
      <c r="AB1064">
        <v>374</v>
      </c>
      <c r="AC1064">
        <v>207</v>
      </c>
      <c r="AD1064">
        <v>1.270550546583439</v>
      </c>
      <c r="AE1064">
        <v>1.759608899428206</v>
      </c>
      <c r="AF1064">
        <v>5.0004367531762343E-2</v>
      </c>
    </row>
    <row r="1065" spans="1:32" x14ac:dyDescent="0.35">
      <c r="A1065">
        <v>1064</v>
      </c>
      <c r="B1065" t="s">
        <v>765</v>
      </c>
      <c r="C1065" t="s">
        <v>253</v>
      </c>
      <c r="D1065">
        <v>35</v>
      </c>
      <c r="E1065">
        <v>190</v>
      </c>
      <c r="F1065" s="1">
        <v>42908</v>
      </c>
      <c r="G1065" s="1">
        <v>45029</v>
      </c>
      <c r="H1065">
        <v>2121</v>
      </c>
      <c r="I1065">
        <v>33.835616438356162</v>
      </c>
      <c r="J1065">
        <v>9612881.4639999941</v>
      </c>
      <c r="K1065">
        <v>11062931.46399999</v>
      </c>
      <c r="L1065">
        <v>-3.8711853600000592</v>
      </c>
      <c r="M1065">
        <v>-26.031746031746039</v>
      </c>
      <c r="N1065">
        <v>-0.67913753392174758</v>
      </c>
      <c r="O1065">
        <v>25.484059018033982</v>
      </c>
      <c r="P1065">
        <v>0</v>
      </c>
      <c r="Q1065">
        <v>0</v>
      </c>
      <c r="R1065">
        <v>0</v>
      </c>
      <c r="S1065">
        <v>-30.91434832512633</v>
      </c>
      <c r="T1065">
        <v>-14.081344486059111</v>
      </c>
      <c r="U1065">
        <v>1435</v>
      </c>
      <c r="V1065">
        <v>390</v>
      </c>
      <c r="W1065">
        <v>8</v>
      </c>
      <c r="X1065">
        <v>25</v>
      </c>
      <c r="Y1065">
        <v>18.527843314365459</v>
      </c>
      <c r="Z1065">
        <v>-8.3291830625167762</v>
      </c>
      <c r="AA1065">
        <v>-0.49229702210089599</v>
      </c>
      <c r="AB1065">
        <v>342</v>
      </c>
      <c r="AC1065">
        <v>90</v>
      </c>
      <c r="AD1065">
        <v>0.92832206229022962</v>
      </c>
      <c r="AE1065">
        <v>-0.21090681764877189</v>
      </c>
      <c r="AF1065">
        <v>-0.19787999915645979</v>
      </c>
    </row>
    <row r="1066" spans="1:32" hidden="1" x14ac:dyDescent="0.35">
      <c r="A1066">
        <v>1065</v>
      </c>
      <c r="B1066" t="s">
        <v>765</v>
      </c>
      <c r="C1066" t="s">
        <v>254</v>
      </c>
      <c r="D1066">
        <v>20</v>
      </c>
      <c r="E1066">
        <v>175</v>
      </c>
      <c r="F1066" s="1">
        <v>42908</v>
      </c>
      <c r="G1066" s="1">
        <v>45029</v>
      </c>
      <c r="H1066">
        <v>2121</v>
      </c>
      <c r="I1066">
        <v>22.465753424657539</v>
      </c>
      <c r="J1066">
        <v>14753217.112</v>
      </c>
      <c r="K1066">
        <v>18134067.112</v>
      </c>
      <c r="L1066">
        <v>47.53217111999998</v>
      </c>
      <c r="M1066">
        <v>56.060606060606062</v>
      </c>
      <c r="N1066">
        <v>6.9424952042845156</v>
      </c>
      <c r="O1066">
        <v>21.938295478914281</v>
      </c>
      <c r="P1066">
        <v>0.31645554281813781</v>
      </c>
      <c r="Q1066">
        <v>0.60321111148187478</v>
      </c>
      <c r="R1066">
        <v>0.33721023859851179</v>
      </c>
      <c r="S1066">
        <v>-20.58803206313782</v>
      </c>
      <c r="T1066">
        <v>-6.5934538716754183</v>
      </c>
      <c r="U1066">
        <v>518</v>
      </c>
      <c r="V1066">
        <v>59</v>
      </c>
      <c r="W1066">
        <v>2</v>
      </c>
      <c r="X1066">
        <v>100</v>
      </c>
      <c r="Y1066">
        <v>45.658543081635372</v>
      </c>
      <c r="Z1066">
        <v>1.2869064165255131</v>
      </c>
      <c r="AA1066">
        <v>21.463176402879629</v>
      </c>
      <c r="AB1066">
        <v>353</v>
      </c>
      <c r="AC1066">
        <v>244</v>
      </c>
    </row>
    <row r="1067" spans="1:32" x14ac:dyDescent="0.35">
      <c r="A1067">
        <v>1066</v>
      </c>
      <c r="B1067" t="s">
        <v>765</v>
      </c>
      <c r="C1067" t="s">
        <v>255</v>
      </c>
      <c r="D1067">
        <v>35</v>
      </c>
      <c r="E1067">
        <v>60</v>
      </c>
      <c r="F1067" s="1">
        <v>42908</v>
      </c>
      <c r="G1067" s="1">
        <v>45029</v>
      </c>
      <c r="H1067">
        <v>2121</v>
      </c>
      <c r="I1067">
        <v>30.68493150684932</v>
      </c>
      <c r="J1067">
        <v>8945184.4255999923</v>
      </c>
      <c r="K1067">
        <v>10415472.116800001</v>
      </c>
      <c r="L1067">
        <v>-10.548155744000081</v>
      </c>
      <c r="M1067">
        <v>15</v>
      </c>
      <c r="N1067">
        <v>-1.905607853695523</v>
      </c>
      <c r="O1067">
        <v>32.322882649680061</v>
      </c>
      <c r="P1067">
        <v>0</v>
      </c>
      <c r="Q1067">
        <v>0</v>
      </c>
      <c r="R1067">
        <v>0</v>
      </c>
      <c r="S1067">
        <v>-52.183440464817608</v>
      </c>
      <c r="T1067">
        <v>-39.621999696408828</v>
      </c>
      <c r="U1067">
        <v>1353</v>
      </c>
      <c r="V1067">
        <v>977</v>
      </c>
      <c r="W1067">
        <v>14</v>
      </c>
      <c r="X1067">
        <v>14.285714285714279</v>
      </c>
      <c r="Y1067">
        <v>71.090987111762161</v>
      </c>
      <c r="Z1067">
        <v>-11.2176499311937</v>
      </c>
      <c r="AA1067">
        <v>-0.7931030953008178</v>
      </c>
      <c r="AB1067">
        <v>138</v>
      </c>
      <c r="AC1067">
        <v>46</v>
      </c>
      <c r="AD1067">
        <v>1.136922135814453</v>
      </c>
      <c r="AE1067">
        <v>0.66421538844488637</v>
      </c>
      <c r="AF1067">
        <v>-0.24570936043335509</v>
      </c>
    </row>
    <row r="1068" spans="1:32" hidden="1" x14ac:dyDescent="0.35">
      <c r="A1068">
        <v>1067</v>
      </c>
      <c r="B1068" t="s">
        <v>765</v>
      </c>
      <c r="C1068" t="s">
        <v>256</v>
      </c>
      <c r="D1068">
        <v>20</v>
      </c>
      <c r="E1068">
        <v>185</v>
      </c>
      <c r="F1068" s="1">
        <v>42908</v>
      </c>
      <c r="G1068" s="1">
        <v>45028</v>
      </c>
      <c r="H1068">
        <v>2120</v>
      </c>
      <c r="I1068">
        <v>4.660726525017135</v>
      </c>
      <c r="J1068">
        <v>9297038.7071999982</v>
      </c>
      <c r="K1068">
        <v>10930254.7072</v>
      </c>
      <c r="L1068">
        <v>-7.0296129280000166</v>
      </c>
      <c r="M1068">
        <v>-89.539748953974893</v>
      </c>
      <c r="N1068">
        <v>-1.2510575882111239</v>
      </c>
      <c r="O1068">
        <v>7.2006132127390821</v>
      </c>
      <c r="P1068">
        <v>0</v>
      </c>
      <c r="Q1068">
        <v>0</v>
      </c>
      <c r="R1068">
        <v>0</v>
      </c>
      <c r="S1068">
        <v>-14.94215865732904</v>
      </c>
      <c r="T1068">
        <v>-6.2524306285174092</v>
      </c>
      <c r="U1068">
        <v>1507</v>
      </c>
      <c r="V1068">
        <v>507</v>
      </c>
      <c r="W1068">
        <v>1</v>
      </c>
      <c r="X1068">
        <v>0</v>
      </c>
      <c r="Y1068">
        <v>-7.0298032298349078</v>
      </c>
      <c r="Z1068">
        <v>-7.0298032298349078</v>
      </c>
      <c r="AA1068">
        <v>-7.0298032298349078</v>
      </c>
      <c r="AB1068">
        <v>93</v>
      </c>
      <c r="AC1068">
        <v>93</v>
      </c>
      <c r="AD1068">
        <v>0</v>
      </c>
      <c r="AE1068">
        <v>-7.0298032298349078</v>
      </c>
    </row>
    <row r="1069" spans="1:32" hidden="1" x14ac:dyDescent="0.35">
      <c r="A1069">
        <v>1068</v>
      </c>
      <c r="B1069" t="s">
        <v>765</v>
      </c>
      <c r="C1069" t="s">
        <v>256</v>
      </c>
      <c r="D1069">
        <v>20</v>
      </c>
      <c r="E1069">
        <v>185</v>
      </c>
      <c r="F1069" s="1">
        <v>42908</v>
      </c>
      <c r="G1069" s="1">
        <v>45028</v>
      </c>
      <c r="H1069">
        <v>2120</v>
      </c>
      <c r="I1069">
        <v>4.660726525017135</v>
      </c>
      <c r="J1069">
        <v>9297038.7071999982</v>
      </c>
      <c r="K1069">
        <v>10930254.7072</v>
      </c>
      <c r="L1069">
        <v>-7.0296129280000166</v>
      </c>
      <c r="M1069">
        <v>-89.539748953974893</v>
      </c>
      <c r="N1069">
        <v>-1.2510575882111239</v>
      </c>
      <c r="O1069">
        <v>7.2006132127390821</v>
      </c>
      <c r="P1069">
        <v>0</v>
      </c>
      <c r="Q1069">
        <v>0</v>
      </c>
      <c r="R1069">
        <v>0</v>
      </c>
      <c r="S1069">
        <v>-14.94215865732904</v>
      </c>
      <c r="T1069">
        <v>-6.2524306285174092</v>
      </c>
      <c r="U1069">
        <v>1507</v>
      </c>
      <c r="V1069">
        <v>507</v>
      </c>
      <c r="W1069">
        <v>1</v>
      </c>
      <c r="X1069">
        <v>0</v>
      </c>
      <c r="Y1069">
        <v>-7.0298032298349078</v>
      </c>
      <c r="Z1069">
        <v>-7.0298032298349078</v>
      </c>
      <c r="AA1069">
        <v>-7.0298032298349078</v>
      </c>
      <c r="AB1069">
        <v>93</v>
      </c>
      <c r="AC1069">
        <v>93</v>
      </c>
      <c r="AD1069">
        <v>0</v>
      </c>
      <c r="AE1069">
        <v>-7.0298032298349078</v>
      </c>
    </row>
    <row r="1070" spans="1:32" x14ac:dyDescent="0.35">
      <c r="A1070">
        <v>1069</v>
      </c>
      <c r="B1070" t="s">
        <v>765</v>
      </c>
      <c r="C1070" t="s">
        <v>257</v>
      </c>
      <c r="D1070">
        <v>35</v>
      </c>
      <c r="E1070">
        <v>85</v>
      </c>
      <c r="F1070" s="1">
        <v>43091</v>
      </c>
      <c r="G1070" s="1">
        <v>45029</v>
      </c>
      <c r="H1070">
        <v>1938</v>
      </c>
      <c r="I1070">
        <v>28.291948833709561</v>
      </c>
      <c r="J1070">
        <v>10134257.019200001</v>
      </c>
      <c r="K1070">
        <v>18959324.956</v>
      </c>
      <c r="L1070">
        <v>1.3425701919999531</v>
      </c>
      <c r="M1070">
        <v>-33.333333333333329</v>
      </c>
      <c r="N1070">
        <v>0.25319937020462652</v>
      </c>
      <c r="O1070">
        <v>30.045891372439911</v>
      </c>
      <c r="P1070">
        <v>8.4270879857096803E-3</v>
      </c>
      <c r="Q1070">
        <v>1.4140436813644471E-2</v>
      </c>
      <c r="R1070">
        <v>5.3959700847177492E-3</v>
      </c>
      <c r="S1070">
        <v>-46.923790575067791</v>
      </c>
      <c r="T1070">
        <v>-14.47845392589212</v>
      </c>
      <c r="U1070">
        <v>853</v>
      </c>
      <c r="V1070">
        <v>245</v>
      </c>
      <c r="W1070">
        <v>6</v>
      </c>
      <c r="X1070">
        <v>16.666666666666661</v>
      </c>
      <c r="Y1070">
        <v>68.51286835685444</v>
      </c>
      <c r="Z1070">
        <v>-20.503558994512719</v>
      </c>
      <c r="AA1070">
        <v>0.22231887505641529</v>
      </c>
      <c r="AB1070">
        <v>337</v>
      </c>
      <c r="AC1070">
        <v>92</v>
      </c>
      <c r="AD1070">
        <v>1.4533392668585119</v>
      </c>
      <c r="AE1070">
        <v>3.561863154224989</v>
      </c>
      <c r="AF1070">
        <v>2.4252064554127092E-2</v>
      </c>
    </row>
    <row r="1071" spans="1:32" hidden="1" x14ac:dyDescent="0.35">
      <c r="A1071">
        <v>1070</v>
      </c>
      <c r="B1071" t="s">
        <v>765</v>
      </c>
      <c r="C1071" t="s">
        <v>258</v>
      </c>
      <c r="D1071">
        <v>35</v>
      </c>
      <c r="E1071">
        <v>75</v>
      </c>
      <c r="F1071" s="1">
        <v>42908</v>
      </c>
      <c r="G1071" s="1">
        <v>45028</v>
      </c>
      <c r="H1071">
        <v>2120</v>
      </c>
      <c r="I1071">
        <v>0.1370801919122687</v>
      </c>
      <c r="J1071">
        <v>9716234.5019999985</v>
      </c>
      <c r="K1071">
        <v>10000000</v>
      </c>
      <c r="L1071">
        <v>-2.837654980000015</v>
      </c>
      <c r="M1071">
        <v>-37.857791097457238</v>
      </c>
      <c r="N1071">
        <v>-0.49597709041581117</v>
      </c>
      <c r="O1071">
        <v>1.173938534046191</v>
      </c>
      <c r="P1071">
        <v>0</v>
      </c>
      <c r="Q1071">
        <v>0</v>
      </c>
      <c r="R1071">
        <v>0</v>
      </c>
      <c r="S1071">
        <v>-2.837654980000015</v>
      </c>
      <c r="T1071">
        <v>-2.837654980000015</v>
      </c>
      <c r="U1071">
        <v>1715</v>
      </c>
      <c r="V1071">
        <v>1715</v>
      </c>
      <c r="W1071">
        <v>1</v>
      </c>
      <c r="X1071">
        <v>0</v>
      </c>
      <c r="Y1071">
        <v>-2.8376832155155411</v>
      </c>
      <c r="Z1071">
        <v>-2.8376832155155411</v>
      </c>
      <c r="AA1071">
        <v>-2.8376832155155411</v>
      </c>
      <c r="AB1071">
        <v>1</v>
      </c>
      <c r="AC1071">
        <v>1</v>
      </c>
      <c r="AD1071">
        <v>0</v>
      </c>
      <c r="AE1071">
        <v>-2.8376832155155411</v>
      </c>
    </row>
    <row r="1072" spans="1:32" x14ac:dyDescent="0.35">
      <c r="A1072">
        <v>1071</v>
      </c>
      <c r="B1072" t="s">
        <v>765</v>
      </c>
      <c r="C1072" t="s">
        <v>259</v>
      </c>
      <c r="D1072">
        <v>20</v>
      </c>
      <c r="E1072">
        <v>95</v>
      </c>
      <c r="F1072" s="1">
        <v>42919</v>
      </c>
      <c r="G1072" s="1">
        <v>45029</v>
      </c>
      <c r="H1072">
        <v>2110</v>
      </c>
      <c r="I1072">
        <v>40.233837689133424</v>
      </c>
      <c r="J1072">
        <v>29646860.574199989</v>
      </c>
      <c r="K1072">
        <v>39814941.574199989</v>
      </c>
      <c r="L1072">
        <v>196.46860574199991</v>
      </c>
      <c r="M1072">
        <v>6.8965517241379306</v>
      </c>
      <c r="N1072">
        <v>20.726048812588662</v>
      </c>
      <c r="O1072">
        <v>32.658436367809557</v>
      </c>
      <c r="P1072">
        <v>0.63463077592464601</v>
      </c>
      <c r="Q1072">
        <v>1.382827649328128</v>
      </c>
      <c r="R1072">
        <v>0.81156554765568323</v>
      </c>
      <c r="S1072">
        <v>-25.538354692924869</v>
      </c>
      <c r="T1072">
        <v>-7.3467447459539743</v>
      </c>
      <c r="U1072">
        <v>785</v>
      </c>
      <c r="V1072">
        <v>68</v>
      </c>
      <c r="W1072">
        <v>5</v>
      </c>
      <c r="X1072">
        <v>60</v>
      </c>
      <c r="Y1072">
        <v>125.9858002798876</v>
      </c>
      <c r="Z1072">
        <v>-9.5529808674035603</v>
      </c>
      <c r="AA1072">
        <v>24.278465610199241</v>
      </c>
      <c r="AB1072">
        <v>270</v>
      </c>
      <c r="AC1072">
        <v>167</v>
      </c>
      <c r="AD1072">
        <v>10.41509955849375</v>
      </c>
      <c r="AE1072">
        <v>31.873317346329731</v>
      </c>
      <c r="AF1072">
        <v>1.6074778626415629</v>
      </c>
    </row>
    <row r="1073" spans="1:32" x14ac:dyDescent="0.35">
      <c r="A1073">
        <v>1072</v>
      </c>
      <c r="B1073" t="s">
        <v>765</v>
      </c>
      <c r="C1073" t="s">
        <v>260</v>
      </c>
      <c r="D1073">
        <v>25</v>
      </c>
      <c r="E1073">
        <v>165</v>
      </c>
      <c r="F1073" s="1">
        <v>43063</v>
      </c>
      <c r="G1073" s="1">
        <v>45029</v>
      </c>
      <c r="H1073">
        <v>1966</v>
      </c>
      <c r="I1073">
        <v>18.977020014825801</v>
      </c>
      <c r="J1073">
        <v>8896582.0663999952</v>
      </c>
      <c r="K1073">
        <v>13799819.988</v>
      </c>
      <c r="L1073">
        <v>-11.034179336000051</v>
      </c>
      <c r="M1073">
        <v>-72.195121951219505</v>
      </c>
      <c r="N1073">
        <v>-2.1604073662061518</v>
      </c>
      <c r="O1073">
        <v>16.886711880263061</v>
      </c>
      <c r="P1073">
        <v>0</v>
      </c>
      <c r="Q1073">
        <v>0</v>
      </c>
      <c r="R1073">
        <v>0</v>
      </c>
      <c r="S1073">
        <v>-37.577764971639738</v>
      </c>
      <c r="T1073">
        <v>-8.7426373482582793</v>
      </c>
      <c r="U1073">
        <v>843</v>
      </c>
      <c r="V1073">
        <v>166</v>
      </c>
      <c r="W1073">
        <v>3</v>
      </c>
      <c r="X1073">
        <v>33.333333333333329</v>
      </c>
      <c r="Y1073">
        <v>1.8579684576527811</v>
      </c>
      <c r="Z1073">
        <v>-9.2435231568271945</v>
      </c>
      <c r="AA1073">
        <v>-3.822363803274198</v>
      </c>
      <c r="AB1073">
        <v>152</v>
      </c>
      <c r="AC1073">
        <v>123</v>
      </c>
      <c r="AD1073">
        <v>0.14286742800481789</v>
      </c>
      <c r="AE1073">
        <v>-3.7156248162693988</v>
      </c>
      <c r="AF1073">
        <v>-1.1743027160649619</v>
      </c>
    </row>
    <row r="1074" spans="1:32" x14ac:dyDescent="0.35">
      <c r="A1074">
        <v>1073</v>
      </c>
      <c r="B1074" t="s">
        <v>765</v>
      </c>
      <c r="C1074" t="s">
        <v>261</v>
      </c>
      <c r="D1074">
        <v>35</v>
      </c>
      <c r="E1074">
        <v>140</v>
      </c>
      <c r="F1074" s="1">
        <v>43003</v>
      </c>
      <c r="G1074" s="1">
        <v>45029</v>
      </c>
      <c r="H1074">
        <v>2026</v>
      </c>
      <c r="I1074">
        <v>25.771715721464471</v>
      </c>
      <c r="J1074">
        <v>8861747.153769454</v>
      </c>
      <c r="K1074">
        <v>13865353.63376946</v>
      </c>
      <c r="L1074">
        <v>-11.38252846230546</v>
      </c>
      <c r="M1074">
        <v>-54.862068015516982</v>
      </c>
      <c r="N1074">
        <v>-2.162349729449164</v>
      </c>
      <c r="O1074">
        <v>26.588520745155702</v>
      </c>
      <c r="P1074">
        <v>0</v>
      </c>
      <c r="Q1074">
        <v>0</v>
      </c>
      <c r="R1074">
        <v>0</v>
      </c>
      <c r="S1074">
        <v>-36.411545016089747</v>
      </c>
      <c r="T1074">
        <v>-13.96620256598816</v>
      </c>
      <c r="U1074">
        <v>843</v>
      </c>
      <c r="V1074">
        <v>247</v>
      </c>
      <c r="W1074">
        <v>5</v>
      </c>
      <c r="X1074">
        <v>20</v>
      </c>
      <c r="Y1074">
        <v>16.061843106707681</v>
      </c>
      <c r="Z1074">
        <v>-13.54911920821066</v>
      </c>
      <c r="AA1074">
        <v>-2.3879013058391458</v>
      </c>
      <c r="AB1074">
        <v>223</v>
      </c>
      <c r="AC1074">
        <v>104</v>
      </c>
      <c r="AD1074">
        <v>0.62499645678530458</v>
      </c>
      <c r="AE1074">
        <v>-1.9274503111760799</v>
      </c>
      <c r="AF1074">
        <v>-0.52428771916520456</v>
      </c>
    </row>
    <row r="1075" spans="1:32" hidden="1" x14ac:dyDescent="0.35">
      <c r="A1075">
        <v>1074</v>
      </c>
      <c r="B1075" t="s">
        <v>765</v>
      </c>
      <c r="C1075" t="s">
        <v>262</v>
      </c>
      <c r="D1075">
        <v>20</v>
      </c>
      <c r="E1075">
        <v>160</v>
      </c>
      <c r="F1075" s="1">
        <v>42857</v>
      </c>
      <c r="G1075" s="1">
        <v>45029</v>
      </c>
      <c r="H1075">
        <v>2172</v>
      </c>
      <c r="I1075">
        <v>4.2140468227424748</v>
      </c>
      <c r="J1075">
        <v>9322150.4479999989</v>
      </c>
      <c r="K1075">
        <v>14649062.448000001</v>
      </c>
      <c r="L1075">
        <v>-6.7784955200000114</v>
      </c>
      <c r="M1075">
        <v>4.1666666666666661</v>
      </c>
      <c r="N1075">
        <v>-1.176193509606638</v>
      </c>
      <c r="O1075">
        <v>15.66783688157957</v>
      </c>
      <c r="P1075">
        <v>0</v>
      </c>
      <c r="Q1075">
        <v>0</v>
      </c>
      <c r="R1075">
        <v>0</v>
      </c>
      <c r="S1075">
        <v>-37.499860619066418</v>
      </c>
      <c r="T1075">
        <v>-29.79639992465836</v>
      </c>
      <c r="U1075">
        <v>101</v>
      </c>
      <c r="V1075">
        <v>65</v>
      </c>
      <c r="W1075">
        <v>1</v>
      </c>
      <c r="X1075">
        <v>0</v>
      </c>
      <c r="Y1075">
        <v>-6.7785324277533698</v>
      </c>
      <c r="Z1075">
        <v>-6.7785324277533698</v>
      </c>
      <c r="AA1075">
        <v>-6.7785324277533698</v>
      </c>
      <c r="AB1075">
        <v>87</v>
      </c>
      <c r="AC1075">
        <v>87</v>
      </c>
      <c r="AD1075">
        <v>0</v>
      </c>
      <c r="AE1075">
        <v>-6.7785324277533698</v>
      </c>
    </row>
    <row r="1076" spans="1:32" x14ac:dyDescent="0.35">
      <c r="A1076">
        <v>1075</v>
      </c>
      <c r="B1076" t="s">
        <v>765</v>
      </c>
      <c r="C1076" t="s">
        <v>263</v>
      </c>
      <c r="D1076">
        <v>20</v>
      </c>
      <c r="E1076">
        <v>50</v>
      </c>
      <c r="F1076" s="1">
        <v>42853</v>
      </c>
      <c r="G1076" s="1">
        <v>45028</v>
      </c>
      <c r="H1076">
        <v>2175</v>
      </c>
      <c r="I1076">
        <v>20.200668896321069</v>
      </c>
      <c r="J1076">
        <v>10834747.17</v>
      </c>
      <c r="K1076">
        <v>12258677.17</v>
      </c>
      <c r="L1076">
        <v>8.3474716999999607</v>
      </c>
      <c r="M1076">
        <v>-84.848484848484844</v>
      </c>
      <c r="N1076">
        <v>1.360587477266106</v>
      </c>
      <c r="O1076">
        <v>10.12396127178083</v>
      </c>
      <c r="P1076">
        <v>0.1343927975167743</v>
      </c>
      <c r="Q1076">
        <v>0.1943303004507429</v>
      </c>
      <c r="R1076">
        <v>9.5571285689244723E-2</v>
      </c>
      <c r="S1076">
        <v>-14.236362600479509</v>
      </c>
      <c r="T1076">
        <v>-4.4664382972720338</v>
      </c>
      <c r="U1076">
        <v>1287</v>
      </c>
      <c r="V1076">
        <v>123</v>
      </c>
      <c r="W1076">
        <v>4</v>
      </c>
      <c r="X1076">
        <v>25</v>
      </c>
      <c r="Y1076">
        <v>15.755133574809561</v>
      </c>
      <c r="Z1076">
        <v>-5.1138633639632447</v>
      </c>
      <c r="AA1076">
        <v>2.0247160122027101</v>
      </c>
      <c r="AB1076">
        <v>175</v>
      </c>
      <c r="AC1076">
        <v>106</v>
      </c>
      <c r="AD1076">
        <v>2.4352731599589261</v>
      </c>
      <c r="AE1076">
        <v>2.321394651254777</v>
      </c>
      <c r="AF1076">
        <v>0.47252828048332529</v>
      </c>
    </row>
    <row r="1077" spans="1:32" x14ac:dyDescent="0.35">
      <c r="A1077">
        <v>1076</v>
      </c>
      <c r="B1077" t="s">
        <v>765</v>
      </c>
      <c r="C1077" t="s">
        <v>263</v>
      </c>
      <c r="D1077">
        <v>20</v>
      </c>
      <c r="E1077">
        <v>50</v>
      </c>
      <c r="F1077" s="1">
        <v>42853</v>
      </c>
      <c r="G1077" s="1">
        <v>45028</v>
      </c>
      <c r="H1077">
        <v>2175</v>
      </c>
      <c r="I1077">
        <v>20.200668896321069</v>
      </c>
      <c r="J1077">
        <v>10834747.17</v>
      </c>
      <c r="K1077">
        <v>12258677.17</v>
      </c>
      <c r="L1077">
        <v>8.3474716999999607</v>
      </c>
      <c r="M1077">
        <v>-84.848484848484844</v>
      </c>
      <c r="N1077">
        <v>1.360587477266106</v>
      </c>
      <c r="O1077">
        <v>10.12396127178083</v>
      </c>
      <c r="P1077">
        <v>0.1343927975167743</v>
      </c>
      <c r="Q1077">
        <v>0.1943303004507429</v>
      </c>
      <c r="R1077">
        <v>9.5571285689244723E-2</v>
      </c>
      <c r="S1077">
        <v>-14.236362600479509</v>
      </c>
      <c r="T1077">
        <v>-4.4664382972720338</v>
      </c>
      <c r="U1077">
        <v>1287</v>
      </c>
      <c r="V1077">
        <v>123</v>
      </c>
      <c r="W1077">
        <v>4</v>
      </c>
      <c r="X1077">
        <v>25</v>
      </c>
      <c r="Y1077">
        <v>15.755133574809561</v>
      </c>
      <c r="Z1077">
        <v>-5.1138633639632447</v>
      </c>
      <c r="AA1077">
        <v>2.0247160122027101</v>
      </c>
      <c r="AB1077">
        <v>175</v>
      </c>
      <c r="AC1077">
        <v>106</v>
      </c>
      <c r="AD1077">
        <v>2.4352731599589261</v>
      </c>
      <c r="AE1077">
        <v>2.321394651254777</v>
      </c>
      <c r="AF1077">
        <v>0.47252828048332529</v>
      </c>
    </row>
    <row r="1078" spans="1:32" hidden="1" x14ac:dyDescent="0.35">
      <c r="A1078">
        <v>1077</v>
      </c>
      <c r="B1078" t="s">
        <v>765</v>
      </c>
      <c r="C1078" t="s">
        <v>264</v>
      </c>
      <c r="D1078">
        <v>35</v>
      </c>
      <c r="E1078">
        <v>195</v>
      </c>
      <c r="F1078" s="1">
        <v>43098</v>
      </c>
      <c r="G1078" s="1">
        <v>45029</v>
      </c>
      <c r="H1078">
        <v>1931</v>
      </c>
      <c r="I1078">
        <v>0.52870090634441091</v>
      </c>
      <c r="J1078">
        <v>7509879.8379999977</v>
      </c>
      <c r="K1078">
        <v>10000000</v>
      </c>
      <c r="L1078">
        <v>-24.90120162000002</v>
      </c>
      <c r="M1078">
        <v>-80.314960629921259</v>
      </c>
      <c r="N1078">
        <v>-5.3045881299095043</v>
      </c>
      <c r="O1078">
        <v>5.8021835426726369</v>
      </c>
      <c r="P1078">
        <v>0</v>
      </c>
      <c r="Q1078">
        <v>0</v>
      </c>
      <c r="R1078">
        <v>0</v>
      </c>
      <c r="S1078">
        <v>-27.00386162000002</v>
      </c>
      <c r="T1078">
        <v>-27.00386162000002</v>
      </c>
      <c r="U1078">
        <v>841</v>
      </c>
      <c r="V1078">
        <v>841</v>
      </c>
      <c r="W1078">
        <v>1</v>
      </c>
      <c r="X1078">
        <v>0</v>
      </c>
      <c r="Y1078">
        <v>-24.90214749819015</v>
      </c>
      <c r="Z1078">
        <v>-24.90214749819015</v>
      </c>
      <c r="AA1078">
        <v>-24.90214749819015</v>
      </c>
      <c r="AB1078">
        <v>14</v>
      </c>
      <c r="AC1078">
        <v>14</v>
      </c>
      <c r="AD1078">
        <v>0</v>
      </c>
      <c r="AE1078">
        <v>-24.90214749819015</v>
      </c>
    </row>
    <row r="1079" spans="1:32" x14ac:dyDescent="0.35">
      <c r="A1079">
        <v>1078</v>
      </c>
      <c r="B1079" t="s">
        <v>765</v>
      </c>
      <c r="C1079" t="s">
        <v>265</v>
      </c>
      <c r="D1079">
        <v>25</v>
      </c>
      <c r="E1079">
        <v>100</v>
      </c>
      <c r="F1079" s="1">
        <v>43069</v>
      </c>
      <c r="G1079" s="1">
        <v>45029</v>
      </c>
      <c r="H1079">
        <v>1960</v>
      </c>
      <c r="I1079">
        <v>27.286245353159849</v>
      </c>
      <c r="J1079">
        <v>10645261.15039999</v>
      </c>
      <c r="K1079">
        <v>16620564.592</v>
      </c>
      <c r="L1079">
        <v>6.4526115039999219</v>
      </c>
      <c r="M1079">
        <v>-54.054054054054063</v>
      </c>
      <c r="N1079">
        <v>1.178450539143139</v>
      </c>
      <c r="O1079">
        <v>23.213476923830459</v>
      </c>
      <c r="P1079">
        <v>5.076579191518555E-2</v>
      </c>
      <c r="Q1079">
        <v>7.8967990310199812E-2</v>
      </c>
      <c r="R1079">
        <v>3.2779110710837937E-2</v>
      </c>
      <c r="S1079">
        <v>-35.951266327475473</v>
      </c>
      <c r="T1079">
        <v>-4.8094469100391102</v>
      </c>
      <c r="U1079">
        <v>1455</v>
      </c>
      <c r="V1079">
        <v>112</v>
      </c>
      <c r="W1079">
        <v>5</v>
      </c>
      <c r="X1079">
        <v>40</v>
      </c>
      <c r="Y1079">
        <v>17.827357171394318</v>
      </c>
      <c r="Z1079">
        <v>-8.2026423782790232</v>
      </c>
      <c r="AA1079">
        <v>1.258500450503131</v>
      </c>
      <c r="AB1079">
        <v>159</v>
      </c>
      <c r="AC1079">
        <v>104</v>
      </c>
      <c r="AD1079">
        <v>1.492940498157024</v>
      </c>
      <c r="AE1079">
        <v>1.7327879655540479</v>
      </c>
      <c r="AF1079">
        <v>0.24375304629367009</v>
      </c>
    </row>
    <row r="1080" spans="1:32" x14ac:dyDescent="0.35">
      <c r="A1080">
        <v>1079</v>
      </c>
      <c r="B1080" t="s">
        <v>765</v>
      </c>
      <c r="C1080" t="s">
        <v>266</v>
      </c>
      <c r="D1080">
        <v>35</v>
      </c>
      <c r="E1080">
        <v>155</v>
      </c>
      <c r="F1080" s="1">
        <v>37421</v>
      </c>
      <c r="G1080" s="1">
        <v>45029</v>
      </c>
      <c r="H1080">
        <v>7608</v>
      </c>
      <c r="I1080">
        <v>53.128007699711269</v>
      </c>
      <c r="J1080">
        <v>14917809.729599999</v>
      </c>
      <c r="K1080">
        <v>124552072.624</v>
      </c>
      <c r="L1080">
        <v>49.178097295999997</v>
      </c>
      <c r="M1080">
        <v>-62.962962962962962</v>
      </c>
      <c r="N1080">
        <v>1.9591289680707999</v>
      </c>
      <c r="O1080">
        <v>54.971078960605617</v>
      </c>
      <c r="P1080">
        <v>3.563926714035915E-2</v>
      </c>
      <c r="Q1080">
        <v>6.1545793524331413E-2</v>
      </c>
      <c r="R1080">
        <v>2.0791242352776559E-2</v>
      </c>
      <c r="S1080">
        <v>-94.228566760425906</v>
      </c>
      <c r="T1080">
        <v>-25.920518733738952</v>
      </c>
      <c r="U1080">
        <v>4488</v>
      </c>
      <c r="V1080">
        <v>788</v>
      </c>
      <c r="W1080">
        <v>7</v>
      </c>
      <c r="X1080">
        <v>42.857142857142847</v>
      </c>
      <c r="Y1080">
        <v>244.41428906002449</v>
      </c>
      <c r="Z1080">
        <v>-60.370136481383632</v>
      </c>
      <c r="AA1080">
        <v>5.8798314274723928</v>
      </c>
      <c r="AB1080">
        <v>2164</v>
      </c>
      <c r="AC1080">
        <v>580</v>
      </c>
      <c r="AD1080">
        <v>2.845837230829098</v>
      </c>
      <c r="AE1080">
        <v>32.551312589104818</v>
      </c>
      <c r="AF1080">
        <v>0.19597577794344051</v>
      </c>
    </row>
    <row r="1081" spans="1:32" hidden="1" x14ac:dyDescent="0.35">
      <c r="A1081">
        <v>1080</v>
      </c>
      <c r="B1081" t="s">
        <v>765</v>
      </c>
      <c r="C1081" t="s">
        <v>267</v>
      </c>
      <c r="D1081">
        <v>25</v>
      </c>
      <c r="E1081">
        <v>180</v>
      </c>
      <c r="F1081" s="1">
        <v>42713</v>
      </c>
      <c r="G1081" s="1">
        <v>45029</v>
      </c>
      <c r="H1081">
        <v>2316</v>
      </c>
      <c r="I1081">
        <v>35.031446540880502</v>
      </c>
      <c r="J1081">
        <v>25120412.352000002</v>
      </c>
      <c r="K1081">
        <v>34607162.351999998</v>
      </c>
      <c r="L1081">
        <v>151.20412352</v>
      </c>
      <c r="M1081">
        <v>-13.07692307692308</v>
      </c>
      <c r="N1081">
        <v>15.71787991376894</v>
      </c>
      <c r="O1081">
        <v>33.216560679134773</v>
      </c>
      <c r="P1081">
        <v>0.47319408127772378</v>
      </c>
      <c r="Q1081">
        <v>1.06355816181014</v>
      </c>
      <c r="R1081">
        <v>0.49565760495784028</v>
      </c>
      <c r="S1081">
        <v>-31.711164635728469</v>
      </c>
      <c r="T1081">
        <v>-8.3232220971458499</v>
      </c>
      <c r="U1081">
        <v>635</v>
      </c>
      <c r="V1081">
        <v>83</v>
      </c>
      <c r="W1081">
        <v>2</v>
      </c>
      <c r="X1081">
        <v>100</v>
      </c>
      <c r="Y1081">
        <v>104.1667645883763</v>
      </c>
      <c r="Z1081">
        <v>23.060518504074981</v>
      </c>
      <c r="AA1081">
        <v>58.508258180906772</v>
      </c>
      <c r="AB1081">
        <v>507</v>
      </c>
      <c r="AC1081">
        <v>404</v>
      </c>
    </row>
    <row r="1082" spans="1:32" x14ac:dyDescent="0.35">
      <c r="A1082">
        <v>1081</v>
      </c>
      <c r="B1082" t="s">
        <v>765</v>
      </c>
      <c r="C1082" t="s">
        <v>268</v>
      </c>
      <c r="D1082">
        <v>25</v>
      </c>
      <c r="E1082">
        <v>125</v>
      </c>
      <c r="F1082" s="1">
        <v>42410</v>
      </c>
      <c r="G1082" s="1">
        <v>45028</v>
      </c>
      <c r="H1082">
        <v>2618</v>
      </c>
      <c r="I1082">
        <v>12.24832214765101</v>
      </c>
      <c r="J1082">
        <v>12298309.816</v>
      </c>
      <c r="K1082">
        <v>14388969.816</v>
      </c>
      <c r="L1082">
        <v>22.983098160000001</v>
      </c>
      <c r="M1082">
        <v>14.01869158878505</v>
      </c>
      <c r="N1082">
        <v>2.9586355894225762</v>
      </c>
      <c r="O1082">
        <v>11.291124686080771</v>
      </c>
      <c r="P1082">
        <v>0.26203196507694743</v>
      </c>
      <c r="Q1082">
        <v>0.41884133285478098</v>
      </c>
      <c r="R1082">
        <v>0.13827397081581819</v>
      </c>
      <c r="S1082">
        <v>-21.396909136018792</v>
      </c>
      <c r="T1082">
        <v>-7.3124714993468842</v>
      </c>
      <c r="U1082">
        <v>1772</v>
      </c>
      <c r="V1082">
        <v>298</v>
      </c>
      <c r="W1082">
        <v>2</v>
      </c>
      <c r="X1082">
        <v>50</v>
      </c>
      <c r="Y1082">
        <v>27.23585200943581</v>
      </c>
      <c r="Z1082">
        <v>-3.3417962960576419</v>
      </c>
      <c r="AA1082">
        <v>10.898101435383969</v>
      </c>
      <c r="AB1082">
        <v>251</v>
      </c>
      <c r="AC1082">
        <v>153</v>
      </c>
      <c r="AD1082">
        <v>8.1500634977560669</v>
      </c>
      <c r="AE1082">
        <v>11.94702785668909</v>
      </c>
      <c r="AF1082">
        <v>0.77471271848342427</v>
      </c>
    </row>
    <row r="1083" spans="1:32" x14ac:dyDescent="0.35">
      <c r="A1083">
        <v>1082</v>
      </c>
      <c r="B1083" t="s">
        <v>765</v>
      </c>
      <c r="C1083" t="s">
        <v>269</v>
      </c>
      <c r="D1083">
        <v>20</v>
      </c>
      <c r="E1083">
        <v>100</v>
      </c>
      <c r="F1083" s="1">
        <v>42411</v>
      </c>
      <c r="G1083" s="1">
        <v>45029</v>
      </c>
      <c r="H1083">
        <v>2618</v>
      </c>
      <c r="I1083">
        <v>35.961968680089477</v>
      </c>
      <c r="J1083">
        <v>58646004.603600003</v>
      </c>
      <c r="K1083">
        <v>81532244.60360001</v>
      </c>
      <c r="L1083">
        <v>486.46004603599988</v>
      </c>
      <c r="M1083">
        <v>0</v>
      </c>
      <c r="N1083">
        <v>28.31434606752217</v>
      </c>
      <c r="O1083">
        <v>43.762261061572417</v>
      </c>
      <c r="P1083">
        <v>0.64700372834220288</v>
      </c>
      <c r="Q1083">
        <v>1.650221780804815</v>
      </c>
      <c r="R1083">
        <v>0.89700126094611932</v>
      </c>
      <c r="S1083">
        <v>-31.565558823916689</v>
      </c>
      <c r="T1083">
        <v>-7.320495446282635</v>
      </c>
      <c r="U1083">
        <v>882</v>
      </c>
      <c r="V1083">
        <v>53</v>
      </c>
      <c r="W1083">
        <v>5</v>
      </c>
      <c r="X1083">
        <v>40</v>
      </c>
      <c r="Y1083">
        <v>370.69952838203352</v>
      </c>
      <c r="Z1083">
        <v>-10.18529702341687</v>
      </c>
      <c r="AA1083">
        <v>42.445122958312687</v>
      </c>
      <c r="AB1083">
        <v>374</v>
      </c>
      <c r="AC1083">
        <v>183</v>
      </c>
      <c r="AD1083">
        <v>21.36010973408121</v>
      </c>
      <c r="AE1083">
        <v>80.880549248623467</v>
      </c>
      <c r="AF1083">
        <v>1.057547112480951</v>
      </c>
    </row>
    <row r="1084" spans="1:32" x14ac:dyDescent="0.35">
      <c r="A1084">
        <v>1083</v>
      </c>
      <c r="B1084" t="s">
        <v>765</v>
      </c>
      <c r="C1084" t="s">
        <v>270</v>
      </c>
      <c r="D1084">
        <v>25</v>
      </c>
      <c r="E1084">
        <v>50</v>
      </c>
      <c r="F1084" s="1">
        <v>42381</v>
      </c>
      <c r="G1084" s="1">
        <v>45029</v>
      </c>
      <c r="H1084">
        <v>2648</v>
      </c>
      <c r="I1084">
        <v>47.927031509121058</v>
      </c>
      <c r="J1084">
        <v>204142815.7475763</v>
      </c>
      <c r="K1084">
        <v>371562617.17757642</v>
      </c>
      <c r="L1084">
        <v>1941.4281574757631</v>
      </c>
      <c r="M1084">
        <v>1223.6994219653179</v>
      </c>
      <c r="N1084">
        <v>52.22233595109109</v>
      </c>
      <c r="O1084">
        <v>113.2231320180076</v>
      </c>
      <c r="P1084">
        <v>0.46123380461499119</v>
      </c>
      <c r="Q1084">
        <v>1.3554666148262511</v>
      </c>
      <c r="R1084">
        <v>0.73807152732431469</v>
      </c>
      <c r="S1084">
        <v>-70.755115212761993</v>
      </c>
      <c r="T1084">
        <v>-16.967278251067839</v>
      </c>
      <c r="U1084">
        <v>995</v>
      </c>
      <c r="V1084">
        <v>160</v>
      </c>
      <c r="W1084">
        <v>13</v>
      </c>
      <c r="X1084">
        <v>23.07692307692308</v>
      </c>
      <c r="Y1084">
        <v>1192.5665671782101</v>
      </c>
      <c r="Z1084">
        <v>-33.829404714342793</v>
      </c>
      <c r="AA1084">
        <v>26.11456574155984</v>
      </c>
      <c r="AB1084">
        <v>461</v>
      </c>
      <c r="AC1084">
        <v>97</v>
      </c>
      <c r="AD1084">
        <v>14.20708828388674</v>
      </c>
      <c r="AE1084">
        <v>117.4232836817277</v>
      </c>
      <c r="AF1084">
        <v>0.8489161603832367</v>
      </c>
    </row>
    <row r="1085" spans="1:32" x14ac:dyDescent="0.35">
      <c r="A1085">
        <v>1084</v>
      </c>
      <c r="B1085" t="s">
        <v>765</v>
      </c>
      <c r="C1085" t="s">
        <v>271</v>
      </c>
      <c r="D1085">
        <v>35</v>
      </c>
      <c r="E1085">
        <v>80</v>
      </c>
      <c r="F1085" s="1">
        <v>42502</v>
      </c>
      <c r="G1085" s="1">
        <v>45029</v>
      </c>
      <c r="H1085">
        <v>2527</v>
      </c>
      <c r="I1085">
        <v>32.871972318339097</v>
      </c>
      <c r="J1085">
        <v>25571055.28239999</v>
      </c>
      <c r="K1085">
        <v>54005877.170399994</v>
      </c>
      <c r="L1085">
        <v>155.7105528239999</v>
      </c>
      <c r="M1085">
        <v>-27.659574468085111</v>
      </c>
      <c r="N1085">
        <v>14.61925714464123</v>
      </c>
      <c r="O1085">
        <v>75.325225265515641</v>
      </c>
      <c r="P1085">
        <v>0.19408182442348451</v>
      </c>
      <c r="Q1085">
        <v>0.51710393339327632</v>
      </c>
      <c r="R1085">
        <v>0.25391362671912132</v>
      </c>
      <c r="S1085">
        <v>-57.575709242312612</v>
      </c>
      <c r="T1085">
        <v>-27.42952529909298</v>
      </c>
      <c r="U1085">
        <v>1108</v>
      </c>
      <c r="V1085">
        <v>220</v>
      </c>
      <c r="W1085">
        <v>6</v>
      </c>
      <c r="X1085">
        <v>33.333333333333329</v>
      </c>
      <c r="Y1085">
        <v>210.3418754637292</v>
      </c>
      <c r="Z1085">
        <v>-12.377873824138311</v>
      </c>
      <c r="AA1085">
        <v>16.938681773182271</v>
      </c>
      <c r="AB1085">
        <v>373</v>
      </c>
      <c r="AC1085">
        <v>139</v>
      </c>
      <c r="AD1085">
        <v>6.2761658586218001</v>
      </c>
      <c r="AE1085">
        <v>32.489367968681293</v>
      </c>
      <c r="AF1085">
        <v>0.73783737469345367</v>
      </c>
    </row>
    <row r="1086" spans="1:32" x14ac:dyDescent="0.35">
      <c r="A1086">
        <v>1085</v>
      </c>
      <c r="B1086" t="s">
        <v>765</v>
      </c>
      <c r="C1086" t="s">
        <v>272</v>
      </c>
      <c r="D1086">
        <v>30</v>
      </c>
      <c r="E1086">
        <v>195</v>
      </c>
      <c r="F1086" s="1">
        <v>42535</v>
      </c>
      <c r="G1086" s="1">
        <v>45029</v>
      </c>
      <c r="H1086">
        <v>2494</v>
      </c>
      <c r="I1086">
        <v>23.845704266510811</v>
      </c>
      <c r="J1086">
        <v>8520690.2879999969</v>
      </c>
      <c r="K1086">
        <v>10483575.072000001</v>
      </c>
      <c r="L1086">
        <v>-14.793097120000031</v>
      </c>
      <c r="M1086">
        <v>-57.142857142857139</v>
      </c>
      <c r="N1086">
        <v>-2.3302297154567548</v>
      </c>
      <c r="O1086">
        <v>13.444739621952261</v>
      </c>
      <c r="P1086">
        <v>0</v>
      </c>
      <c r="Q1086">
        <v>0</v>
      </c>
      <c r="R1086">
        <v>0</v>
      </c>
      <c r="S1086">
        <v>-21.0202623519688</v>
      </c>
      <c r="T1086">
        <v>-21.0202623519688</v>
      </c>
      <c r="U1086">
        <v>1946</v>
      </c>
      <c r="V1086">
        <v>1946</v>
      </c>
      <c r="W1086">
        <v>4</v>
      </c>
      <c r="X1086">
        <v>25</v>
      </c>
      <c r="Y1086">
        <v>1.4167614247518221</v>
      </c>
      <c r="Z1086">
        <v>-11.175291939748639</v>
      </c>
      <c r="AA1086">
        <v>-3.9234553103700831</v>
      </c>
      <c r="AB1086">
        <v>246</v>
      </c>
      <c r="AC1086">
        <v>149</v>
      </c>
      <c r="AD1086">
        <v>8.5202471107942573E-2</v>
      </c>
      <c r="AE1086">
        <v>-3.8028528795561538</v>
      </c>
      <c r="AF1086">
        <v>-1.358884112425417</v>
      </c>
    </row>
    <row r="1087" spans="1:32" x14ac:dyDescent="0.35">
      <c r="A1087">
        <v>1086</v>
      </c>
      <c r="B1087" t="s">
        <v>765</v>
      </c>
      <c r="C1087" t="s">
        <v>273</v>
      </c>
      <c r="D1087">
        <v>20</v>
      </c>
      <c r="E1087">
        <v>55</v>
      </c>
      <c r="F1087" s="1">
        <v>42537</v>
      </c>
      <c r="G1087" s="1">
        <v>45029</v>
      </c>
      <c r="H1087">
        <v>2492</v>
      </c>
      <c r="I1087">
        <v>52.369806904622592</v>
      </c>
      <c r="J1087">
        <v>21054153.174399979</v>
      </c>
      <c r="K1087">
        <v>28513936.264399979</v>
      </c>
      <c r="L1087">
        <v>110.5415317439998</v>
      </c>
      <c r="M1087">
        <v>336.97478991596643</v>
      </c>
      <c r="N1087">
        <v>11.603460112054799</v>
      </c>
      <c r="O1087">
        <v>37.14212200777736</v>
      </c>
      <c r="P1087">
        <v>0.31240703236140083</v>
      </c>
      <c r="Q1087">
        <v>0.57406656434887515</v>
      </c>
      <c r="R1087">
        <v>0.32752265587552898</v>
      </c>
      <c r="S1087">
        <v>-35.427961711645843</v>
      </c>
      <c r="T1087">
        <v>-7.8818295108481014</v>
      </c>
      <c r="U1087">
        <v>1352</v>
      </c>
      <c r="V1087">
        <v>90</v>
      </c>
      <c r="W1087">
        <v>15</v>
      </c>
      <c r="X1087">
        <v>40</v>
      </c>
      <c r="Y1087">
        <v>92.371195381868262</v>
      </c>
      <c r="Z1087">
        <v>-9.4982734333822876</v>
      </c>
      <c r="AA1087">
        <v>5.0888181282330969</v>
      </c>
      <c r="AB1087">
        <v>386</v>
      </c>
      <c r="AC1087">
        <v>86</v>
      </c>
      <c r="AD1087">
        <v>3.3451680663351309</v>
      </c>
      <c r="AE1087">
        <v>7.118456122149154</v>
      </c>
      <c r="AF1087">
        <v>0.9998596563271025</v>
      </c>
    </row>
    <row r="1088" spans="1:32" x14ac:dyDescent="0.35">
      <c r="A1088">
        <v>1087</v>
      </c>
      <c r="B1088" t="s">
        <v>765</v>
      </c>
      <c r="C1088" t="s">
        <v>274</v>
      </c>
      <c r="D1088">
        <v>20</v>
      </c>
      <c r="E1088">
        <v>50</v>
      </c>
      <c r="F1088" s="1">
        <v>42569</v>
      </c>
      <c r="G1088" s="1">
        <v>45029</v>
      </c>
      <c r="H1088">
        <v>2460</v>
      </c>
      <c r="I1088">
        <v>47.5177304964539</v>
      </c>
      <c r="J1088">
        <v>3940919.2903749738</v>
      </c>
      <c r="K1088">
        <v>33639016.555999972</v>
      </c>
      <c r="L1088">
        <v>-60.590807096250273</v>
      </c>
      <c r="M1088">
        <v>-48.757763975155278</v>
      </c>
      <c r="N1088">
        <v>-12.94978532316104</v>
      </c>
      <c r="O1088">
        <v>62.010033903047287</v>
      </c>
      <c r="P1088">
        <v>0</v>
      </c>
      <c r="Q1088">
        <v>0</v>
      </c>
      <c r="R1088">
        <v>0</v>
      </c>
      <c r="S1088">
        <v>-88.284677455375672</v>
      </c>
      <c r="T1088">
        <v>-22.673241703425141</v>
      </c>
      <c r="U1088">
        <v>1796</v>
      </c>
      <c r="V1088">
        <v>194</v>
      </c>
      <c r="W1088">
        <v>16</v>
      </c>
      <c r="X1088">
        <v>31.25</v>
      </c>
      <c r="Y1088">
        <v>141.5800226719806</v>
      </c>
      <c r="Z1088">
        <v>-77.950137719352171</v>
      </c>
      <c r="AA1088">
        <v>-5.6543520549599329</v>
      </c>
      <c r="AB1088">
        <v>288</v>
      </c>
      <c r="AC1088">
        <v>73</v>
      </c>
      <c r="AD1088">
        <v>1.361574858694</v>
      </c>
      <c r="AE1088">
        <v>4.8352744302461792</v>
      </c>
      <c r="AF1088">
        <v>-0.24930261325985029</v>
      </c>
    </row>
    <row r="1089" spans="1:32" x14ac:dyDescent="0.35">
      <c r="A1089">
        <v>1088</v>
      </c>
      <c r="B1089" t="s">
        <v>765</v>
      </c>
      <c r="C1089" t="s">
        <v>275</v>
      </c>
      <c r="D1089">
        <v>30</v>
      </c>
      <c r="E1089">
        <v>185</v>
      </c>
      <c r="F1089" s="1">
        <v>42724</v>
      </c>
      <c r="G1089" s="1">
        <v>45029</v>
      </c>
      <c r="H1089">
        <v>2305</v>
      </c>
      <c r="I1089">
        <v>9.8484848484848477</v>
      </c>
      <c r="J1089">
        <v>8537809.1599999983</v>
      </c>
      <c r="K1089">
        <v>10000000</v>
      </c>
      <c r="L1089">
        <v>-14.62190840000002</v>
      </c>
      <c r="M1089">
        <v>410.59322033898297</v>
      </c>
      <c r="N1089">
        <v>-2.483558886156656</v>
      </c>
      <c r="O1089">
        <v>6.4689087116340973</v>
      </c>
      <c r="P1089">
        <v>0</v>
      </c>
      <c r="Q1089">
        <v>0</v>
      </c>
      <c r="R1089">
        <v>0</v>
      </c>
      <c r="S1089">
        <v>-14.89217012000001</v>
      </c>
      <c r="T1089">
        <v>-14.89217012000001</v>
      </c>
      <c r="U1089">
        <v>755</v>
      </c>
      <c r="V1089">
        <v>755</v>
      </c>
      <c r="W1089">
        <v>4</v>
      </c>
      <c r="X1089">
        <v>0</v>
      </c>
      <c r="Y1089">
        <v>-0.83841835840158252</v>
      </c>
      <c r="Z1089">
        <v>-6.1624271514751801</v>
      </c>
      <c r="AA1089">
        <v>-3.8752590345932258</v>
      </c>
      <c r="AB1089">
        <v>147</v>
      </c>
      <c r="AC1089">
        <v>57</v>
      </c>
      <c r="AD1089">
        <v>0</v>
      </c>
      <c r="AE1089">
        <v>-3.849554268787486</v>
      </c>
      <c r="AF1089">
        <v>-2.856103042392681</v>
      </c>
    </row>
    <row r="1090" spans="1:32" x14ac:dyDescent="0.35">
      <c r="A1090">
        <v>1089</v>
      </c>
      <c r="B1090" t="s">
        <v>765</v>
      </c>
      <c r="C1090" t="s">
        <v>276</v>
      </c>
      <c r="D1090">
        <v>20</v>
      </c>
      <c r="E1090">
        <v>50</v>
      </c>
      <c r="F1090" s="1">
        <v>42570</v>
      </c>
      <c r="G1090" s="1">
        <v>45029</v>
      </c>
      <c r="H1090">
        <v>2459</v>
      </c>
      <c r="I1090">
        <v>52.690715552927259</v>
      </c>
      <c r="J1090">
        <v>25367431.495814979</v>
      </c>
      <c r="K1090">
        <v>28782241.495814979</v>
      </c>
      <c r="L1090">
        <v>153.67431495814981</v>
      </c>
      <c r="M1090">
        <v>648.00130722603683</v>
      </c>
      <c r="N1090">
        <v>14.88068064983772</v>
      </c>
      <c r="O1090">
        <v>35.205801244631623</v>
      </c>
      <c r="P1090">
        <v>0.42267694879140999</v>
      </c>
      <c r="Q1090">
        <v>0.91541777788528056</v>
      </c>
      <c r="R1090">
        <v>0.39390618520694759</v>
      </c>
      <c r="S1090">
        <v>-37.777220081019578</v>
      </c>
      <c r="T1090">
        <v>-6.1534776496888606</v>
      </c>
      <c r="U1090">
        <v>526</v>
      </c>
      <c r="V1090">
        <v>83</v>
      </c>
      <c r="W1090">
        <v>12</v>
      </c>
      <c r="X1090">
        <v>25</v>
      </c>
      <c r="Y1090">
        <v>95.745005490898322</v>
      </c>
      <c r="Z1090">
        <v>-8.7219738228002104</v>
      </c>
      <c r="AA1090">
        <v>8.0662716739702489</v>
      </c>
      <c r="AB1090">
        <v>380</v>
      </c>
      <c r="AC1090">
        <v>107</v>
      </c>
      <c r="AD1090">
        <v>5.3783250700177296</v>
      </c>
      <c r="AE1090">
        <v>11.01547403769727</v>
      </c>
      <c r="AF1090">
        <v>1.1405957701172089</v>
      </c>
    </row>
    <row r="1091" spans="1:32" x14ac:dyDescent="0.35">
      <c r="A1091">
        <v>1090</v>
      </c>
      <c r="B1091" t="s">
        <v>765</v>
      </c>
      <c r="C1091" t="s">
        <v>277</v>
      </c>
      <c r="D1091">
        <v>20</v>
      </c>
      <c r="E1091">
        <v>120</v>
      </c>
      <c r="F1091" s="1">
        <v>42633</v>
      </c>
      <c r="G1091" s="1">
        <v>45029</v>
      </c>
      <c r="H1091">
        <v>2396</v>
      </c>
      <c r="I1091">
        <v>17.597087378640779</v>
      </c>
      <c r="J1091">
        <v>7707628.9247999946</v>
      </c>
      <c r="K1091">
        <v>11779500.924799999</v>
      </c>
      <c r="L1091">
        <v>-22.923710752000041</v>
      </c>
      <c r="M1091">
        <v>-90.740740740740748</v>
      </c>
      <c r="N1091">
        <v>-3.903236117839648</v>
      </c>
      <c r="O1091">
        <v>16.34252136953679</v>
      </c>
      <c r="P1091">
        <v>0</v>
      </c>
      <c r="Q1091">
        <v>0</v>
      </c>
      <c r="R1091">
        <v>0</v>
      </c>
      <c r="S1091">
        <v>-34.567440726009679</v>
      </c>
      <c r="T1091">
        <v>-18.284903689132971</v>
      </c>
      <c r="U1091">
        <v>1077</v>
      </c>
      <c r="V1091">
        <v>477</v>
      </c>
      <c r="W1091">
        <v>6</v>
      </c>
      <c r="X1091">
        <v>16.666666666666661</v>
      </c>
      <c r="Y1091">
        <v>3.797012212795603</v>
      </c>
      <c r="Z1091">
        <v>-8.6523307709141069</v>
      </c>
      <c r="AA1091">
        <v>-4.2468149104791912</v>
      </c>
      <c r="AB1091">
        <v>150</v>
      </c>
      <c r="AC1091">
        <v>69</v>
      </c>
      <c r="AD1091">
        <v>0.13198760784869479</v>
      </c>
      <c r="AE1091">
        <v>-4.1618220927157834</v>
      </c>
      <c r="AF1091">
        <v>-2.4523303656659148</v>
      </c>
    </row>
    <row r="1092" spans="1:32" x14ac:dyDescent="0.35">
      <c r="A1092">
        <v>1091</v>
      </c>
      <c r="B1092" t="s">
        <v>765</v>
      </c>
      <c r="C1092" t="s">
        <v>278</v>
      </c>
      <c r="D1092">
        <v>35</v>
      </c>
      <c r="E1092">
        <v>165</v>
      </c>
      <c r="F1092" s="1">
        <v>42549</v>
      </c>
      <c r="G1092" s="1">
        <v>45029</v>
      </c>
      <c r="H1092">
        <v>2480</v>
      </c>
      <c r="I1092">
        <v>52.643948296122211</v>
      </c>
      <c r="J1092">
        <v>21318973.23829785</v>
      </c>
      <c r="K1092">
        <v>36643031.363897853</v>
      </c>
      <c r="L1092">
        <v>113.18973238297851</v>
      </c>
      <c r="M1092">
        <v>5.5020732965839327</v>
      </c>
      <c r="N1092">
        <v>11.860691371376131</v>
      </c>
      <c r="O1092">
        <v>59.320295131722602</v>
      </c>
      <c r="P1092">
        <v>0.19994322929511879</v>
      </c>
      <c r="Q1092">
        <v>0.4105311080284102</v>
      </c>
      <c r="R1092">
        <v>0.27491767298558523</v>
      </c>
      <c r="S1092">
        <v>-43.142702477326822</v>
      </c>
      <c r="T1092">
        <v>-20.316225886992729</v>
      </c>
      <c r="U1092">
        <v>1007</v>
      </c>
      <c r="V1092">
        <v>201</v>
      </c>
      <c r="W1092">
        <v>3</v>
      </c>
      <c r="X1092">
        <v>33.333333333333329</v>
      </c>
      <c r="Y1092">
        <v>146.3293762442805</v>
      </c>
      <c r="Z1092">
        <v>-13.349014295428271</v>
      </c>
      <c r="AA1092">
        <v>28.70328281830577</v>
      </c>
      <c r="AB1092">
        <v>1086</v>
      </c>
      <c r="AC1092">
        <v>428</v>
      </c>
      <c r="AD1092">
        <v>10.86426486851343</v>
      </c>
      <c r="AE1092">
        <v>44.286835258753108</v>
      </c>
      <c r="AF1092">
        <v>0.68565031709998092</v>
      </c>
    </row>
    <row r="1093" spans="1:32" x14ac:dyDescent="0.35">
      <c r="A1093">
        <v>1092</v>
      </c>
      <c r="B1093" t="s">
        <v>765</v>
      </c>
      <c r="C1093" t="s">
        <v>279</v>
      </c>
      <c r="D1093">
        <v>30</v>
      </c>
      <c r="E1093">
        <v>190</v>
      </c>
      <c r="F1093" s="1">
        <v>42641</v>
      </c>
      <c r="G1093" s="1">
        <v>45029</v>
      </c>
      <c r="H1093">
        <v>2388</v>
      </c>
      <c r="I1093">
        <v>26.962872793670119</v>
      </c>
      <c r="J1093">
        <v>3851380.3281999961</v>
      </c>
      <c r="K1093">
        <v>10249134.592</v>
      </c>
      <c r="L1093">
        <v>-61.486196718000038</v>
      </c>
      <c r="M1093">
        <v>-45.396825396825399</v>
      </c>
      <c r="N1093">
        <v>-13.614134855346951</v>
      </c>
      <c r="O1093">
        <v>30.786317626287339</v>
      </c>
      <c r="P1093">
        <v>0</v>
      </c>
      <c r="Q1093">
        <v>0</v>
      </c>
      <c r="R1093">
        <v>0</v>
      </c>
      <c r="S1093">
        <v>-64.814936855109679</v>
      </c>
      <c r="T1093">
        <v>-17.917143250144129</v>
      </c>
      <c r="U1093">
        <v>1323</v>
      </c>
      <c r="V1093">
        <v>274</v>
      </c>
      <c r="W1093">
        <v>6</v>
      </c>
      <c r="X1093">
        <v>0</v>
      </c>
      <c r="Y1093">
        <v>-0.1198561725928915</v>
      </c>
      <c r="Z1093">
        <v>-28.843557665441999</v>
      </c>
      <c r="AA1093">
        <v>-14.703005270975421</v>
      </c>
      <c r="AB1093">
        <v>287</v>
      </c>
      <c r="AC1093">
        <v>109</v>
      </c>
      <c r="AD1093">
        <v>0</v>
      </c>
      <c r="AE1093">
        <v>-14.044685590020251</v>
      </c>
      <c r="AF1093">
        <v>-2.311883112803844</v>
      </c>
    </row>
    <row r="1094" spans="1:32" x14ac:dyDescent="0.35">
      <c r="A1094">
        <v>1093</v>
      </c>
      <c r="B1094" t="s">
        <v>765</v>
      </c>
      <c r="C1094" t="s">
        <v>280</v>
      </c>
      <c r="D1094">
        <v>25</v>
      </c>
      <c r="E1094">
        <v>120</v>
      </c>
      <c r="F1094" s="1">
        <v>42641</v>
      </c>
      <c r="G1094" s="1">
        <v>45029</v>
      </c>
      <c r="H1094">
        <v>2388</v>
      </c>
      <c r="I1094">
        <v>48.112058465286232</v>
      </c>
      <c r="J1094">
        <v>13199942.297999989</v>
      </c>
      <c r="K1094">
        <v>19430581.289999992</v>
      </c>
      <c r="L1094">
        <v>31.999422979999931</v>
      </c>
      <c r="M1094">
        <v>68.534482758620683</v>
      </c>
      <c r="N1094">
        <v>4.3528598891041206</v>
      </c>
      <c r="O1094">
        <v>41.394353306570522</v>
      </c>
      <c r="P1094">
        <v>0.1051558858008102</v>
      </c>
      <c r="Q1094">
        <v>0.19387043855747191</v>
      </c>
      <c r="R1094">
        <v>8.8267682734023412E-2</v>
      </c>
      <c r="S1094">
        <v>-49.314310224055312</v>
      </c>
      <c r="T1094">
        <v>-32.303350283220659</v>
      </c>
      <c r="U1094">
        <v>1084</v>
      </c>
      <c r="V1094">
        <v>476</v>
      </c>
      <c r="W1094">
        <v>11</v>
      </c>
      <c r="X1094">
        <v>27.27272727272727</v>
      </c>
      <c r="Y1094">
        <v>72.674146955856344</v>
      </c>
      <c r="Z1094">
        <v>-18.785981412468988</v>
      </c>
      <c r="AA1094">
        <v>2.5559808694484598</v>
      </c>
      <c r="AB1094">
        <v>274</v>
      </c>
      <c r="AC1094">
        <v>105</v>
      </c>
      <c r="AD1094">
        <v>1.8110224249398721</v>
      </c>
      <c r="AE1094">
        <v>5.1503324820961236</v>
      </c>
      <c r="AF1094">
        <v>0.46235796097452619</v>
      </c>
    </row>
    <row r="1095" spans="1:32" hidden="1" x14ac:dyDescent="0.35">
      <c r="A1095">
        <v>1094</v>
      </c>
      <c r="B1095" t="s">
        <v>765</v>
      </c>
      <c r="C1095" t="s">
        <v>281</v>
      </c>
      <c r="D1095">
        <v>30</v>
      </c>
      <c r="E1095">
        <v>110</v>
      </c>
      <c r="F1095" s="1">
        <v>42550</v>
      </c>
      <c r="G1095" s="1">
        <v>45028</v>
      </c>
      <c r="H1095">
        <v>2478</v>
      </c>
      <c r="I1095">
        <v>0.4122497055359246</v>
      </c>
      <c r="J1095">
        <v>9556878.4191999976</v>
      </c>
      <c r="K1095">
        <v>10000000</v>
      </c>
      <c r="L1095">
        <v>-4.431215808000025</v>
      </c>
      <c r="M1095">
        <v>-71.098265895953759</v>
      </c>
      <c r="N1095">
        <v>-0.67039493816198892</v>
      </c>
      <c r="O1095">
        <v>1.5169242904935021</v>
      </c>
      <c r="P1095">
        <v>0</v>
      </c>
      <c r="Q1095">
        <v>0</v>
      </c>
      <c r="R1095">
        <v>0</v>
      </c>
      <c r="S1095">
        <v>-4.4312158080000223</v>
      </c>
      <c r="T1095">
        <v>-4.4312158080000223</v>
      </c>
      <c r="U1095">
        <v>2192</v>
      </c>
      <c r="V1095">
        <v>2192</v>
      </c>
      <c r="W1095">
        <v>1</v>
      </c>
      <c r="X1095">
        <v>0</v>
      </c>
      <c r="Y1095">
        <v>-4.4312292874450154</v>
      </c>
      <c r="Z1095">
        <v>-4.4312292874450154</v>
      </c>
      <c r="AA1095">
        <v>-4.4312292874450154</v>
      </c>
      <c r="AB1095">
        <v>9</v>
      </c>
      <c r="AC1095">
        <v>9</v>
      </c>
      <c r="AD1095">
        <v>0</v>
      </c>
      <c r="AE1095">
        <v>-4.4312292874450154</v>
      </c>
    </row>
    <row r="1096" spans="1:32" hidden="1" x14ac:dyDescent="0.35">
      <c r="A1096">
        <v>1095</v>
      </c>
      <c r="B1096" t="s">
        <v>765</v>
      </c>
      <c r="C1096" t="s">
        <v>282</v>
      </c>
      <c r="D1096">
        <v>35</v>
      </c>
      <c r="E1096">
        <v>155</v>
      </c>
      <c r="F1096" s="1">
        <v>37018</v>
      </c>
      <c r="G1096" s="1">
        <v>45029</v>
      </c>
      <c r="H1096">
        <v>8011</v>
      </c>
      <c r="I1096">
        <v>63.652482269503537</v>
      </c>
      <c r="J1096">
        <v>3267.8341694934652</v>
      </c>
      <c r="K1096">
        <v>10000000</v>
      </c>
      <c r="L1096">
        <v>-99.967321658305067</v>
      </c>
      <c r="M1096">
        <v>19.344262295081968</v>
      </c>
      <c r="N1096">
        <v>-36.126941371847387</v>
      </c>
    </row>
    <row r="1097" spans="1:32" x14ac:dyDescent="0.35">
      <c r="A1097">
        <v>1096</v>
      </c>
      <c r="B1097" t="s">
        <v>765</v>
      </c>
      <c r="C1097" t="s">
        <v>283</v>
      </c>
      <c r="D1097">
        <v>25</v>
      </c>
      <c r="E1097">
        <v>65</v>
      </c>
      <c r="F1097" s="1">
        <v>42192</v>
      </c>
      <c r="G1097" s="1">
        <v>45028</v>
      </c>
      <c r="H1097">
        <v>2836</v>
      </c>
      <c r="I1097">
        <v>37.732919254658377</v>
      </c>
      <c r="J1097">
        <v>12501266.56399999</v>
      </c>
      <c r="K1097">
        <v>20974166.563999988</v>
      </c>
      <c r="L1097">
        <v>25.01266563999992</v>
      </c>
      <c r="M1097">
        <v>-11.515151515151519</v>
      </c>
      <c r="N1097">
        <v>2.9546996482340711</v>
      </c>
      <c r="O1097">
        <v>40.49445335688528</v>
      </c>
      <c r="P1097">
        <v>7.2965539803531723E-2</v>
      </c>
      <c r="Q1097">
        <v>0.14865683606369429</v>
      </c>
      <c r="R1097">
        <v>6.5776405034709343E-2</v>
      </c>
      <c r="S1097">
        <v>-44.920357789011362</v>
      </c>
      <c r="T1097">
        <v>-15.57184302815002</v>
      </c>
      <c r="U1097">
        <v>1191</v>
      </c>
      <c r="V1097">
        <v>192</v>
      </c>
      <c r="W1097">
        <v>8</v>
      </c>
      <c r="X1097">
        <v>50</v>
      </c>
      <c r="Y1097">
        <v>31.22938605060785</v>
      </c>
      <c r="Z1097">
        <v>-8.7068368636369353</v>
      </c>
      <c r="AA1097">
        <v>2.829931722128376</v>
      </c>
      <c r="AB1097">
        <v>251</v>
      </c>
      <c r="AC1097">
        <v>133</v>
      </c>
      <c r="AD1097">
        <v>2.1400102871613371</v>
      </c>
      <c r="AE1097">
        <v>3.5754127205912338</v>
      </c>
      <c r="AF1097">
        <v>0.64487010851078819</v>
      </c>
    </row>
    <row r="1098" spans="1:32" hidden="1" x14ac:dyDescent="0.35">
      <c r="A1098">
        <v>1097</v>
      </c>
      <c r="B1098" t="s">
        <v>765</v>
      </c>
      <c r="C1098" t="s">
        <v>284</v>
      </c>
      <c r="D1098">
        <v>30</v>
      </c>
      <c r="E1098">
        <v>130</v>
      </c>
      <c r="F1098" s="1">
        <v>42346</v>
      </c>
      <c r="G1098" s="1">
        <v>45028</v>
      </c>
      <c r="H1098">
        <v>2682</v>
      </c>
      <c r="I1098">
        <v>0.54674685620557684</v>
      </c>
      <c r="J1098">
        <v>9733550.7456</v>
      </c>
      <c r="K1098">
        <v>10000000</v>
      </c>
      <c r="L1098">
        <v>-2.6644925439999998</v>
      </c>
      <c r="M1098">
        <v>-93.939393939393938</v>
      </c>
      <c r="N1098">
        <v>-0.37140244385193139</v>
      </c>
      <c r="O1098">
        <v>0.91002335464032813</v>
      </c>
      <c r="P1098">
        <v>0</v>
      </c>
      <c r="Q1098">
        <v>0</v>
      </c>
      <c r="R1098">
        <v>0</v>
      </c>
      <c r="S1098">
        <v>-2.6644925439999971</v>
      </c>
      <c r="T1098">
        <v>-2.6644925439999971</v>
      </c>
      <c r="U1098">
        <v>1826</v>
      </c>
      <c r="V1098">
        <v>1826</v>
      </c>
      <c r="W1098">
        <v>1</v>
      </c>
      <c r="X1098">
        <v>0</v>
      </c>
      <c r="Y1098">
        <v>-2.6645732127816069</v>
      </c>
      <c r="Z1098">
        <v>-2.6645732127816069</v>
      </c>
      <c r="AA1098">
        <v>-2.6645732127816069</v>
      </c>
      <c r="AB1098">
        <v>13</v>
      </c>
      <c r="AC1098">
        <v>13</v>
      </c>
      <c r="AD1098">
        <v>0</v>
      </c>
      <c r="AE1098">
        <v>-2.6645732127816069</v>
      </c>
    </row>
    <row r="1099" spans="1:32" x14ac:dyDescent="0.35">
      <c r="A1099">
        <v>1098</v>
      </c>
      <c r="B1099" t="s">
        <v>765</v>
      </c>
      <c r="C1099" t="s">
        <v>285</v>
      </c>
      <c r="D1099">
        <v>20</v>
      </c>
      <c r="E1099">
        <v>185</v>
      </c>
      <c r="F1099" s="1">
        <v>42348</v>
      </c>
      <c r="G1099" s="1">
        <v>45029</v>
      </c>
      <c r="H1099">
        <v>2681</v>
      </c>
      <c r="I1099">
        <v>20.404814004376369</v>
      </c>
      <c r="J1099">
        <v>3947307.775999994</v>
      </c>
      <c r="K1099">
        <v>11060495.036</v>
      </c>
      <c r="L1099">
        <v>-60.526922240000047</v>
      </c>
      <c r="M1099">
        <v>-89.288135593220346</v>
      </c>
      <c r="N1099">
        <v>-12.027316681420141</v>
      </c>
      <c r="O1099">
        <v>26.4548337692361</v>
      </c>
      <c r="P1099">
        <v>0</v>
      </c>
      <c r="Q1099">
        <v>0</v>
      </c>
      <c r="R1099">
        <v>0</v>
      </c>
      <c r="S1099">
        <v>-64.311653654269634</v>
      </c>
      <c r="T1099">
        <v>-36.907851647134819</v>
      </c>
      <c r="U1099">
        <v>2212</v>
      </c>
      <c r="V1099">
        <v>1114</v>
      </c>
      <c r="W1099">
        <v>6</v>
      </c>
      <c r="X1099">
        <v>16.666666666666661</v>
      </c>
      <c r="Y1099">
        <v>3.4794282896559952</v>
      </c>
      <c r="Z1099">
        <v>-29.783507910807788</v>
      </c>
      <c r="AA1099">
        <v>-14.35293221684274</v>
      </c>
      <c r="AB1099">
        <v>128</v>
      </c>
      <c r="AC1099">
        <v>89</v>
      </c>
      <c r="AD1099">
        <v>4.0534988031809778E-2</v>
      </c>
      <c r="AE1099">
        <v>-13.72637100142331</v>
      </c>
      <c r="AF1099">
        <v>-2.9002535506770548</v>
      </c>
    </row>
    <row r="1100" spans="1:32" x14ac:dyDescent="0.35">
      <c r="A1100">
        <v>1099</v>
      </c>
      <c r="B1100" t="s">
        <v>765</v>
      </c>
      <c r="C1100" t="s">
        <v>286</v>
      </c>
      <c r="D1100">
        <v>35</v>
      </c>
      <c r="E1100">
        <v>190</v>
      </c>
      <c r="F1100" s="1">
        <v>42348</v>
      </c>
      <c r="G1100" s="1">
        <v>45029</v>
      </c>
      <c r="H1100">
        <v>2681</v>
      </c>
      <c r="I1100">
        <v>22.483588621444198</v>
      </c>
      <c r="J1100">
        <v>4543939.583999997</v>
      </c>
      <c r="K1100">
        <v>14037114.664000001</v>
      </c>
      <c r="L1100">
        <v>-54.560604160000032</v>
      </c>
      <c r="M1100">
        <v>-10.483870967741939</v>
      </c>
      <c r="N1100">
        <v>-10.30356850408636</v>
      </c>
      <c r="O1100">
        <v>21.562347111166648</v>
      </c>
      <c r="P1100">
        <v>0</v>
      </c>
      <c r="Q1100">
        <v>0</v>
      </c>
      <c r="R1100">
        <v>0</v>
      </c>
      <c r="S1100">
        <v>-67.629105462438659</v>
      </c>
      <c r="T1100">
        <v>-19.294704898507501</v>
      </c>
      <c r="U1100">
        <v>1795</v>
      </c>
      <c r="V1100">
        <v>397</v>
      </c>
      <c r="W1100">
        <v>4</v>
      </c>
      <c r="X1100">
        <v>0</v>
      </c>
      <c r="Y1100">
        <v>-5.5187828659662541</v>
      </c>
      <c r="Z1100">
        <v>-29.787225626278179</v>
      </c>
      <c r="AA1100">
        <v>-17.89757823011692</v>
      </c>
      <c r="AB1100">
        <v>298</v>
      </c>
      <c r="AC1100">
        <v>145</v>
      </c>
      <c r="AD1100">
        <v>0</v>
      </c>
      <c r="AE1100">
        <v>-17.407028673186929</v>
      </c>
      <c r="AF1100">
        <v>-3.486322210582689</v>
      </c>
    </row>
    <row r="1101" spans="1:32" x14ac:dyDescent="0.35">
      <c r="A1101">
        <v>1100</v>
      </c>
      <c r="B1101" t="s">
        <v>765</v>
      </c>
      <c r="C1101" t="s">
        <v>287</v>
      </c>
      <c r="D1101">
        <v>20</v>
      </c>
      <c r="E1101">
        <v>105</v>
      </c>
      <c r="F1101" s="1">
        <v>42349</v>
      </c>
      <c r="G1101" s="1">
        <v>45029</v>
      </c>
      <c r="H1101">
        <v>2680</v>
      </c>
      <c r="I1101">
        <v>27.14833059660646</v>
      </c>
      <c r="J1101">
        <v>10060157.511999991</v>
      </c>
      <c r="K1101">
        <v>17326397.511999991</v>
      </c>
      <c r="L1101">
        <v>0.60157511999994517</v>
      </c>
      <c r="M1101">
        <v>-61.558441558441558</v>
      </c>
      <c r="N1101">
        <v>8.2761522415775168E-2</v>
      </c>
      <c r="O1101">
        <v>25.5303920569817</v>
      </c>
      <c r="P1101">
        <v>3.241686309832546E-3</v>
      </c>
      <c r="Q1101">
        <v>5.2533058194699639E-3</v>
      </c>
      <c r="R1101">
        <v>1.8861330223106951E-3</v>
      </c>
      <c r="S1101">
        <v>-43.878942490696822</v>
      </c>
      <c r="T1101">
        <v>-20.67698341949307</v>
      </c>
      <c r="U1101">
        <v>900</v>
      </c>
      <c r="V1101">
        <v>247</v>
      </c>
      <c r="W1101">
        <v>9</v>
      </c>
      <c r="X1101">
        <v>33.333333333333329</v>
      </c>
      <c r="Y1101">
        <v>29.844186975629231</v>
      </c>
      <c r="Z1101">
        <v>-19.61837030623014</v>
      </c>
      <c r="AA1101">
        <v>6.641010314401008E-2</v>
      </c>
      <c r="AB1101">
        <v>199</v>
      </c>
      <c r="AC1101">
        <v>79</v>
      </c>
      <c r="AD1101">
        <v>1.225745385518423</v>
      </c>
      <c r="AE1101">
        <v>1.6277455459299821</v>
      </c>
      <c r="AF1101">
        <v>1.210412673736576E-2</v>
      </c>
    </row>
    <row r="1102" spans="1:32" x14ac:dyDescent="0.35">
      <c r="A1102">
        <v>1101</v>
      </c>
      <c r="B1102" t="s">
        <v>765</v>
      </c>
      <c r="C1102" t="s">
        <v>288</v>
      </c>
      <c r="D1102">
        <v>20</v>
      </c>
      <c r="E1102">
        <v>50</v>
      </c>
      <c r="F1102" s="1">
        <v>42228</v>
      </c>
      <c r="G1102" s="1">
        <v>45029</v>
      </c>
      <c r="H1102">
        <v>2801</v>
      </c>
      <c r="I1102">
        <v>44.008372579801147</v>
      </c>
      <c r="J1102">
        <v>164373724.86374691</v>
      </c>
      <c r="K1102">
        <v>376638245.96319997</v>
      </c>
      <c r="L1102">
        <v>1543.7372486374691</v>
      </c>
      <c r="M1102">
        <v>973.64341085271315</v>
      </c>
      <c r="N1102">
        <v>44.653700058578217</v>
      </c>
      <c r="O1102">
        <v>133.33017126643091</v>
      </c>
      <c r="P1102">
        <v>0.33491069301446902</v>
      </c>
      <c r="Q1102">
        <v>1.0570801479727661</v>
      </c>
      <c r="R1102">
        <v>0.64741881659224476</v>
      </c>
      <c r="S1102">
        <v>-68.971891014254965</v>
      </c>
      <c r="T1102">
        <v>-24.476612679150769</v>
      </c>
      <c r="U1102">
        <v>1238</v>
      </c>
      <c r="V1102">
        <v>140</v>
      </c>
      <c r="W1102">
        <v>17</v>
      </c>
      <c r="X1102">
        <v>23.52941176470588</v>
      </c>
      <c r="Y1102">
        <v>1304.564522572912</v>
      </c>
      <c r="Z1102">
        <v>-24.333224373176431</v>
      </c>
      <c r="AA1102">
        <v>17.90152106508285</v>
      </c>
      <c r="AB1102">
        <v>321</v>
      </c>
      <c r="AC1102">
        <v>72</v>
      </c>
      <c r="AD1102">
        <v>10.37395582430479</v>
      </c>
      <c r="AE1102">
        <v>85.749437424045766</v>
      </c>
      <c r="AF1102">
        <v>1.131346924976129</v>
      </c>
    </row>
    <row r="1103" spans="1:32" x14ac:dyDescent="0.35">
      <c r="A1103">
        <v>1102</v>
      </c>
      <c r="B1103" t="s">
        <v>765</v>
      </c>
      <c r="C1103" t="s">
        <v>289</v>
      </c>
      <c r="D1103">
        <v>35</v>
      </c>
      <c r="E1103">
        <v>80</v>
      </c>
      <c r="F1103" s="1">
        <v>42167</v>
      </c>
      <c r="G1103" s="1">
        <v>45029</v>
      </c>
      <c r="H1103">
        <v>2862</v>
      </c>
      <c r="I1103">
        <v>27.641025641025639</v>
      </c>
      <c r="J1103">
        <v>18032198.28267318</v>
      </c>
      <c r="K1103">
        <v>34939632.995073192</v>
      </c>
      <c r="L1103">
        <v>80.321982826731798</v>
      </c>
      <c r="M1103">
        <v>-45.48570478716433</v>
      </c>
      <c r="N1103">
        <v>7.9168765799032981</v>
      </c>
      <c r="O1103">
        <v>31.41535987467169</v>
      </c>
      <c r="P1103">
        <v>0.25200655384776283</v>
      </c>
      <c r="Q1103">
        <v>0.52619743751028381</v>
      </c>
      <c r="R1103">
        <v>0.15726185448194199</v>
      </c>
      <c r="S1103">
        <v>-50.342001917651118</v>
      </c>
      <c r="T1103">
        <v>-12.154554448688639</v>
      </c>
      <c r="U1103">
        <v>1422</v>
      </c>
      <c r="V1103">
        <v>159</v>
      </c>
      <c r="W1103">
        <v>8</v>
      </c>
      <c r="X1103">
        <v>25</v>
      </c>
      <c r="Y1103">
        <v>173.78313536446609</v>
      </c>
      <c r="Z1103">
        <v>-18.34360171303209</v>
      </c>
      <c r="AA1103">
        <v>7.6479410961549643</v>
      </c>
      <c r="AB1103">
        <v>482</v>
      </c>
      <c r="AC1103">
        <v>99</v>
      </c>
      <c r="AD1103">
        <v>4.2786992774762727</v>
      </c>
      <c r="AE1103">
        <v>16.839728417036749</v>
      </c>
      <c r="AF1103">
        <v>0.50590666513541915</v>
      </c>
    </row>
    <row r="1104" spans="1:32" x14ac:dyDescent="0.35">
      <c r="A1104">
        <v>1103</v>
      </c>
      <c r="B1104" t="s">
        <v>765</v>
      </c>
      <c r="C1104" t="s">
        <v>289</v>
      </c>
      <c r="D1104">
        <v>35</v>
      </c>
      <c r="E1104">
        <v>80</v>
      </c>
      <c r="F1104" s="1">
        <v>42167</v>
      </c>
      <c r="G1104" s="1">
        <v>45029</v>
      </c>
      <c r="H1104">
        <v>2862</v>
      </c>
      <c r="I1104">
        <v>27.641025641025639</v>
      </c>
      <c r="J1104">
        <v>18032198.28267318</v>
      </c>
      <c r="K1104">
        <v>34939632.995073192</v>
      </c>
      <c r="L1104">
        <v>80.321982826731798</v>
      </c>
      <c r="M1104">
        <v>-45.48570478716433</v>
      </c>
      <c r="N1104">
        <v>7.9168765799032981</v>
      </c>
      <c r="O1104">
        <v>31.41535987467169</v>
      </c>
      <c r="P1104">
        <v>0.25200655384776283</v>
      </c>
      <c r="Q1104">
        <v>0.52619743751028381</v>
      </c>
      <c r="R1104">
        <v>0.15726185448194199</v>
      </c>
      <c r="S1104">
        <v>-50.342001917651118</v>
      </c>
      <c r="T1104">
        <v>-12.154554448688639</v>
      </c>
      <c r="U1104">
        <v>1422</v>
      </c>
      <c r="V1104">
        <v>159</v>
      </c>
      <c r="W1104">
        <v>8</v>
      </c>
      <c r="X1104">
        <v>25</v>
      </c>
      <c r="Y1104">
        <v>173.78313536446609</v>
      </c>
      <c r="Z1104">
        <v>-18.34360171303209</v>
      </c>
      <c r="AA1104">
        <v>7.6479410961549643</v>
      </c>
      <c r="AB1104">
        <v>482</v>
      </c>
      <c r="AC1104">
        <v>99</v>
      </c>
      <c r="AD1104">
        <v>4.2786992774762727</v>
      </c>
      <c r="AE1104">
        <v>16.839728417036749</v>
      </c>
      <c r="AF1104">
        <v>0.50590666513541915</v>
      </c>
    </row>
    <row r="1105" spans="1:32" x14ac:dyDescent="0.35">
      <c r="A1105">
        <v>1104</v>
      </c>
      <c r="B1105" t="s">
        <v>765</v>
      </c>
      <c r="C1105" t="s">
        <v>290</v>
      </c>
      <c r="D1105">
        <v>30</v>
      </c>
      <c r="E1105">
        <v>155</v>
      </c>
      <c r="F1105" s="1">
        <v>42017</v>
      </c>
      <c r="G1105" s="1">
        <v>45029</v>
      </c>
      <c r="H1105">
        <v>3012</v>
      </c>
      <c r="I1105">
        <v>54.342552159146038</v>
      </c>
      <c r="J1105">
        <v>43147268.175465457</v>
      </c>
      <c r="K1105">
        <v>89160403.175465465</v>
      </c>
      <c r="L1105">
        <v>331.47268175465462</v>
      </c>
      <c r="M1105">
        <v>209.0599322449026</v>
      </c>
      <c r="N1105">
        <v>19.57384975289207</v>
      </c>
      <c r="O1105">
        <v>76.036739353630139</v>
      </c>
      <c r="P1105">
        <v>0.25742621158251411</v>
      </c>
      <c r="Q1105">
        <v>0.63912433136506841</v>
      </c>
      <c r="R1105">
        <v>0.28764477469417571</v>
      </c>
      <c r="S1105">
        <v>-68.048688781859539</v>
      </c>
      <c r="T1105">
        <v>-17.448413770276161</v>
      </c>
      <c r="U1105">
        <v>2043</v>
      </c>
      <c r="V1105">
        <v>208</v>
      </c>
      <c r="W1105">
        <v>9</v>
      </c>
      <c r="X1105">
        <v>33.333333333333329</v>
      </c>
      <c r="Y1105">
        <v>299.66582113693778</v>
      </c>
      <c r="Z1105">
        <v>-15.067904908667421</v>
      </c>
      <c r="AA1105">
        <v>17.638688743801101</v>
      </c>
      <c r="AB1105">
        <v>573</v>
      </c>
      <c r="AC1105">
        <v>183</v>
      </c>
      <c r="AD1105">
        <v>7.3691549049012561</v>
      </c>
      <c r="AE1105">
        <v>36.032073817014059</v>
      </c>
      <c r="AF1105">
        <v>0.99476267256270612</v>
      </c>
    </row>
    <row r="1106" spans="1:32" x14ac:dyDescent="0.35">
      <c r="A1106">
        <v>1105</v>
      </c>
      <c r="B1106" t="s">
        <v>765</v>
      </c>
      <c r="C1106" t="s">
        <v>291</v>
      </c>
      <c r="D1106">
        <v>25</v>
      </c>
      <c r="E1106">
        <v>80</v>
      </c>
      <c r="F1106" s="1">
        <v>42199</v>
      </c>
      <c r="G1106" s="1">
        <v>45029</v>
      </c>
      <c r="H1106">
        <v>2830</v>
      </c>
      <c r="I1106">
        <v>18.827800829875521</v>
      </c>
      <c r="J1106">
        <v>3491722.7127999938</v>
      </c>
      <c r="K1106">
        <v>10656805.9136</v>
      </c>
      <c r="L1106">
        <v>-65.082772872000064</v>
      </c>
      <c r="M1106">
        <v>-94.266666666666666</v>
      </c>
      <c r="N1106">
        <v>-12.848908613023999</v>
      </c>
      <c r="O1106">
        <v>35.595001747074441</v>
      </c>
      <c r="P1106">
        <v>0</v>
      </c>
      <c r="Q1106">
        <v>0</v>
      </c>
      <c r="R1106">
        <v>0</v>
      </c>
      <c r="S1106">
        <v>-68.16210466524457</v>
      </c>
      <c r="T1106">
        <v>-20.551577405245428</v>
      </c>
      <c r="U1106">
        <v>1532</v>
      </c>
      <c r="V1106">
        <v>373</v>
      </c>
      <c r="W1106">
        <v>7</v>
      </c>
      <c r="X1106">
        <v>14.285714285714279</v>
      </c>
      <c r="Y1106">
        <v>1.6637178243250841</v>
      </c>
      <c r="Z1106">
        <v>-26.9841707192748</v>
      </c>
      <c r="AA1106">
        <v>-13.95634741307763</v>
      </c>
      <c r="AB1106">
        <v>162</v>
      </c>
      <c r="AC1106">
        <v>76</v>
      </c>
      <c r="AD1106">
        <v>1.7232926349460539E-2</v>
      </c>
      <c r="AE1106">
        <v>-13.55417832480892</v>
      </c>
      <c r="AF1106">
        <v>-3.893017749290165</v>
      </c>
    </row>
    <row r="1107" spans="1:32" x14ac:dyDescent="0.35">
      <c r="A1107">
        <v>1106</v>
      </c>
      <c r="B1107" t="s">
        <v>765</v>
      </c>
      <c r="C1107" t="s">
        <v>291</v>
      </c>
      <c r="D1107">
        <v>25</v>
      </c>
      <c r="E1107">
        <v>80</v>
      </c>
      <c r="F1107" s="1">
        <v>42199</v>
      </c>
      <c r="G1107" s="1">
        <v>45029</v>
      </c>
      <c r="H1107">
        <v>2830</v>
      </c>
      <c r="I1107">
        <v>18.827800829875521</v>
      </c>
      <c r="J1107">
        <v>3491722.7127999938</v>
      </c>
      <c r="K1107">
        <v>10656805.9136</v>
      </c>
      <c r="L1107">
        <v>-65.082772872000064</v>
      </c>
      <c r="M1107">
        <v>-94.266666666666666</v>
      </c>
      <c r="N1107">
        <v>-12.848908613023999</v>
      </c>
      <c r="O1107">
        <v>35.595001747074441</v>
      </c>
      <c r="P1107">
        <v>0</v>
      </c>
      <c r="Q1107">
        <v>0</v>
      </c>
      <c r="R1107">
        <v>0</v>
      </c>
      <c r="S1107">
        <v>-68.16210466524457</v>
      </c>
      <c r="T1107">
        <v>-20.551577405245428</v>
      </c>
      <c r="U1107">
        <v>1532</v>
      </c>
      <c r="V1107">
        <v>373</v>
      </c>
      <c r="W1107">
        <v>7</v>
      </c>
      <c r="X1107">
        <v>14.285714285714279</v>
      </c>
      <c r="Y1107">
        <v>1.6637178243250841</v>
      </c>
      <c r="Z1107">
        <v>-26.9841707192748</v>
      </c>
      <c r="AA1107">
        <v>-13.95634741307763</v>
      </c>
      <c r="AB1107">
        <v>162</v>
      </c>
      <c r="AC1107">
        <v>76</v>
      </c>
      <c r="AD1107">
        <v>1.7232926349460539E-2</v>
      </c>
      <c r="AE1107">
        <v>-13.55417832480892</v>
      </c>
      <c r="AF1107">
        <v>-3.893017749290165</v>
      </c>
    </row>
    <row r="1108" spans="1:32" x14ac:dyDescent="0.35">
      <c r="A1108">
        <v>1107</v>
      </c>
      <c r="B1108" t="s">
        <v>765</v>
      </c>
      <c r="C1108" t="s">
        <v>292</v>
      </c>
      <c r="D1108">
        <v>25</v>
      </c>
      <c r="E1108">
        <v>55</v>
      </c>
      <c r="F1108" s="1">
        <v>42174</v>
      </c>
      <c r="G1108" s="1">
        <v>45029</v>
      </c>
      <c r="H1108">
        <v>2855</v>
      </c>
      <c r="I1108">
        <v>69.732785200411101</v>
      </c>
      <c r="J1108">
        <v>26017370.253951769</v>
      </c>
      <c r="K1108">
        <v>36881920.653951779</v>
      </c>
      <c r="L1108">
        <v>160.17370253951771</v>
      </c>
      <c r="M1108">
        <v>843.80902771183469</v>
      </c>
      <c r="N1108">
        <v>13.181414221188239</v>
      </c>
      <c r="O1108">
        <v>43.120868796960863</v>
      </c>
      <c r="P1108">
        <v>0.30568526537009988</v>
      </c>
      <c r="Q1108">
        <v>0.57863299630939602</v>
      </c>
      <c r="R1108">
        <v>0.40862865743471499</v>
      </c>
      <c r="S1108">
        <v>-32.25768428464707</v>
      </c>
      <c r="T1108">
        <v>-8.0615841406568531</v>
      </c>
      <c r="U1108">
        <v>1246</v>
      </c>
      <c r="V1108">
        <v>80</v>
      </c>
      <c r="W1108">
        <v>18</v>
      </c>
      <c r="X1108">
        <v>33.333333333333329</v>
      </c>
      <c r="Y1108">
        <v>91.407941132661705</v>
      </c>
      <c r="Z1108">
        <v>-12.02046905415629</v>
      </c>
      <c r="AA1108">
        <v>5.4560476586896334</v>
      </c>
      <c r="AB1108">
        <v>398</v>
      </c>
      <c r="AC1108">
        <v>110</v>
      </c>
      <c r="AD1108">
        <v>3.1000344371222348</v>
      </c>
      <c r="AE1108">
        <v>8.3940648905886093</v>
      </c>
      <c r="AF1108">
        <v>1.1184797606295109</v>
      </c>
    </row>
    <row r="1109" spans="1:32" x14ac:dyDescent="0.35">
      <c r="A1109">
        <v>1108</v>
      </c>
      <c r="B1109" t="s">
        <v>765</v>
      </c>
      <c r="C1109" t="s">
        <v>293</v>
      </c>
      <c r="D1109">
        <v>30</v>
      </c>
      <c r="E1109">
        <v>85</v>
      </c>
      <c r="F1109" s="1">
        <v>42143</v>
      </c>
      <c r="G1109" s="1">
        <v>45029</v>
      </c>
      <c r="H1109">
        <v>2886</v>
      </c>
      <c r="I1109">
        <v>28.976697061803449</v>
      </c>
      <c r="J1109">
        <v>58953203.210272498</v>
      </c>
      <c r="K1109">
        <v>110069320.75707249</v>
      </c>
      <c r="L1109">
        <v>489.532032102725</v>
      </c>
      <c r="M1109">
        <v>-3.785290392292664</v>
      </c>
      <c r="N1109">
        <v>25.418801904783699</v>
      </c>
      <c r="O1109">
        <v>41.860092215131658</v>
      </c>
      <c r="P1109">
        <v>0.60723234373562285</v>
      </c>
      <c r="Q1109">
        <v>1.764550354659703</v>
      </c>
      <c r="R1109">
        <v>0.54734795880311782</v>
      </c>
      <c r="S1109">
        <v>-46.439931849507254</v>
      </c>
      <c r="T1109">
        <v>-6.4697541873499658</v>
      </c>
      <c r="U1109">
        <v>857</v>
      </c>
      <c r="V1109">
        <v>86</v>
      </c>
      <c r="W1109">
        <v>5</v>
      </c>
      <c r="X1109">
        <v>60</v>
      </c>
      <c r="Y1109">
        <v>507.60420298820299</v>
      </c>
      <c r="Z1109">
        <v>-12.1536084409552</v>
      </c>
      <c r="AA1109">
        <v>42.594114260133438</v>
      </c>
      <c r="AB1109">
        <v>484</v>
      </c>
      <c r="AC1109">
        <v>167</v>
      </c>
      <c r="AD1109">
        <v>29.257902069366871</v>
      </c>
      <c r="AE1109">
        <v>101.3162079517961</v>
      </c>
      <c r="AF1109">
        <v>0.91876467703131792</v>
      </c>
    </row>
    <row r="1110" spans="1:32" x14ac:dyDescent="0.35">
      <c r="A1110">
        <v>1109</v>
      </c>
      <c r="B1110" t="s">
        <v>765</v>
      </c>
      <c r="C1110" t="s">
        <v>293</v>
      </c>
      <c r="D1110">
        <v>30</v>
      </c>
      <c r="E1110">
        <v>85</v>
      </c>
      <c r="F1110" s="1">
        <v>42143</v>
      </c>
      <c r="G1110" s="1">
        <v>45029</v>
      </c>
      <c r="H1110">
        <v>2886</v>
      </c>
      <c r="I1110">
        <v>28.976697061803449</v>
      </c>
      <c r="J1110">
        <v>58953203.210272498</v>
      </c>
      <c r="K1110">
        <v>110069320.75707249</v>
      </c>
      <c r="L1110">
        <v>489.532032102725</v>
      </c>
      <c r="M1110">
        <v>-3.785290392292664</v>
      </c>
      <c r="N1110">
        <v>25.418801904783699</v>
      </c>
      <c r="O1110">
        <v>41.860092215131658</v>
      </c>
      <c r="P1110">
        <v>0.60723234373562285</v>
      </c>
      <c r="Q1110">
        <v>1.764550354659703</v>
      </c>
      <c r="R1110">
        <v>0.54734795880311782</v>
      </c>
      <c r="S1110">
        <v>-46.439931849507254</v>
      </c>
      <c r="T1110">
        <v>-6.4697541873499658</v>
      </c>
      <c r="U1110">
        <v>857</v>
      </c>
      <c r="V1110">
        <v>86</v>
      </c>
      <c r="W1110">
        <v>5</v>
      </c>
      <c r="X1110">
        <v>60</v>
      </c>
      <c r="Y1110">
        <v>507.60420298820299</v>
      </c>
      <c r="Z1110">
        <v>-12.1536084409552</v>
      </c>
      <c r="AA1110">
        <v>42.594114260133438</v>
      </c>
      <c r="AB1110">
        <v>484</v>
      </c>
      <c r="AC1110">
        <v>167</v>
      </c>
      <c r="AD1110">
        <v>29.257902069366871</v>
      </c>
      <c r="AE1110">
        <v>101.3162079517961</v>
      </c>
      <c r="AF1110">
        <v>0.91876467703131792</v>
      </c>
    </row>
    <row r="1111" spans="1:32" x14ac:dyDescent="0.35">
      <c r="A1111">
        <v>1110</v>
      </c>
      <c r="B1111" t="s">
        <v>765</v>
      </c>
      <c r="C1111" t="s">
        <v>294</v>
      </c>
      <c r="D1111">
        <v>35</v>
      </c>
      <c r="E1111">
        <v>145</v>
      </c>
      <c r="F1111" s="1">
        <v>42087</v>
      </c>
      <c r="G1111" s="1">
        <v>45029</v>
      </c>
      <c r="H1111">
        <v>2942</v>
      </c>
      <c r="I1111">
        <v>47.255489021956087</v>
      </c>
      <c r="J1111">
        <v>10028927.31199999</v>
      </c>
      <c r="K1111">
        <v>12963995.779999999</v>
      </c>
      <c r="L1111">
        <v>0.28927311999991528</v>
      </c>
      <c r="M1111">
        <v>32.547169811320757</v>
      </c>
      <c r="N1111">
        <v>3.6329748189944937E-2</v>
      </c>
      <c r="O1111">
        <v>26.474604075126251</v>
      </c>
      <c r="P1111">
        <v>1.3722489706306099E-3</v>
      </c>
      <c r="Q1111">
        <v>2.0552724015300149E-3</v>
      </c>
      <c r="R1111">
        <v>1.159324516999747E-3</v>
      </c>
      <c r="S1111">
        <v>-31.33699637782513</v>
      </c>
      <c r="T1111">
        <v>-15.73689422820182</v>
      </c>
      <c r="U1111">
        <v>1287</v>
      </c>
      <c r="V1111">
        <v>424</v>
      </c>
      <c r="W1111">
        <v>7</v>
      </c>
      <c r="X1111">
        <v>57.142857142857139</v>
      </c>
      <c r="Y1111">
        <v>14.30134106451937</v>
      </c>
      <c r="Z1111">
        <v>-10.15454351973893</v>
      </c>
      <c r="AA1111">
        <v>4.1606924187820298E-2</v>
      </c>
      <c r="AB1111">
        <v>385</v>
      </c>
      <c r="AC1111">
        <v>198</v>
      </c>
      <c r="AD1111">
        <v>1.113985658109786</v>
      </c>
      <c r="AE1111">
        <v>0.42293945291482782</v>
      </c>
      <c r="AF1111">
        <v>1.248523063581323E-2</v>
      </c>
    </row>
    <row r="1112" spans="1:32" x14ac:dyDescent="0.35">
      <c r="A1112">
        <v>1111</v>
      </c>
      <c r="B1112" t="s">
        <v>765</v>
      </c>
      <c r="C1112" t="s">
        <v>295</v>
      </c>
      <c r="D1112">
        <v>25</v>
      </c>
      <c r="E1112">
        <v>195</v>
      </c>
      <c r="F1112" s="1">
        <v>42303</v>
      </c>
      <c r="G1112" s="1">
        <v>45028</v>
      </c>
      <c r="H1112">
        <v>2725</v>
      </c>
      <c r="I1112">
        <v>15.91397849462366</v>
      </c>
      <c r="J1112">
        <v>12232796.9932</v>
      </c>
      <c r="K1112">
        <v>18083256.9932</v>
      </c>
      <c r="L1112">
        <v>22.327969931999981</v>
      </c>
      <c r="M1112">
        <v>-26.47058823529412</v>
      </c>
      <c r="N1112">
        <v>2.7681006308525991</v>
      </c>
      <c r="O1112">
        <v>32.360188231380107</v>
      </c>
      <c r="P1112">
        <v>8.5540313024765849E-2</v>
      </c>
      <c r="Q1112">
        <v>0.14035545374718161</v>
      </c>
      <c r="R1112">
        <v>4.8540766576325757E-2</v>
      </c>
      <c r="S1112">
        <v>-57.026306465515397</v>
      </c>
      <c r="T1112">
        <v>-22.594254061825112</v>
      </c>
      <c r="U1112">
        <v>1881</v>
      </c>
      <c r="V1112">
        <v>457</v>
      </c>
      <c r="W1112">
        <v>3</v>
      </c>
      <c r="X1112">
        <v>33.333333333333329</v>
      </c>
      <c r="Y1112">
        <v>110.7562667917764</v>
      </c>
      <c r="Z1112">
        <v>-23.900842798166011</v>
      </c>
      <c r="AA1112">
        <v>6.9486650553616469</v>
      </c>
      <c r="AB1112">
        <v>350</v>
      </c>
      <c r="AC1112">
        <v>137</v>
      </c>
      <c r="AD1112">
        <v>2.32540863243366</v>
      </c>
      <c r="AE1112">
        <v>21.042511275149529</v>
      </c>
      <c r="AF1112">
        <v>0.26146050100207407</v>
      </c>
    </row>
    <row r="1113" spans="1:32" x14ac:dyDescent="0.35">
      <c r="A1113">
        <v>1112</v>
      </c>
      <c r="B1113" t="s">
        <v>765</v>
      </c>
      <c r="C1113" t="s">
        <v>296</v>
      </c>
      <c r="D1113">
        <v>25</v>
      </c>
      <c r="E1113">
        <v>55</v>
      </c>
      <c r="F1113" s="1">
        <v>42275</v>
      </c>
      <c r="G1113" s="1">
        <v>45029</v>
      </c>
      <c r="H1113">
        <v>2754</v>
      </c>
      <c r="I1113">
        <v>45.691489361702118</v>
      </c>
      <c r="J1113">
        <v>7027415.6411999781</v>
      </c>
      <c r="K1113">
        <v>43610540.621600002</v>
      </c>
      <c r="L1113">
        <v>-29.72584358800022</v>
      </c>
      <c r="M1113">
        <v>-13.33333333333333</v>
      </c>
      <c r="N1113">
        <v>-4.6185113007063077</v>
      </c>
      <c r="O1113">
        <v>67.954788784916403</v>
      </c>
      <c r="P1113">
        <v>0</v>
      </c>
      <c r="Q1113">
        <v>0</v>
      </c>
      <c r="R1113">
        <v>0</v>
      </c>
      <c r="S1113">
        <v>-83.885969903066623</v>
      </c>
      <c r="T1113">
        <v>-65.018520341316744</v>
      </c>
      <c r="U1113">
        <v>2166</v>
      </c>
      <c r="V1113">
        <v>1322</v>
      </c>
      <c r="W1113">
        <v>19</v>
      </c>
      <c r="X1113">
        <v>15.789473684210529</v>
      </c>
      <c r="Y1113">
        <v>170.72775826902449</v>
      </c>
      <c r="Z1113">
        <v>-30.85220811948739</v>
      </c>
      <c r="AA1113">
        <v>-1.8395820117793391</v>
      </c>
      <c r="AB1113">
        <v>246</v>
      </c>
      <c r="AC1113">
        <v>66</v>
      </c>
      <c r="AD1113">
        <v>1.341485187364422</v>
      </c>
      <c r="AE1113">
        <v>3.1005782928529131</v>
      </c>
      <c r="AF1113">
        <v>-0.2257581410599494</v>
      </c>
    </row>
    <row r="1114" spans="1:32" x14ac:dyDescent="0.35">
      <c r="A1114">
        <v>1113</v>
      </c>
      <c r="B1114" t="s">
        <v>765</v>
      </c>
      <c r="C1114" t="s">
        <v>297</v>
      </c>
      <c r="D1114">
        <v>20</v>
      </c>
      <c r="E1114">
        <v>60</v>
      </c>
      <c r="F1114" s="1">
        <v>42184</v>
      </c>
      <c r="G1114" s="1">
        <v>45029</v>
      </c>
      <c r="H1114">
        <v>2845</v>
      </c>
      <c r="I1114">
        <v>50.386797318205247</v>
      </c>
      <c r="J1114">
        <v>19864169.60799998</v>
      </c>
      <c r="K1114">
        <v>32653066.883999981</v>
      </c>
      <c r="L1114">
        <v>98.641696079999761</v>
      </c>
      <c r="M1114">
        <v>6.2146892655367232</v>
      </c>
      <c r="N1114">
        <v>9.329759623846968</v>
      </c>
      <c r="O1114">
        <v>40.085727580229857</v>
      </c>
      <c r="P1114">
        <v>0.23274517358263869</v>
      </c>
      <c r="Q1114">
        <v>0.45247648042377098</v>
      </c>
      <c r="R1114">
        <v>0.23126952176004009</v>
      </c>
      <c r="S1114">
        <v>-40.341500915660262</v>
      </c>
      <c r="T1114">
        <v>-9.9933589662464897</v>
      </c>
      <c r="U1114">
        <v>638</v>
      </c>
      <c r="V1114">
        <v>97</v>
      </c>
      <c r="W1114">
        <v>14</v>
      </c>
      <c r="X1114">
        <v>42.857142857142847</v>
      </c>
      <c r="Y1114">
        <v>106.0027966440272</v>
      </c>
      <c r="Z1114">
        <v>-18.928454685546178</v>
      </c>
      <c r="AA1114">
        <v>5.0244501917025453</v>
      </c>
      <c r="AB1114">
        <v>293</v>
      </c>
      <c r="AC1114">
        <v>100</v>
      </c>
      <c r="AD1114">
        <v>2.915455523910802</v>
      </c>
      <c r="AE1114">
        <v>7.8558139471399571</v>
      </c>
      <c r="AF1114">
        <v>0.91398561704234904</v>
      </c>
    </row>
    <row r="1115" spans="1:32" x14ac:dyDescent="0.35">
      <c r="A1115">
        <v>1114</v>
      </c>
      <c r="B1115" t="s">
        <v>765</v>
      </c>
      <c r="C1115" t="s">
        <v>298</v>
      </c>
      <c r="D1115">
        <v>25</v>
      </c>
      <c r="E1115">
        <v>175</v>
      </c>
      <c r="F1115" s="1">
        <v>42153</v>
      </c>
      <c r="G1115" s="1">
        <v>45029</v>
      </c>
      <c r="H1115">
        <v>2876</v>
      </c>
      <c r="I1115">
        <v>30.423685553854011</v>
      </c>
      <c r="J1115">
        <v>12932242.168</v>
      </c>
      <c r="K1115">
        <v>19006763.077599999</v>
      </c>
      <c r="L1115">
        <v>29.322421679999959</v>
      </c>
      <c r="M1115">
        <v>-23.287671232876711</v>
      </c>
      <c r="N1115">
        <v>3.3630683521985061</v>
      </c>
      <c r="O1115">
        <v>23.084871848808369</v>
      </c>
      <c r="P1115">
        <v>0.14568278196320619</v>
      </c>
      <c r="Q1115">
        <v>0.23663194684838579</v>
      </c>
      <c r="R1115">
        <v>0.1040916948251388</v>
      </c>
      <c r="S1115">
        <v>-32.308709718369421</v>
      </c>
      <c r="T1115">
        <v>-7.6940749378848423</v>
      </c>
      <c r="U1115">
        <v>1247</v>
      </c>
      <c r="V1115">
        <v>118</v>
      </c>
      <c r="W1115">
        <v>4</v>
      </c>
      <c r="X1115">
        <v>25</v>
      </c>
      <c r="Y1115">
        <v>74.624887221426974</v>
      </c>
      <c r="Z1115">
        <v>-15.48603214604014</v>
      </c>
      <c r="AA1115">
        <v>6.6396341328725406</v>
      </c>
      <c r="AB1115">
        <v>419</v>
      </c>
      <c r="AC1115">
        <v>217</v>
      </c>
      <c r="AD1115">
        <v>2.6772864391403042</v>
      </c>
      <c r="AE1115">
        <v>11.687889417527749</v>
      </c>
      <c r="AF1115">
        <v>0.38593503443756239</v>
      </c>
    </row>
    <row r="1116" spans="1:32" x14ac:dyDescent="0.35">
      <c r="A1116">
        <v>1115</v>
      </c>
      <c r="B1116" t="s">
        <v>765</v>
      </c>
      <c r="C1116" t="s">
        <v>298</v>
      </c>
      <c r="D1116">
        <v>25</v>
      </c>
      <c r="E1116">
        <v>175</v>
      </c>
      <c r="F1116" s="1">
        <v>42153</v>
      </c>
      <c r="G1116" s="1">
        <v>45029</v>
      </c>
      <c r="H1116">
        <v>2876</v>
      </c>
      <c r="I1116">
        <v>30.423685553854011</v>
      </c>
      <c r="J1116">
        <v>12932242.168</v>
      </c>
      <c r="K1116">
        <v>19006763.077599999</v>
      </c>
      <c r="L1116">
        <v>29.322421679999959</v>
      </c>
      <c r="M1116">
        <v>-23.74429223744292</v>
      </c>
      <c r="N1116">
        <v>3.3630683521985061</v>
      </c>
      <c r="O1116">
        <v>23.084871848808369</v>
      </c>
      <c r="P1116">
        <v>0.14568278196320619</v>
      </c>
      <c r="Q1116">
        <v>0.23663194684838579</v>
      </c>
      <c r="R1116">
        <v>0.1040916948251388</v>
      </c>
      <c r="S1116">
        <v>-32.308709718369421</v>
      </c>
      <c r="T1116">
        <v>-7.6940749378848423</v>
      </c>
      <c r="U1116">
        <v>1247</v>
      </c>
      <c r="V1116">
        <v>118</v>
      </c>
      <c r="W1116">
        <v>4</v>
      </c>
      <c r="X1116">
        <v>25</v>
      </c>
      <c r="Y1116">
        <v>74.624887221426974</v>
      </c>
      <c r="Z1116">
        <v>-15.48603214604014</v>
      </c>
      <c r="AA1116">
        <v>6.6396341328725406</v>
      </c>
      <c r="AB1116">
        <v>419</v>
      </c>
      <c r="AC1116">
        <v>217</v>
      </c>
      <c r="AD1116">
        <v>2.6772864391403042</v>
      </c>
      <c r="AE1116">
        <v>11.687889417527749</v>
      </c>
      <c r="AF1116">
        <v>0.38593503443756239</v>
      </c>
    </row>
    <row r="1117" spans="1:32" x14ac:dyDescent="0.35">
      <c r="A1117">
        <v>1116</v>
      </c>
      <c r="B1117" t="s">
        <v>765</v>
      </c>
      <c r="C1117" t="s">
        <v>299</v>
      </c>
      <c r="D1117">
        <v>35</v>
      </c>
      <c r="E1117">
        <v>190</v>
      </c>
      <c r="F1117" s="1">
        <v>41883</v>
      </c>
      <c r="G1117" s="1">
        <v>45029</v>
      </c>
      <c r="H1117">
        <v>3146</v>
      </c>
      <c r="I1117">
        <v>40.652680652680651</v>
      </c>
      <c r="J1117">
        <v>9845923.3519999944</v>
      </c>
      <c r="K1117">
        <v>14584273.351999991</v>
      </c>
      <c r="L1117">
        <v>-1.540766480000056</v>
      </c>
      <c r="M1117">
        <v>-71.666666666666671</v>
      </c>
      <c r="N1117">
        <v>-0.18225582322547451</v>
      </c>
      <c r="O1117">
        <v>22.30939927131088</v>
      </c>
      <c r="P1117">
        <v>0</v>
      </c>
      <c r="Q1117">
        <v>0</v>
      </c>
      <c r="R1117">
        <v>0</v>
      </c>
      <c r="S1117">
        <v>-38.423484242855046</v>
      </c>
      <c r="T1117">
        <v>-7.7911059376506042</v>
      </c>
      <c r="U1117">
        <v>1460</v>
      </c>
      <c r="V1117">
        <v>127</v>
      </c>
      <c r="W1117">
        <v>6</v>
      </c>
      <c r="X1117">
        <v>33.333333333333329</v>
      </c>
      <c r="Y1117">
        <v>20.454705289981611</v>
      </c>
      <c r="Z1117">
        <v>-14.78116168854257</v>
      </c>
      <c r="AA1117">
        <v>-0.25792300920840511</v>
      </c>
      <c r="AB1117">
        <v>624</v>
      </c>
      <c r="AC1117">
        <v>211</v>
      </c>
      <c r="AD1117">
        <v>1.0982975392640351</v>
      </c>
      <c r="AE1117">
        <v>0.53893641219308064</v>
      </c>
      <c r="AF1117">
        <v>-4.6935382215522868E-2</v>
      </c>
    </row>
    <row r="1118" spans="1:32" x14ac:dyDescent="0.35">
      <c r="A1118">
        <v>1117</v>
      </c>
      <c r="B1118" t="s">
        <v>765</v>
      </c>
      <c r="C1118" t="s">
        <v>300</v>
      </c>
      <c r="D1118">
        <v>20</v>
      </c>
      <c r="E1118">
        <v>85</v>
      </c>
      <c r="F1118" s="1">
        <v>41976</v>
      </c>
      <c r="G1118" s="1">
        <v>45029</v>
      </c>
      <c r="H1118">
        <v>3053</v>
      </c>
      <c r="I1118">
        <v>30.558229066410011</v>
      </c>
      <c r="J1118">
        <v>7280345.3087999951</v>
      </c>
      <c r="K1118">
        <v>13867784.652799999</v>
      </c>
      <c r="L1118">
        <v>-27.196546912000048</v>
      </c>
      <c r="M1118">
        <v>-70.967741935483872</v>
      </c>
      <c r="N1118">
        <v>-3.776066102083897</v>
      </c>
      <c r="O1118">
        <v>32.356315621584542</v>
      </c>
      <c r="P1118">
        <v>0</v>
      </c>
      <c r="Q1118">
        <v>0</v>
      </c>
      <c r="R1118">
        <v>0</v>
      </c>
      <c r="S1118">
        <v>-48.281511439883232</v>
      </c>
      <c r="T1118">
        <v>-43.751916610981603</v>
      </c>
      <c r="U1118">
        <v>1269</v>
      </c>
      <c r="V1118">
        <v>881</v>
      </c>
      <c r="W1118">
        <v>13</v>
      </c>
      <c r="X1118">
        <v>15.38461538461539</v>
      </c>
      <c r="Y1118">
        <v>41.741674696246832</v>
      </c>
      <c r="Z1118">
        <v>-16.418289684178159</v>
      </c>
      <c r="AA1118">
        <v>-2.4120670031651188</v>
      </c>
      <c r="AB1118">
        <v>221</v>
      </c>
      <c r="AC1118">
        <v>72</v>
      </c>
      <c r="AD1118">
        <v>0.81688752177193547</v>
      </c>
      <c r="AE1118">
        <v>-1.2388857730164471</v>
      </c>
      <c r="AF1118">
        <v>-0.65541291906440269</v>
      </c>
    </row>
    <row r="1119" spans="1:32" x14ac:dyDescent="0.35">
      <c r="A1119">
        <v>1118</v>
      </c>
      <c r="B1119" t="s">
        <v>765</v>
      </c>
      <c r="C1119" t="s">
        <v>301</v>
      </c>
      <c r="D1119">
        <v>20</v>
      </c>
      <c r="E1119">
        <v>185</v>
      </c>
      <c r="F1119" s="1">
        <v>41948</v>
      </c>
      <c r="G1119" s="1">
        <v>45029</v>
      </c>
      <c r="H1119">
        <v>3081</v>
      </c>
      <c r="I1119">
        <v>30.457578646329839</v>
      </c>
      <c r="J1119">
        <v>6343675.4919999931</v>
      </c>
      <c r="K1119">
        <v>12728514.880000001</v>
      </c>
      <c r="L1119">
        <v>-36.563245080000073</v>
      </c>
      <c r="M1119">
        <v>-78.120805369127524</v>
      </c>
      <c r="N1119">
        <v>-5.319988085518002</v>
      </c>
      <c r="O1119">
        <v>20.434390020124301</v>
      </c>
      <c r="P1119">
        <v>0</v>
      </c>
      <c r="Q1119">
        <v>0</v>
      </c>
      <c r="R1119">
        <v>0</v>
      </c>
      <c r="S1119">
        <v>-51.574987796219673</v>
      </c>
      <c r="T1119">
        <v>-10.188634597290029</v>
      </c>
      <c r="U1119">
        <v>2093</v>
      </c>
      <c r="V1119">
        <v>315</v>
      </c>
      <c r="W1119">
        <v>8</v>
      </c>
      <c r="X1119">
        <v>25</v>
      </c>
      <c r="Y1119">
        <v>3.5342954308488439</v>
      </c>
      <c r="Z1119">
        <v>-13.657827474500481</v>
      </c>
      <c r="AA1119">
        <v>-5.5308242078298431</v>
      </c>
      <c r="AB1119">
        <v>252</v>
      </c>
      <c r="AC1119">
        <v>115</v>
      </c>
      <c r="AD1119">
        <v>9.7805154797827171E-2</v>
      </c>
      <c r="AE1119">
        <v>-5.3588373234153037</v>
      </c>
      <c r="AF1119">
        <v>-2.473895507614948</v>
      </c>
    </row>
    <row r="1120" spans="1:32" x14ac:dyDescent="0.35">
      <c r="A1120">
        <v>1119</v>
      </c>
      <c r="B1120" t="s">
        <v>765</v>
      </c>
      <c r="C1120" t="s">
        <v>302</v>
      </c>
      <c r="D1120">
        <v>20</v>
      </c>
      <c r="E1120">
        <v>90</v>
      </c>
      <c r="F1120" s="1">
        <v>41737</v>
      </c>
      <c r="G1120" s="1">
        <v>45029</v>
      </c>
      <c r="H1120">
        <v>3292</v>
      </c>
      <c r="I1120">
        <v>23.090665475658771</v>
      </c>
      <c r="J1120">
        <v>6904096.333599993</v>
      </c>
      <c r="K1120">
        <v>11440165.57039999</v>
      </c>
      <c r="L1120">
        <v>-30.95903666400007</v>
      </c>
      <c r="M1120">
        <v>-77.76315789473685</v>
      </c>
      <c r="N1120">
        <v>-4.0839168295938926</v>
      </c>
      <c r="O1120">
        <v>18.92301945519559</v>
      </c>
      <c r="P1120">
        <v>0</v>
      </c>
      <c r="Q1120">
        <v>0</v>
      </c>
      <c r="R1120">
        <v>0</v>
      </c>
      <c r="S1120">
        <v>-39.650381009664017</v>
      </c>
      <c r="T1120">
        <v>-21.328730957049281</v>
      </c>
      <c r="U1120">
        <v>1161</v>
      </c>
      <c r="V1120">
        <v>438</v>
      </c>
      <c r="W1120">
        <v>10</v>
      </c>
      <c r="X1120">
        <v>20</v>
      </c>
      <c r="Y1120">
        <v>36.803920401900683</v>
      </c>
      <c r="Z1120">
        <v>-19.327576139401959</v>
      </c>
      <c r="AA1120">
        <v>-3.6370098481025681</v>
      </c>
      <c r="AB1120">
        <v>166</v>
      </c>
      <c r="AC1120">
        <v>75</v>
      </c>
      <c r="AD1120">
        <v>0.67272135273400724</v>
      </c>
      <c r="AE1120">
        <v>-2.53981859566704</v>
      </c>
      <c r="AF1120">
        <v>-0.83721646404213479</v>
      </c>
    </row>
    <row r="1121" spans="1:32" hidden="1" x14ac:dyDescent="0.35">
      <c r="A1121">
        <v>1120</v>
      </c>
      <c r="B1121" t="s">
        <v>765</v>
      </c>
      <c r="C1121" t="s">
        <v>303</v>
      </c>
      <c r="D1121">
        <v>20</v>
      </c>
      <c r="E1121">
        <v>175</v>
      </c>
      <c r="F1121" s="1">
        <v>41911</v>
      </c>
      <c r="G1121" s="1">
        <v>45028</v>
      </c>
      <c r="H1121">
        <v>3117</v>
      </c>
      <c r="I1121">
        <v>14.77647058823529</v>
      </c>
      <c r="J1121">
        <v>16067072.02</v>
      </c>
      <c r="K1121">
        <v>17267872.02</v>
      </c>
      <c r="L1121">
        <v>60.670720199999991</v>
      </c>
      <c r="M1121">
        <v>1271.7948717948721</v>
      </c>
      <c r="N1121">
        <v>5.7844115717528899</v>
      </c>
      <c r="O1121">
        <v>12.94832270236159</v>
      </c>
      <c r="P1121">
        <v>0.446730569257275</v>
      </c>
      <c r="Q1121">
        <v>1.079045886054476</v>
      </c>
      <c r="R1121">
        <v>0.44363525974699503</v>
      </c>
      <c r="S1121">
        <v>-13.03866508503345</v>
      </c>
      <c r="T1121">
        <v>-6.8037088808137556</v>
      </c>
      <c r="U1121">
        <v>194</v>
      </c>
      <c r="V1121">
        <v>65</v>
      </c>
      <c r="W1121">
        <v>1</v>
      </c>
      <c r="X1121">
        <v>100</v>
      </c>
      <c r="Y1121">
        <v>60.709404353873083</v>
      </c>
      <c r="Z1121">
        <v>60.709404353873083</v>
      </c>
      <c r="AA1121">
        <v>60.709404353873083</v>
      </c>
      <c r="AB1121">
        <v>463</v>
      </c>
      <c r="AC1121">
        <v>463</v>
      </c>
    </row>
    <row r="1122" spans="1:32" x14ac:dyDescent="0.35">
      <c r="A1122">
        <v>1121</v>
      </c>
      <c r="B1122" t="s">
        <v>765</v>
      </c>
      <c r="C1122" t="s">
        <v>304</v>
      </c>
      <c r="D1122">
        <v>20</v>
      </c>
      <c r="E1122">
        <v>55</v>
      </c>
      <c r="F1122" s="1">
        <v>41911</v>
      </c>
      <c r="G1122" s="1">
        <v>45029</v>
      </c>
      <c r="H1122">
        <v>3118</v>
      </c>
      <c r="I1122">
        <v>13.54019746121298</v>
      </c>
      <c r="J1122">
        <v>4406612.5271999976</v>
      </c>
      <c r="K1122">
        <v>10843523.687999999</v>
      </c>
      <c r="L1122">
        <v>-55.933874728000013</v>
      </c>
      <c r="M1122">
        <v>-50</v>
      </c>
      <c r="N1122">
        <v>-9.2524917606786499</v>
      </c>
      <c r="O1122">
        <v>40.243241931813593</v>
      </c>
      <c r="P1122">
        <v>0</v>
      </c>
      <c r="Q1122">
        <v>0</v>
      </c>
      <c r="R1122">
        <v>0</v>
      </c>
      <c r="S1122">
        <v>-59.361802915812483</v>
      </c>
      <c r="T1122">
        <v>-25.002231064234831</v>
      </c>
      <c r="U1122">
        <v>2526</v>
      </c>
      <c r="V1122">
        <v>589</v>
      </c>
      <c r="W1122">
        <v>8</v>
      </c>
      <c r="X1122">
        <v>0</v>
      </c>
      <c r="Y1122">
        <v>-2.0782903652871609</v>
      </c>
      <c r="Z1122">
        <v>-15.656767434634</v>
      </c>
      <c r="AA1122">
        <v>-9.7363703432426405</v>
      </c>
      <c r="AB1122">
        <v>106</v>
      </c>
      <c r="AC1122">
        <v>52</v>
      </c>
      <c r="AD1122">
        <v>0</v>
      </c>
      <c r="AE1122">
        <v>-9.6025031672274128</v>
      </c>
      <c r="AF1122">
        <v>-5.4242491383990172</v>
      </c>
    </row>
    <row r="1123" spans="1:32" x14ac:dyDescent="0.35">
      <c r="A1123">
        <v>1122</v>
      </c>
      <c r="B1123" t="s">
        <v>765</v>
      </c>
      <c r="C1123" t="s">
        <v>305</v>
      </c>
      <c r="D1123">
        <v>35</v>
      </c>
      <c r="E1123">
        <v>65</v>
      </c>
      <c r="F1123" s="1">
        <v>41919</v>
      </c>
      <c r="G1123" s="1">
        <v>45029</v>
      </c>
      <c r="H1123">
        <v>3110</v>
      </c>
      <c r="I1123">
        <v>43.443396226415103</v>
      </c>
      <c r="J1123">
        <v>2373308.1179999881</v>
      </c>
      <c r="K1123">
        <v>23849509.93</v>
      </c>
      <c r="L1123">
        <v>-76.266918820000114</v>
      </c>
      <c r="M1123">
        <v>36.666666666666657</v>
      </c>
      <c r="N1123">
        <v>-15.715126129322019</v>
      </c>
      <c r="O1123">
        <v>27.793819138364071</v>
      </c>
      <c r="P1123">
        <v>0</v>
      </c>
      <c r="Q1123">
        <v>0</v>
      </c>
      <c r="R1123">
        <v>0</v>
      </c>
      <c r="S1123">
        <v>-90.048818089068433</v>
      </c>
      <c r="T1123">
        <v>-16.30943848384447</v>
      </c>
      <c r="U1123">
        <v>2191</v>
      </c>
      <c r="V1123">
        <v>266</v>
      </c>
      <c r="W1123">
        <v>14</v>
      </c>
      <c r="X1123">
        <v>14.285714285714279</v>
      </c>
      <c r="Y1123">
        <v>58.539910837154132</v>
      </c>
      <c r="Z1123">
        <v>-42.803678321057468</v>
      </c>
      <c r="AA1123">
        <v>-9.7692711384948279</v>
      </c>
      <c r="AB1123">
        <v>362</v>
      </c>
      <c r="AC1123">
        <v>96</v>
      </c>
      <c r="AD1123">
        <v>0.53563854872086802</v>
      </c>
      <c r="AE1123">
        <v>-6.557962046222908</v>
      </c>
      <c r="AF1123">
        <v>-0.65211448616395151</v>
      </c>
    </row>
    <row r="1124" spans="1:32" x14ac:dyDescent="0.35">
      <c r="A1124">
        <v>1123</v>
      </c>
      <c r="B1124" t="s">
        <v>765</v>
      </c>
      <c r="C1124" t="s">
        <v>306</v>
      </c>
      <c r="D1124">
        <v>30</v>
      </c>
      <c r="E1124">
        <v>60</v>
      </c>
      <c r="F1124" s="1">
        <v>41911</v>
      </c>
      <c r="G1124" s="1">
        <v>45029</v>
      </c>
      <c r="H1124">
        <v>3118</v>
      </c>
      <c r="I1124">
        <v>49.129411764705893</v>
      </c>
      <c r="J1124">
        <v>48026821.843999982</v>
      </c>
      <c r="K1124">
        <v>71711221.843999982</v>
      </c>
      <c r="L1124">
        <v>380.26821843999983</v>
      </c>
      <c r="M1124">
        <v>378.84615384615381</v>
      </c>
      <c r="N1124">
        <v>20.45254124618932</v>
      </c>
      <c r="O1124">
        <v>38.182349131053122</v>
      </c>
      <c r="P1124">
        <v>0.53565434583372917</v>
      </c>
      <c r="Q1124">
        <v>1.159896546803606</v>
      </c>
      <c r="R1124">
        <v>0.5390959519663312</v>
      </c>
      <c r="S1124">
        <v>-37.93859176940483</v>
      </c>
      <c r="T1124">
        <v>-11.924166299411629</v>
      </c>
      <c r="U1124">
        <v>900</v>
      </c>
      <c r="V1124">
        <v>104</v>
      </c>
      <c r="W1124">
        <v>11</v>
      </c>
      <c r="X1124">
        <v>45.454545454545453</v>
      </c>
      <c r="Y1124">
        <v>99.214494519145319</v>
      </c>
      <c r="Z1124">
        <v>-16.37941447007778</v>
      </c>
      <c r="AA1124">
        <v>15.333513105866331</v>
      </c>
      <c r="AB1124">
        <v>306</v>
      </c>
      <c r="AC1124">
        <v>140</v>
      </c>
      <c r="AD1124">
        <v>6.5894685250212293</v>
      </c>
      <c r="AE1124">
        <v>19.514280833001429</v>
      </c>
      <c r="AF1124">
        <v>1.546358047096223</v>
      </c>
    </row>
    <row r="1125" spans="1:32" x14ac:dyDescent="0.35">
      <c r="A1125">
        <v>1124</v>
      </c>
      <c r="B1125" t="s">
        <v>765</v>
      </c>
      <c r="C1125" t="s">
        <v>307</v>
      </c>
      <c r="D1125">
        <v>20</v>
      </c>
      <c r="E1125">
        <v>100</v>
      </c>
      <c r="F1125" s="1">
        <v>41740</v>
      </c>
      <c r="G1125" s="1">
        <v>45029</v>
      </c>
      <c r="H1125">
        <v>3289</v>
      </c>
      <c r="I1125">
        <v>24.955277280858681</v>
      </c>
      <c r="J1125">
        <v>4775453.0867999922</v>
      </c>
      <c r="K1125">
        <v>10747871.562399991</v>
      </c>
      <c r="L1125">
        <v>-52.245469132000068</v>
      </c>
      <c r="M1125">
        <v>-66.88741721854305</v>
      </c>
      <c r="N1125">
        <v>-7.9922222131648901</v>
      </c>
      <c r="O1125">
        <v>32.350037032814683</v>
      </c>
      <c r="P1125">
        <v>0</v>
      </c>
      <c r="Q1125">
        <v>0</v>
      </c>
      <c r="R1125">
        <v>0</v>
      </c>
      <c r="S1125">
        <v>-55.568383385727437</v>
      </c>
      <c r="T1125">
        <v>-48.368858880863748</v>
      </c>
      <c r="U1125">
        <v>1952</v>
      </c>
      <c r="V1125">
        <v>1355</v>
      </c>
      <c r="W1125">
        <v>9</v>
      </c>
      <c r="X1125">
        <v>22.222222222222221</v>
      </c>
      <c r="Y1125">
        <v>9.3424732426351511</v>
      </c>
      <c r="Z1125">
        <v>-31.520302727028572</v>
      </c>
      <c r="AA1125">
        <v>-7.8840963315793271</v>
      </c>
      <c r="AB1125">
        <v>275</v>
      </c>
      <c r="AC1125">
        <v>92</v>
      </c>
      <c r="AD1125">
        <v>0.22657928942670741</v>
      </c>
      <c r="AE1125">
        <v>-7.0716670384044571</v>
      </c>
      <c r="AF1125">
        <v>-1.5732961944102859</v>
      </c>
    </row>
    <row r="1126" spans="1:32" hidden="1" x14ac:dyDescent="0.35">
      <c r="A1126">
        <v>1125</v>
      </c>
      <c r="B1126" t="s">
        <v>765</v>
      </c>
      <c r="C1126" t="s">
        <v>308</v>
      </c>
      <c r="D1126">
        <v>20</v>
      </c>
      <c r="E1126">
        <v>190</v>
      </c>
      <c r="F1126" s="1">
        <v>41831</v>
      </c>
      <c r="G1126" s="1">
        <v>45028</v>
      </c>
      <c r="H1126">
        <v>3197</v>
      </c>
      <c r="I1126">
        <v>20.25664527956004</v>
      </c>
      <c r="J1126">
        <v>12351455.072000001</v>
      </c>
      <c r="K1126">
        <v>15019855.072000001</v>
      </c>
      <c r="L1126">
        <v>23.514550719999988</v>
      </c>
      <c r="M1126">
        <v>-72.222222222222214</v>
      </c>
      <c r="N1126">
        <v>2.4690147618011249</v>
      </c>
      <c r="O1126">
        <v>13.00818360491767</v>
      </c>
      <c r="P1126">
        <v>0.18980472883760099</v>
      </c>
      <c r="Q1126">
        <v>0.28282608828035999</v>
      </c>
      <c r="R1126">
        <v>0.1186376906459751</v>
      </c>
      <c r="S1126">
        <v>-20.811385895641489</v>
      </c>
      <c r="T1126">
        <v>-4.5706731426001186</v>
      </c>
      <c r="U1126">
        <v>1685</v>
      </c>
      <c r="V1126">
        <v>95</v>
      </c>
      <c r="W1126">
        <v>1</v>
      </c>
      <c r="X1126">
        <v>100</v>
      </c>
      <c r="Y1126">
        <v>23.515903053740072</v>
      </c>
      <c r="Z1126">
        <v>23.515903053740072</v>
      </c>
      <c r="AA1126">
        <v>23.515903053740072</v>
      </c>
      <c r="AB1126">
        <v>617</v>
      </c>
      <c r="AC1126">
        <v>617</v>
      </c>
    </row>
    <row r="1127" spans="1:32" x14ac:dyDescent="0.35">
      <c r="A1127">
        <v>1126</v>
      </c>
      <c r="B1127" t="s">
        <v>765</v>
      </c>
      <c r="C1127" t="s">
        <v>309</v>
      </c>
      <c r="D1127">
        <v>25</v>
      </c>
      <c r="E1127">
        <v>195</v>
      </c>
      <c r="F1127" s="1">
        <v>41831</v>
      </c>
      <c r="G1127" s="1">
        <v>45029</v>
      </c>
      <c r="H1127">
        <v>3198</v>
      </c>
      <c r="I1127">
        <v>42.811355311355307</v>
      </c>
      <c r="J1127">
        <v>2579935.2566189691</v>
      </c>
      <c r="K1127">
        <v>19303876.192487899</v>
      </c>
      <c r="L1127">
        <v>-74.200647433810303</v>
      </c>
      <c r="M1127">
        <v>-34.224598930481278</v>
      </c>
      <c r="N1127">
        <v>-14.471922797550199</v>
      </c>
      <c r="O1127">
        <v>49.689575736225777</v>
      </c>
      <c r="P1127">
        <v>0</v>
      </c>
      <c r="Q1127">
        <v>0</v>
      </c>
      <c r="R1127">
        <v>0</v>
      </c>
      <c r="S1127">
        <v>-88.278285490146715</v>
      </c>
      <c r="T1127">
        <v>-16.30608080027692</v>
      </c>
      <c r="U1127">
        <v>2178</v>
      </c>
      <c r="V1127">
        <v>154</v>
      </c>
      <c r="W1127">
        <v>10</v>
      </c>
      <c r="X1127">
        <v>20</v>
      </c>
      <c r="Y1127">
        <v>88.739021352648436</v>
      </c>
      <c r="Z1127">
        <v>-44.101169505684091</v>
      </c>
      <c r="AA1127">
        <v>-12.67085076101819</v>
      </c>
      <c r="AB1127">
        <v>549</v>
      </c>
      <c r="AC1127">
        <v>135</v>
      </c>
      <c r="AD1127">
        <v>0.52962928698510681</v>
      </c>
      <c r="AE1127">
        <v>-8.171078694127818</v>
      </c>
      <c r="AF1127">
        <v>-0.82316376305468053</v>
      </c>
    </row>
    <row r="1128" spans="1:32" hidden="1" x14ac:dyDescent="0.35">
      <c r="A1128">
        <v>1127</v>
      </c>
      <c r="B1128" t="s">
        <v>765</v>
      </c>
      <c r="C1128" t="s">
        <v>308</v>
      </c>
      <c r="D1128">
        <v>20</v>
      </c>
      <c r="E1128">
        <v>190</v>
      </c>
      <c r="F1128" s="1">
        <v>41831</v>
      </c>
      <c r="G1128" s="1">
        <v>45028</v>
      </c>
      <c r="H1128">
        <v>3197</v>
      </c>
      <c r="I1128">
        <v>20.25664527956004</v>
      </c>
      <c r="J1128">
        <v>12351455.072000001</v>
      </c>
      <c r="K1128">
        <v>15019855.072000001</v>
      </c>
      <c r="L1128">
        <v>23.514550719999988</v>
      </c>
      <c r="M1128">
        <v>-72.222222222222214</v>
      </c>
      <c r="N1128">
        <v>2.4690147618011249</v>
      </c>
      <c r="O1128">
        <v>13.00818360491767</v>
      </c>
      <c r="P1128">
        <v>0.18980472883760099</v>
      </c>
      <c r="Q1128">
        <v>0.28282608828035999</v>
      </c>
      <c r="R1128">
        <v>0.1186376906459751</v>
      </c>
      <c r="S1128">
        <v>-20.811385895641489</v>
      </c>
      <c r="T1128">
        <v>-4.5706731426001186</v>
      </c>
      <c r="U1128">
        <v>1685</v>
      </c>
      <c r="V1128">
        <v>95</v>
      </c>
      <c r="W1128">
        <v>1</v>
      </c>
      <c r="X1128">
        <v>100</v>
      </c>
      <c r="Y1128">
        <v>23.515903053740072</v>
      </c>
      <c r="Z1128">
        <v>23.515903053740072</v>
      </c>
      <c r="AA1128">
        <v>23.515903053740072</v>
      </c>
      <c r="AB1128">
        <v>617</v>
      </c>
      <c r="AC1128">
        <v>617</v>
      </c>
    </row>
    <row r="1129" spans="1:32" x14ac:dyDescent="0.35">
      <c r="A1129">
        <v>1128</v>
      </c>
      <c r="B1129" t="s">
        <v>765</v>
      </c>
      <c r="C1129" t="s">
        <v>310</v>
      </c>
      <c r="D1129">
        <v>35</v>
      </c>
      <c r="E1129">
        <v>60</v>
      </c>
      <c r="F1129" s="1">
        <v>41711</v>
      </c>
      <c r="G1129" s="1">
        <v>45029</v>
      </c>
      <c r="H1129">
        <v>3318</v>
      </c>
      <c r="I1129">
        <v>56.072695035461003</v>
      </c>
      <c r="J1129">
        <v>18425441.533999979</v>
      </c>
      <c r="K1129">
        <v>25959254.931999989</v>
      </c>
      <c r="L1129">
        <v>84.254415339999838</v>
      </c>
      <c r="M1129">
        <v>533.33333333333326</v>
      </c>
      <c r="N1129">
        <v>7.0650550334866447</v>
      </c>
      <c r="O1129">
        <v>36.921049096582927</v>
      </c>
      <c r="P1129">
        <v>0.19135574980561751</v>
      </c>
      <c r="Q1129">
        <v>0.33745115724768848</v>
      </c>
      <c r="R1129">
        <v>0.2018141981905566</v>
      </c>
      <c r="S1129">
        <v>-35.007720451936152</v>
      </c>
      <c r="T1129">
        <v>-12.176994012843959</v>
      </c>
      <c r="U1129">
        <v>895</v>
      </c>
      <c r="V1129">
        <v>143</v>
      </c>
      <c r="W1129">
        <v>13</v>
      </c>
      <c r="X1129">
        <v>38.461538461538467</v>
      </c>
      <c r="Y1129">
        <v>66.780994881613736</v>
      </c>
      <c r="Z1129">
        <v>-10.10787055533361</v>
      </c>
      <c r="AA1129">
        <v>4.8134497058034409</v>
      </c>
      <c r="AB1129">
        <v>475</v>
      </c>
      <c r="AC1129">
        <v>142</v>
      </c>
      <c r="AD1129">
        <v>2.9675880495282061</v>
      </c>
      <c r="AE1129">
        <v>6.5252870723065097</v>
      </c>
      <c r="AF1129">
        <v>1.0410214892195071</v>
      </c>
    </row>
    <row r="1130" spans="1:32" x14ac:dyDescent="0.35">
      <c r="A1130">
        <v>1129</v>
      </c>
      <c r="B1130" t="s">
        <v>765</v>
      </c>
      <c r="C1130" t="s">
        <v>311</v>
      </c>
      <c r="D1130">
        <v>35</v>
      </c>
      <c r="E1130">
        <v>185</v>
      </c>
      <c r="F1130" s="1">
        <v>41919</v>
      </c>
      <c r="G1130" s="1">
        <v>45029</v>
      </c>
      <c r="H1130">
        <v>3110</v>
      </c>
      <c r="I1130">
        <v>47.09768758848513</v>
      </c>
      <c r="J1130">
        <v>5848991.096799993</v>
      </c>
      <c r="K1130">
        <v>17964079.522799991</v>
      </c>
      <c r="L1130">
        <v>-41.510089032000067</v>
      </c>
      <c r="M1130">
        <v>-40.625</v>
      </c>
      <c r="N1130">
        <v>-6.1789408765430149</v>
      </c>
      <c r="O1130">
        <v>54.297808646203791</v>
      </c>
      <c r="P1130">
        <v>0</v>
      </c>
      <c r="Q1130">
        <v>0</v>
      </c>
      <c r="R1130">
        <v>0</v>
      </c>
      <c r="S1130">
        <v>-67.440630123149603</v>
      </c>
      <c r="T1130">
        <v>-36.539600183650201</v>
      </c>
      <c r="U1130">
        <v>1436</v>
      </c>
      <c r="V1130">
        <v>612</v>
      </c>
      <c r="W1130">
        <v>8</v>
      </c>
      <c r="X1130">
        <v>25</v>
      </c>
      <c r="Y1130">
        <v>23.66113045298022</v>
      </c>
      <c r="Z1130">
        <v>-26.492703138256569</v>
      </c>
      <c r="AA1130">
        <v>-6.4842412338568352</v>
      </c>
      <c r="AB1130">
        <v>334</v>
      </c>
      <c r="AC1130">
        <v>184</v>
      </c>
      <c r="AD1130">
        <v>0.45666093360692372</v>
      </c>
      <c r="AE1130">
        <v>-5.2488223244916146</v>
      </c>
      <c r="AF1130">
        <v>-0.81711656733078875</v>
      </c>
    </row>
    <row r="1131" spans="1:32" x14ac:dyDescent="0.35">
      <c r="A1131">
        <v>1130</v>
      </c>
      <c r="B1131" t="s">
        <v>765</v>
      </c>
      <c r="C1131" t="s">
        <v>312</v>
      </c>
      <c r="D1131">
        <v>25</v>
      </c>
      <c r="E1131">
        <v>165</v>
      </c>
      <c r="F1131" s="1">
        <v>41654</v>
      </c>
      <c r="G1131" s="1">
        <v>45029</v>
      </c>
      <c r="H1131">
        <v>3375</v>
      </c>
      <c r="I1131">
        <v>16.804168475901001</v>
      </c>
      <c r="J1131">
        <v>9664569.9363999963</v>
      </c>
      <c r="K1131">
        <v>16615328.166399989</v>
      </c>
      <c r="L1131">
        <v>-3.3543006360000369</v>
      </c>
      <c r="M1131">
        <v>-40.206185567010309</v>
      </c>
      <c r="N1131">
        <v>-0.37263687280068009</v>
      </c>
      <c r="O1131">
        <v>30.670396802803019</v>
      </c>
      <c r="P1131">
        <v>0</v>
      </c>
      <c r="Q1131">
        <v>0</v>
      </c>
      <c r="R1131">
        <v>0</v>
      </c>
      <c r="S1131">
        <v>-41.833409249514709</v>
      </c>
      <c r="T1131">
        <v>-21.38820225575034</v>
      </c>
      <c r="U1131">
        <v>1813</v>
      </c>
      <c r="V1131">
        <v>340</v>
      </c>
      <c r="W1131">
        <v>7</v>
      </c>
      <c r="X1131">
        <v>14.285714285714279</v>
      </c>
      <c r="Y1131">
        <v>53.54708677944673</v>
      </c>
      <c r="Z1131">
        <v>-12.736295392896951</v>
      </c>
      <c r="AA1131">
        <v>-0.48624116226105851</v>
      </c>
      <c r="AB1131">
        <v>316</v>
      </c>
      <c r="AC1131">
        <v>80</v>
      </c>
      <c r="AD1131">
        <v>1.2159709601326181</v>
      </c>
      <c r="AE1131">
        <v>1.358657416668247</v>
      </c>
      <c r="AF1131">
        <v>-7.3382206612188777E-2</v>
      </c>
    </row>
    <row r="1132" spans="1:32" x14ac:dyDescent="0.35">
      <c r="A1132">
        <v>1131</v>
      </c>
      <c r="B1132" t="s">
        <v>765</v>
      </c>
      <c r="C1132" t="s">
        <v>313</v>
      </c>
      <c r="D1132">
        <v>30</v>
      </c>
      <c r="E1132">
        <v>85</v>
      </c>
      <c r="F1132" s="1">
        <v>41655</v>
      </c>
      <c r="G1132" s="1">
        <v>45029</v>
      </c>
      <c r="H1132">
        <v>3374</v>
      </c>
      <c r="I1132">
        <v>33.928571428571431</v>
      </c>
      <c r="J1132">
        <v>6381316.0291999904</v>
      </c>
      <c r="K1132">
        <v>51374838.186800003</v>
      </c>
      <c r="L1132">
        <v>-36.186839708000107</v>
      </c>
      <c r="M1132">
        <v>-61.087866108786613</v>
      </c>
      <c r="N1132">
        <v>-4.8107925848781647</v>
      </c>
      <c r="O1132">
        <v>53.509458464596008</v>
      </c>
      <c r="P1132">
        <v>0</v>
      </c>
      <c r="Q1132">
        <v>0</v>
      </c>
      <c r="R1132">
        <v>0</v>
      </c>
      <c r="S1132">
        <v>-89.181622316762812</v>
      </c>
      <c r="T1132">
        <v>-26.776677537218461</v>
      </c>
      <c r="U1132">
        <v>2296</v>
      </c>
      <c r="V1132">
        <v>454</v>
      </c>
      <c r="W1132">
        <v>11</v>
      </c>
      <c r="X1132">
        <v>18.18181818181818</v>
      </c>
      <c r="Y1132">
        <v>118.4878146224531</v>
      </c>
      <c r="Z1132">
        <v>-28.1165631545176</v>
      </c>
      <c r="AA1132">
        <v>-4.0015989497302566</v>
      </c>
      <c r="AB1132">
        <v>458</v>
      </c>
      <c r="AC1132">
        <v>104</v>
      </c>
      <c r="AD1132">
        <v>1.083904758708093</v>
      </c>
      <c r="AE1132">
        <v>0.85788978175834141</v>
      </c>
      <c r="AF1132">
        <v>-0.25925863583063391</v>
      </c>
    </row>
    <row r="1133" spans="1:32" hidden="1" x14ac:dyDescent="0.35">
      <c r="A1133">
        <v>1132</v>
      </c>
      <c r="B1133" t="s">
        <v>765</v>
      </c>
      <c r="C1133" t="s">
        <v>314</v>
      </c>
      <c r="D1133">
        <v>35</v>
      </c>
      <c r="E1133">
        <v>185</v>
      </c>
      <c r="F1133" s="1">
        <v>41655</v>
      </c>
      <c r="G1133" s="1">
        <v>45029</v>
      </c>
      <c r="H1133">
        <v>3374</v>
      </c>
      <c r="I1133">
        <v>14.466230936819169</v>
      </c>
      <c r="J1133">
        <v>12440020.078</v>
      </c>
      <c r="K1133">
        <v>16147930.078</v>
      </c>
      <c r="L1133">
        <v>24.400200779999999</v>
      </c>
      <c r="M1133">
        <v>-35.802469135802468</v>
      </c>
      <c r="N1133">
        <v>2.426357033414051</v>
      </c>
      <c r="O1133">
        <v>14.637935725863199</v>
      </c>
      <c r="P1133">
        <v>0.16575814232651781</v>
      </c>
      <c r="Q1133">
        <v>0.28375747594704093</v>
      </c>
      <c r="R1133">
        <v>9.2273230063042014E-2</v>
      </c>
      <c r="S1133">
        <v>-26.295351661108409</v>
      </c>
      <c r="T1133">
        <v>-9.571587690392489</v>
      </c>
      <c r="U1133">
        <v>1168</v>
      </c>
      <c r="V1133">
        <v>141</v>
      </c>
      <c r="W1133">
        <v>1</v>
      </c>
      <c r="X1133">
        <v>100</v>
      </c>
      <c r="Y1133">
        <v>24.401616264075908</v>
      </c>
      <c r="Z1133">
        <v>24.401616264075908</v>
      </c>
      <c r="AA1133">
        <v>24.401616264075908</v>
      </c>
      <c r="AB1133">
        <v>488</v>
      </c>
      <c r="AC1133">
        <v>488</v>
      </c>
    </row>
    <row r="1134" spans="1:32" x14ac:dyDescent="0.35">
      <c r="A1134">
        <v>1133</v>
      </c>
      <c r="B1134" t="s">
        <v>765</v>
      </c>
      <c r="C1134" t="s">
        <v>315</v>
      </c>
      <c r="D1134">
        <v>35</v>
      </c>
      <c r="E1134">
        <v>175</v>
      </c>
      <c r="F1134" s="1">
        <v>41655</v>
      </c>
      <c r="G1134" s="1">
        <v>45029</v>
      </c>
      <c r="H1134">
        <v>3374</v>
      </c>
      <c r="I1134">
        <v>64.677700348432055</v>
      </c>
      <c r="J1134">
        <v>102788817.774505</v>
      </c>
      <c r="K1134">
        <v>165257422.27450499</v>
      </c>
      <c r="L1134">
        <v>927.88817774504957</v>
      </c>
      <c r="M1134">
        <v>1893.021494301855</v>
      </c>
      <c r="N1134">
        <v>29.14191726941997</v>
      </c>
      <c r="O1134">
        <v>64.868477790464652</v>
      </c>
      <c r="P1134">
        <v>0.44924620188488051</v>
      </c>
      <c r="Q1134">
        <v>1.151581340141147</v>
      </c>
      <c r="R1134">
        <v>0.66021034067888584</v>
      </c>
      <c r="S1134">
        <v>-44.140352663143247</v>
      </c>
      <c r="T1134">
        <v>-13.3516568871951</v>
      </c>
      <c r="U1134">
        <v>1077</v>
      </c>
      <c r="V1134">
        <v>157</v>
      </c>
      <c r="W1134">
        <v>10</v>
      </c>
      <c r="X1134">
        <v>40</v>
      </c>
      <c r="Y1134">
        <v>306.74082667064579</v>
      </c>
      <c r="Z1134">
        <v>-12.10547343188175</v>
      </c>
      <c r="AA1134">
        <v>26.23940024534544</v>
      </c>
      <c r="AB1134">
        <v>538</v>
      </c>
      <c r="AC1134">
        <v>217</v>
      </c>
      <c r="AD1134">
        <v>10.41940740244014</v>
      </c>
      <c r="AE1134">
        <v>49.257436828802533</v>
      </c>
      <c r="AF1134">
        <v>1.2739145062336861</v>
      </c>
    </row>
    <row r="1135" spans="1:32" x14ac:dyDescent="0.35">
      <c r="A1135">
        <v>1134</v>
      </c>
      <c r="B1135" t="s">
        <v>765</v>
      </c>
      <c r="C1135" t="s">
        <v>316</v>
      </c>
      <c r="D1135">
        <v>20</v>
      </c>
      <c r="E1135">
        <v>50</v>
      </c>
      <c r="F1135" s="1">
        <v>41990</v>
      </c>
      <c r="G1135" s="1">
        <v>45029</v>
      </c>
      <c r="H1135">
        <v>3039</v>
      </c>
      <c r="I1135">
        <v>51.934235976789168</v>
      </c>
      <c r="J1135">
        <v>29537539.207999989</v>
      </c>
      <c r="K1135">
        <v>35645676.479999989</v>
      </c>
      <c r="L1135">
        <v>195.37539207999981</v>
      </c>
      <c r="M1135">
        <v>496.49122807017551</v>
      </c>
      <c r="N1135">
        <v>14.10859017759458</v>
      </c>
      <c r="O1135">
        <v>19.041541369566652</v>
      </c>
      <c r="P1135">
        <v>0.74093740122024931</v>
      </c>
      <c r="Q1135">
        <v>1.456056663111692</v>
      </c>
      <c r="R1135">
        <v>0.74547489646410403</v>
      </c>
      <c r="S1135">
        <v>-18.92564088276303</v>
      </c>
      <c r="T1135">
        <v>-5.3458309825408623</v>
      </c>
      <c r="U1135">
        <v>1246</v>
      </c>
      <c r="V1135">
        <v>61</v>
      </c>
      <c r="W1135">
        <v>12</v>
      </c>
      <c r="X1135">
        <v>25</v>
      </c>
      <c r="Y1135">
        <v>251.91415161619139</v>
      </c>
      <c r="Z1135">
        <v>-6.4951845020018606</v>
      </c>
      <c r="AA1135">
        <v>9.4456779674946922</v>
      </c>
      <c r="AB1135">
        <v>896</v>
      </c>
      <c r="AC1135">
        <v>130</v>
      </c>
      <c r="AD1135">
        <v>8.8886642246583953</v>
      </c>
      <c r="AE1135">
        <v>19.650943005119181</v>
      </c>
      <c r="AF1135">
        <v>0.83825237116223916</v>
      </c>
    </row>
    <row r="1136" spans="1:32" x14ac:dyDescent="0.35">
      <c r="A1136">
        <v>1135</v>
      </c>
      <c r="B1136" t="s">
        <v>765</v>
      </c>
      <c r="C1136" t="s">
        <v>317</v>
      </c>
      <c r="D1136">
        <v>25</v>
      </c>
      <c r="E1136">
        <v>185</v>
      </c>
      <c r="F1136" s="1">
        <v>41656</v>
      </c>
      <c r="G1136" s="1">
        <v>45029</v>
      </c>
      <c r="H1136">
        <v>3373</v>
      </c>
      <c r="I1136">
        <v>43.591979075850048</v>
      </c>
      <c r="J1136">
        <v>937033.2711999967</v>
      </c>
      <c r="K1136">
        <v>10000000</v>
      </c>
      <c r="L1136">
        <v>-90.629667288000022</v>
      </c>
      <c r="M1136">
        <v>-0.72992700729927007</v>
      </c>
      <c r="N1136">
        <v>-22.9015849254905</v>
      </c>
      <c r="O1136">
        <v>46.295845366393117</v>
      </c>
      <c r="P1136">
        <v>0</v>
      </c>
      <c r="Q1136">
        <v>0</v>
      </c>
      <c r="R1136">
        <v>0</v>
      </c>
      <c r="S1136">
        <v>-93.559321464000035</v>
      </c>
      <c r="T1136">
        <v>-93.559321464000035</v>
      </c>
      <c r="U1136">
        <v>2528</v>
      </c>
      <c r="V1136">
        <v>2528</v>
      </c>
      <c r="W1136">
        <v>14</v>
      </c>
      <c r="X1136">
        <v>7.1428571428571423</v>
      </c>
      <c r="Y1136">
        <v>18.879084229359531</v>
      </c>
      <c r="Z1136">
        <v>-31.44590128209785</v>
      </c>
      <c r="AA1136">
        <v>-15.56015950061742</v>
      </c>
      <c r="AB1136">
        <v>489</v>
      </c>
      <c r="AC1136">
        <v>104</v>
      </c>
      <c r="AD1136">
        <v>8.3994929513594288E-2</v>
      </c>
      <c r="AE1136">
        <v>-14.706106139277979</v>
      </c>
      <c r="AF1136">
        <v>-3.002799856072913</v>
      </c>
    </row>
    <row r="1137" spans="1:32" x14ac:dyDescent="0.35">
      <c r="A1137">
        <v>1136</v>
      </c>
      <c r="B1137" t="s">
        <v>765</v>
      </c>
      <c r="C1137" t="s">
        <v>318</v>
      </c>
      <c r="D1137">
        <v>30</v>
      </c>
      <c r="E1137">
        <v>80</v>
      </c>
      <c r="F1137" s="1">
        <v>41995</v>
      </c>
      <c r="G1137" s="1">
        <v>45029</v>
      </c>
      <c r="H1137">
        <v>3034</v>
      </c>
      <c r="I1137">
        <v>30.31476997578693</v>
      </c>
      <c r="J1137">
        <v>22525715.536350429</v>
      </c>
      <c r="K1137">
        <v>69172162.754673183</v>
      </c>
      <c r="L1137">
        <v>125.2571553635043</v>
      </c>
      <c r="M1137">
        <v>-55.614973262032088</v>
      </c>
      <c r="N1137">
        <v>10.417712024490751</v>
      </c>
      <c r="O1137">
        <v>74.385956333453393</v>
      </c>
      <c r="P1137">
        <v>0.14004944666962121</v>
      </c>
      <c r="Q1137">
        <v>0.3234053518007019</v>
      </c>
      <c r="R1137">
        <v>0.15448457806800181</v>
      </c>
      <c r="S1137">
        <v>-67.435288070664484</v>
      </c>
      <c r="T1137">
        <v>-48.106936357720123</v>
      </c>
      <c r="U1137">
        <v>1103</v>
      </c>
      <c r="V1137">
        <v>453</v>
      </c>
      <c r="W1137">
        <v>9</v>
      </c>
      <c r="X1137">
        <v>44.444444444444443</v>
      </c>
      <c r="Y1137">
        <v>166.34705020641891</v>
      </c>
      <c r="Z1137">
        <v>-24.151168973172059</v>
      </c>
      <c r="AA1137">
        <v>9.4426230535251889</v>
      </c>
      <c r="AB1137">
        <v>250</v>
      </c>
      <c r="AC1137">
        <v>101</v>
      </c>
      <c r="AD1137">
        <v>3.361142833570903</v>
      </c>
      <c r="AE1137">
        <v>18.44803367160711</v>
      </c>
      <c r="AF1137">
        <v>0.95807387535497757</v>
      </c>
    </row>
    <row r="1138" spans="1:32" x14ac:dyDescent="0.35">
      <c r="A1138">
        <v>1137</v>
      </c>
      <c r="B1138" t="s">
        <v>765</v>
      </c>
      <c r="C1138" t="s">
        <v>319</v>
      </c>
      <c r="D1138">
        <v>20</v>
      </c>
      <c r="E1138">
        <v>120</v>
      </c>
      <c r="F1138" s="1">
        <v>41995</v>
      </c>
      <c r="G1138" s="1">
        <v>45028</v>
      </c>
      <c r="H1138">
        <v>3033</v>
      </c>
      <c r="I1138">
        <v>38.372093023255808</v>
      </c>
      <c r="J1138">
        <v>1142541.6076182581</v>
      </c>
      <c r="K1138">
        <v>11661546.377397951</v>
      </c>
      <c r="L1138">
        <v>-88.574583923817428</v>
      </c>
      <c r="M1138">
        <v>-93.179568988558742</v>
      </c>
      <c r="N1138">
        <v>-23.268666252810611</v>
      </c>
      <c r="O1138">
        <v>245.11641207142279</v>
      </c>
      <c r="P1138">
        <v>0</v>
      </c>
      <c r="Q1138">
        <v>0</v>
      </c>
      <c r="R1138">
        <v>0</v>
      </c>
      <c r="S1138">
        <v>-91.007294874281897</v>
      </c>
      <c r="T1138">
        <v>-39.516334115133048</v>
      </c>
      <c r="U1138">
        <v>1904</v>
      </c>
      <c r="V1138">
        <v>927</v>
      </c>
      <c r="W1138">
        <v>9</v>
      </c>
      <c r="X1138">
        <v>22.222222222222221</v>
      </c>
      <c r="Y1138">
        <v>17.047043547742689</v>
      </c>
      <c r="Z1138">
        <v>-80.966236826405563</v>
      </c>
      <c r="AA1138">
        <v>-21.4192620247597</v>
      </c>
      <c r="AB1138">
        <v>389</v>
      </c>
      <c r="AC1138">
        <v>128</v>
      </c>
      <c r="AD1138">
        <v>0.14134496820044659</v>
      </c>
      <c r="AE1138">
        <v>-13.877199398583</v>
      </c>
      <c r="AF1138">
        <v>-1.590791159124527</v>
      </c>
    </row>
    <row r="1139" spans="1:32" x14ac:dyDescent="0.35">
      <c r="A1139">
        <v>1138</v>
      </c>
      <c r="B1139" t="s">
        <v>765</v>
      </c>
      <c r="C1139" t="s">
        <v>320</v>
      </c>
      <c r="D1139">
        <v>30</v>
      </c>
      <c r="E1139">
        <v>75</v>
      </c>
      <c r="F1139" s="1">
        <v>41996</v>
      </c>
      <c r="G1139" s="1">
        <v>45028</v>
      </c>
      <c r="H1139">
        <v>3032</v>
      </c>
      <c r="I1139">
        <v>12.11240310077519</v>
      </c>
      <c r="J1139">
        <v>8816266.419599995</v>
      </c>
      <c r="K1139">
        <v>13806933.469599999</v>
      </c>
      <c r="L1139">
        <v>-11.83733580400005</v>
      </c>
      <c r="M1139">
        <v>-82.698961937716263</v>
      </c>
      <c r="N1139">
        <v>-1.5264387407850299</v>
      </c>
      <c r="O1139">
        <v>23.018307495595391</v>
      </c>
      <c r="P1139">
        <v>0</v>
      </c>
      <c r="Q1139">
        <v>0</v>
      </c>
      <c r="R1139">
        <v>0</v>
      </c>
      <c r="S1139">
        <v>-36.146093272546118</v>
      </c>
      <c r="T1139">
        <v>-16.733922079667479</v>
      </c>
      <c r="U1139">
        <v>2382</v>
      </c>
      <c r="V1139">
        <v>427</v>
      </c>
      <c r="W1139">
        <v>4</v>
      </c>
      <c r="X1139">
        <v>25</v>
      </c>
      <c r="Y1139">
        <v>19.464485754349671</v>
      </c>
      <c r="Z1139">
        <v>-17.574638589032979</v>
      </c>
      <c r="AA1139">
        <v>-3.10058830377693</v>
      </c>
      <c r="AB1139">
        <v>234</v>
      </c>
      <c r="AC1139">
        <v>92</v>
      </c>
      <c r="AD1139">
        <v>0.68868811665434604</v>
      </c>
      <c r="AE1139">
        <v>-2.1996625076015852</v>
      </c>
      <c r="AF1139">
        <v>-0.36353694859919339</v>
      </c>
    </row>
    <row r="1140" spans="1:32" x14ac:dyDescent="0.35">
      <c r="A1140">
        <v>1139</v>
      </c>
      <c r="B1140" t="s">
        <v>765</v>
      </c>
      <c r="C1140" t="s">
        <v>321</v>
      </c>
      <c r="D1140">
        <v>30</v>
      </c>
      <c r="E1140">
        <v>145</v>
      </c>
      <c r="F1140" s="1">
        <v>41817</v>
      </c>
      <c r="G1140" s="1">
        <v>45029</v>
      </c>
      <c r="H1140">
        <v>3212</v>
      </c>
      <c r="I1140">
        <v>21.477428180574559</v>
      </c>
      <c r="J1140">
        <v>5734853.7599999951</v>
      </c>
      <c r="K1140">
        <v>10144074.592</v>
      </c>
      <c r="L1140">
        <v>-42.65146240000005</v>
      </c>
      <c r="M1140">
        <v>-42.148760330578511</v>
      </c>
      <c r="N1140">
        <v>-6.1894802779205671</v>
      </c>
      <c r="O1140">
        <v>19.828344779568379</v>
      </c>
      <c r="P1140">
        <v>0</v>
      </c>
      <c r="Q1140">
        <v>0</v>
      </c>
      <c r="R1140">
        <v>0</v>
      </c>
      <c r="S1140">
        <v>-43.465974071969868</v>
      </c>
      <c r="T1140">
        <v>-21.92296407598495</v>
      </c>
      <c r="U1140">
        <v>2879</v>
      </c>
      <c r="V1140">
        <v>1445</v>
      </c>
      <c r="W1140">
        <v>9</v>
      </c>
      <c r="X1140">
        <v>0</v>
      </c>
      <c r="Y1140">
        <v>-0.1198561725928915</v>
      </c>
      <c r="Z1140">
        <v>-12.771341057397789</v>
      </c>
      <c r="AA1140">
        <v>-5.9912101100309751</v>
      </c>
      <c r="AB1140">
        <v>205</v>
      </c>
      <c r="AC1140">
        <v>74</v>
      </c>
      <c r="AD1140">
        <v>0</v>
      </c>
      <c r="AE1140">
        <v>-5.9132729863346416</v>
      </c>
      <c r="AF1140">
        <v>-3.9671344731604661</v>
      </c>
    </row>
    <row r="1141" spans="1:32" x14ac:dyDescent="0.35">
      <c r="A1141">
        <v>1140</v>
      </c>
      <c r="B1141" t="s">
        <v>765</v>
      </c>
      <c r="C1141" t="s">
        <v>322</v>
      </c>
      <c r="D1141">
        <v>20</v>
      </c>
      <c r="E1141">
        <v>160</v>
      </c>
      <c r="F1141" s="1">
        <v>41458</v>
      </c>
      <c r="G1141" s="1">
        <v>45029</v>
      </c>
      <c r="H1141">
        <v>3571</v>
      </c>
      <c r="I1141">
        <v>34.461411473380103</v>
      </c>
      <c r="J1141">
        <v>8935001.0899999868</v>
      </c>
      <c r="K1141">
        <v>12596549.35</v>
      </c>
      <c r="L1141">
        <v>-10.649989100000131</v>
      </c>
      <c r="M1141">
        <v>-92.05263157894737</v>
      </c>
      <c r="N1141">
        <v>-1.1643374449101129</v>
      </c>
      <c r="O1141">
        <v>22.78504819406114</v>
      </c>
      <c r="P1141">
        <v>0</v>
      </c>
      <c r="Q1141">
        <v>0</v>
      </c>
      <c r="R1141">
        <v>0</v>
      </c>
      <c r="S1141">
        <v>-31.496296883188361</v>
      </c>
      <c r="T1141">
        <v>-15.189988543049861</v>
      </c>
      <c r="U1141">
        <v>1631</v>
      </c>
      <c r="V1141">
        <v>323</v>
      </c>
      <c r="W1141">
        <v>10</v>
      </c>
      <c r="X1141">
        <v>30</v>
      </c>
      <c r="Y1141">
        <v>35.670528698894643</v>
      </c>
      <c r="Z1141">
        <v>-26.038121342996011</v>
      </c>
      <c r="AA1141">
        <v>-1.120112738264389</v>
      </c>
      <c r="AB1141">
        <v>407</v>
      </c>
      <c r="AC1141">
        <v>119</v>
      </c>
      <c r="AD1141">
        <v>1.0212675352872631</v>
      </c>
      <c r="AE1141">
        <v>0.11864588036877401</v>
      </c>
      <c r="AF1141">
        <v>-0.2279195663209477</v>
      </c>
    </row>
    <row r="1142" spans="1:32" x14ac:dyDescent="0.35">
      <c r="A1142">
        <v>1141</v>
      </c>
      <c r="B1142" t="s">
        <v>765</v>
      </c>
      <c r="C1142" t="s">
        <v>323</v>
      </c>
      <c r="D1142">
        <v>30</v>
      </c>
      <c r="E1142">
        <v>75</v>
      </c>
      <c r="F1142" s="1">
        <v>39444</v>
      </c>
      <c r="G1142" s="1">
        <v>45029</v>
      </c>
      <c r="H1142">
        <v>5585</v>
      </c>
      <c r="I1142">
        <v>51.36568549456377</v>
      </c>
      <c r="J1142">
        <v>28096997.96799998</v>
      </c>
      <c r="K1142">
        <v>66597430.815999992</v>
      </c>
      <c r="L1142">
        <v>180.9699796799998</v>
      </c>
      <c r="M1142">
        <v>-93.142857142857139</v>
      </c>
      <c r="N1142">
        <v>7.1475011760546936</v>
      </c>
      <c r="O1142">
        <v>37.806189184527199</v>
      </c>
      <c r="P1142">
        <v>0.1890563775462438</v>
      </c>
      <c r="Q1142">
        <v>0.43809522917836868</v>
      </c>
      <c r="R1142">
        <v>0.11474381249535499</v>
      </c>
      <c r="S1142">
        <v>-62.290950776487698</v>
      </c>
      <c r="T1142">
        <v>-13.37090190266902</v>
      </c>
      <c r="U1142">
        <v>2434</v>
      </c>
      <c r="V1142">
        <v>172</v>
      </c>
      <c r="W1142">
        <v>10</v>
      </c>
      <c r="X1142">
        <v>30</v>
      </c>
      <c r="Y1142">
        <v>290.15681182580897</v>
      </c>
      <c r="Z1142">
        <v>-25.7469983388355</v>
      </c>
      <c r="AA1142">
        <v>10.883319184418649</v>
      </c>
      <c r="AB1142">
        <v>1840</v>
      </c>
      <c r="AC1142">
        <v>289</v>
      </c>
      <c r="AD1142">
        <v>4.3426842494207936</v>
      </c>
      <c r="AE1142">
        <v>28.050865786569339</v>
      </c>
      <c r="AF1142">
        <v>0.57345841352606075</v>
      </c>
    </row>
    <row r="1143" spans="1:32" x14ac:dyDescent="0.35">
      <c r="A1143">
        <v>1142</v>
      </c>
      <c r="B1143" t="s">
        <v>765</v>
      </c>
      <c r="C1143" t="s">
        <v>324</v>
      </c>
      <c r="D1143">
        <v>25</v>
      </c>
      <c r="E1143">
        <v>90</v>
      </c>
      <c r="F1143" s="1">
        <v>41463</v>
      </c>
      <c r="G1143" s="1">
        <v>45028</v>
      </c>
      <c r="H1143">
        <v>3565</v>
      </c>
      <c r="I1143">
        <v>42.479338842975203</v>
      </c>
      <c r="J1143">
        <v>10405413.51799999</v>
      </c>
      <c r="K1143">
        <v>14932939.273999991</v>
      </c>
      <c r="L1143">
        <v>4.0541351799998617</v>
      </c>
      <c r="M1143">
        <v>28.205128205128201</v>
      </c>
      <c r="N1143">
        <v>0.41469049989566459</v>
      </c>
      <c r="O1143">
        <v>22.279930767330001</v>
      </c>
      <c r="P1143">
        <v>1.8612737365582069E-2</v>
      </c>
      <c r="Q1143">
        <v>3.06617819901914E-2</v>
      </c>
      <c r="R1143">
        <v>1.1071867690905471E-2</v>
      </c>
      <c r="S1143">
        <v>-37.454430586837233</v>
      </c>
      <c r="T1143">
        <v>-14.320746936320649</v>
      </c>
      <c r="U1143">
        <v>1964</v>
      </c>
      <c r="V1143">
        <v>411</v>
      </c>
      <c r="W1143">
        <v>15</v>
      </c>
      <c r="X1143">
        <v>20</v>
      </c>
      <c r="Y1143">
        <v>53.762852997455667</v>
      </c>
      <c r="Z1143">
        <v>-12.65987423021889</v>
      </c>
      <c r="AA1143">
        <v>0.26536836801180907</v>
      </c>
      <c r="AB1143">
        <v>358</v>
      </c>
      <c r="AC1143">
        <v>100</v>
      </c>
      <c r="AD1143">
        <v>1.3472481695083109</v>
      </c>
      <c r="AE1143">
        <v>1.584237969455236</v>
      </c>
      <c r="AF1143">
        <v>6.7799919233729286E-2</v>
      </c>
    </row>
    <row r="1144" spans="1:32" x14ac:dyDescent="0.35">
      <c r="A1144">
        <v>1143</v>
      </c>
      <c r="B1144" t="s">
        <v>765</v>
      </c>
      <c r="C1144" t="s">
        <v>325</v>
      </c>
      <c r="D1144">
        <v>25</v>
      </c>
      <c r="E1144">
        <v>70</v>
      </c>
      <c r="F1144" s="1">
        <v>41463</v>
      </c>
      <c r="G1144" s="1">
        <v>45029</v>
      </c>
      <c r="H1144">
        <v>3566</v>
      </c>
      <c r="I1144">
        <v>32.685950413223139</v>
      </c>
      <c r="J1144">
        <v>8367098.9267999884</v>
      </c>
      <c r="K1144">
        <v>20047084.49959999</v>
      </c>
      <c r="L1144">
        <v>-16.329010732000111</v>
      </c>
      <c r="M1144">
        <v>-50</v>
      </c>
      <c r="N1144">
        <v>-1.839321424193574</v>
      </c>
      <c r="O1144">
        <v>49.838653369172476</v>
      </c>
      <c r="P1144">
        <v>0</v>
      </c>
      <c r="Q1144">
        <v>0</v>
      </c>
      <c r="R1144">
        <v>0</v>
      </c>
      <c r="S1144">
        <v>-58.262764209095131</v>
      </c>
      <c r="T1144">
        <v>-41.695292193681588</v>
      </c>
      <c r="U1144">
        <v>1564</v>
      </c>
      <c r="V1144">
        <v>667</v>
      </c>
      <c r="W1144">
        <v>20</v>
      </c>
      <c r="X1144">
        <v>25</v>
      </c>
      <c r="Y1144">
        <v>111.0370780869408</v>
      </c>
      <c r="Z1144">
        <v>-22.152240840403291</v>
      </c>
      <c r="AA1144">
        <v>-0.887449362927617</v>
      </c>
      <c r="AB1144">
        <v>214</v>
      </c>
      <c r="AC1144">
        <v>58</v>
      </c>
      <c r="AD1144">
        <v>1.2810368656688069</v>
      </c>
      <c r="AE1144">
        <v>2.1833980091791609</v>
      </c>
      <c r="AF1144">
        <v>-0.20083912446610749</v>
      </c>
    </row>
    <row r="1145" spans="1:32" x14ac:dyDescent="0.35">
      <c r="A1145">
        <v>1144</v>
      </c>
      <c r="B1145" t="s">
        <v>765</v>
      </c>
      <c r="C1145" t="s">
        <v>326</v>
      </c>
      <c r="D1145">
        <v>30</v>
      </c>
      <c r="E1145">
        <v>50</v>
      </c>
      <c r="F1145" s="1">
        <v>41402</v>
      </c>
      <c r="G1145" s="1">
        <v>45029</v>
      </c>
      <c r="H1145">
        <v>3627</v>
      </c>
      <c r="I1145">
        <v>46.810239739943107</v>
      </c>
      <c r="J1145">
        <v>18199621.359999981</v>
      </c>
      <c r="K1145">
        <v>22021833.841999989</v>
      </c>
      <c r="L1145">
        <v>81.996213599999805</v>
      </c>
      <c r="M1145">
        <v>-43.27731092436975</v>
      </c>
      <c r="N1145">
        <v>6.3236087364999971</v>
      </c>
      <c r="O1145">
        <v>23.524739720052999</v>
      </c>
      <c r="P1145">
        <v>0.26880674607887872</v>
      </c>
      <c r="Q1145">
        <v>0.52300766674881516</v>
      </c>
      <c r="R1145">
        <v>0.23046727062733319</v>
      </c>
      <c r="S1145">
        <v>-27.438207252973921</v>
      </c>
      <c r="T1145">
        <v>-9.8694109417259952</v>
      </c>
      <c r="U1145">
        <v>1451</v>
      </c>
      <c r="V1145">
        <v>240</v>
      </c>
      <c r="W1145">
        <v>15</v>
      </c>
      <c r="X1145">
        <v>26.666666666666671</v>
      </c>
      <c r="Y1145">
        <v>60.224397389798902</v>
      </c>
      <c r="Z1145">
        <v>-8.9980911794735334</v>
      </c>
      <c r="AA1145">
        <v>4.073079791776224</v>
      </c>
      <c r="AB1145">
        <v>643</v>
      </c>
      <c r="AC1145">
        <v>114</v>
      </c>
      <c r="AD1145">
        <v>2.5660196382211811</v>
      </c>
      <c r="AE1145">
        <v>5.7188594186008066</v>
      </c>
      <c r="AF1145">
        <v>0.88603057256065021</v>
      </c>
    </row>
    <row r="1146" spans="1:32" x14ac:dyDescent="0.35">
      <c r="A1146">
        <v>1145</v>
      </c>
      <c r="B1146" t="s">
        <v>765</v>
      </c>
      <c r="C1146" t="s">
        <v>327</v>
      </c>
      <c r="D1146">
        <v>30</v>
      </c>
      <c r="E1146">
        <v>150</v>
      </c>
      <c r="F1146" s="1">
        <v>42621</v>
      </c>
      <c r="G1146" s="1">
        <v>45028</v>
      </c>
      <c r="H1146">
        <v>2407</v>
      </c>
      <c r="I1146">
        <v>7.8393881453154872</v>
      </c>
      <c r="J1146">
        <v>9430293.4399999976</v>
      </c>
      <c r="K1146">
        <v>10049093.439999999</v>
      </c>
      <c r="L1146">
        <v>-5.6970656000000242</v>
      </c>
      <c r="M1146">
        <v>-78.522167487684726</v>
      </c>
      <c r="N1146">
        <v>-0.93769107566560317</v>
      </c>
      <c r="O1146">
        <v>2.2449964085936358</v>
      </c>
      <c r="P1146">
        <v>0</v>
      </c>
      <c r="Q1146">
        <v>0</v>
      </c>
      <c r="R1146">
        <v>0</v>
      </c>
      <c r="S1146">
        <v>-6.1577693917830629</v>
      </c>
      <c r="T1146">
        <v>-3.0491143149354998</v>
      </c>
      <c r="U1146">
        <v>1657</v>
      </c>
      <c r="V1146">
        <v>482</v>
      </c>
      <c r="W1146">
        <v>2</v>
      </c>
      <c r="X1146">
        <v>0</v>
      </c>
      <c r="Y1146">
        <v>-0.84625721861040226</v>
      </c>
      <c r="Z1146">
        <v>-4.8935395172851397</v>
      </c>
      <c r="AA1146">
        <v>-2.8909812656337071</v>
      </c>
      <c r="AB1146">
        <v>141</v>
      </c>
      <c r="AC1146">
        <v>85</v>
      </c>
      <c r="AD1146">
        <v>0</v>
      </c>
      <c r="AE1146">
        <v>-2.869898367947771</v>
      </c>
      <c r="AF1146">
        <v>-1.422646858815928</v>
      </c>
    </row>
    <row r="1147" spans="1:32" x14ac:dyDescent="0.35">
      <c r="A1147">
        <v>1146</v>
      </c>
      <c r="B1147" t="s">
        <v>765</v>
      </c>
      <c r="C1147" t="s">
        <v>328</v>
      </c>
      <c r="D1147">
        <v>25</v>
      </c>
      <c r="E1147">
        <v>50</v>
      </c>
      <c r="F1147" s="1">
        <v>41283</v>
      </c>
      <c r="G1147" s="1">
        <v>45029</v>
      </c>
      <c r="H1147">
        <v>3746</v>
      </c>
      <c r="I1147">
        <v>16.072128577028611</v>
      </c>
      <c r="J1147">
        <v>9575134.7808167394</v>
      </c>
      <c r="K1147">
        <v>14950622.780816739</v>
      </c>
      <c r="L1147">
        <v>-4.2486521918326057</v>
      </c>
      <c r="M1147">
        <v>-81.716868593223296</v>
      </c>
      <c r="N1147">
        <v>-0.42796055317340098</v>
      </c>
      <c r="O1147">
        <v>40.670274351153132</v>
      </c>
      <c r="P1147">
        <v>0</v>
      </c>
      <c r="Q1147">
        <v>0</v>
      </c>
      <c r="R1147">
        <v>0</v>
      </c>
      <c r="S1147">
        <v>-43.820087604685753</v>
      </c>
      <c r="T1147">
        <v>-32.957615106542512</v>
      </c>
      <c r="U1147">
        <v>1714</v>
      </c>
      <c r="V1147">
        <v>577</v>
      </c>
      <c r="W1147">
        <v>14</v>
      </c>
      <c r="X1147">
        <v>28.571428571428569</v>
      </c>
      <c r="Y1147">
        <v>46.882561858405538</v>
      </c>
      <c r="Z1147">
        <v>-22.378857928591241</v>
      </c>
      <c r="AA1147">
        <v>-0.30960421464848448</v>
      </c>
      <c r="AB1147">
        <v>138</v>
      </c>
      <c r="AC1147">
        <v>42</v>
      </c>
      <c r="AD1147">
        <v>1.1548293552547131</v>
      </c>
      <c r="AE1147">
        <v>0.6380301158414029</v>
      </c>
      <c r="AF1147">
        <v>-9.994353173138551E-2</v>
      </c>
    </row>
    <row r="1148" spans="1:32" x14ac:dyDescent="0.35">
      <c r="A1148">
        <v>1147</v>
      </c>
      <c r="B1148" t="s">
        <v>765</v>
      </c>
      <c r="C1148" t="s">
        <v>329</v>
      </c>
      <c r="D1148">
        <v>20</v>
      </c>
      <c r="E1148">
        <v>125</v>
      </c>
      <c r="F1148" s="1">
        <v>41619</v>
      </c>
      <c r="G1148" s="1">
        <v>45029</v>
      </c>
      <c r="H1148">
        <v>3410</v>
      </c>
      <c r="I1148">
        <v>33.80829015544041</v>
      </c>
      <c r="J1148">
        <v>11537476.75226314</v>
      </c>
      <c r="K1148">
        <v>19625130.318663139</v>
      </c>
      <c r="L1148">
        <v>15.3747675226314</v>
      </c>
      <c r="M1148">
        <v>-34.18181818181818</v>
      </c>
      <c r="N1148">
        <v>1.568297820088604</v>
      </c>
      <c r="O1148">
        <v>40.686073237762137</v>
      </c>
      <c r="P1148">
        <v>3.8546305781925722E-2</v>
      </c>
      <c r="Q1148">
        <v>7.7365013948198572E-2</v>
      </c>
      <c r="R1148">
        <v>3.4110474942754633E-2</v>
      </c>
      <c r="S1148">
        <v>-45.977015058294427</v>
      </c>
      <c r="T1148">
        <v>-20.0796349330728</v>
      </c>
      <c r="U1148">
        <v>1252</v>
      </c>
      <c r="V1148">
        <v>342</v>
      </c>
      <c r="W1148">
        <v>12</v>
      </c>
      <c r="X1148">
        <v>33.333333333333329</v>
      </c>
      <c r="Y1148">
        <v>77.639181974918657</v>
      </c>
      <c r="Z1148">
        <v>-28.356014976121489</v>
      </c>
      <c r="AA1148">
        <v>1.198747075289996</v>
      </c>
      <c r="AB1148">
        <v>214</v>
      </c>
      <c r="AC1148">
        <v>93</v>
      </c>
      <c r="AD1148">
        <v>1.62101423305934</v>
      </c>
      <c r="AE1148">
        <v>3.8320123528482259</v>
      </c>
      <c r="AF1148">
        <v>0.2316173070873912</v>
      </c>
    </row>
    <row r="1149" spans="1:32" x14ac:dyDescent="0.35">
      <c r="A1149">
        <v>1148</v>
      </c>
      <c r="B1149" t="s">
        <v>765</v>
      </c>
      <c r="C1149" t="s">
        <v>330</v>
      </c>
      <c r="D1149">
        <v>20</v>
      </c>
      <c r="E1149">
        <v>130</v>
      </c>
      <c r="F1149" s="1">
        <v>41285</v>
      </c>
      <c r="G1149" s="1">
        <v>45028</v>
      </c>
      <c r="H1149">
        <v>3743</v>
      </c>
      <c r="I1149">
        <v>15.901060070671379</v>
      </c>
      <c r="J1149">
        <v>5565285.613599997</v>
      </c>
      <c r="K1149">
        <v>10171773.2052</v>
      </c>
      <c r="L1149">
        <v>-44.347143864000031</v>
      </c>
      <c r="M1149">
        <v>-73.958333333333343</v>
      </c>
      <c r="N1149">
        <v>-5.6333480253306973</v>
      </c>
      <c r="O1149">
        <v>22.51913449050193</v>
      </c>
      <c r="P1149">
        <v>0</v>
      </c>
      <c r="Q1149">
        <v>0</v>
      </c>
      <c r="R1149">
        <v>0</v>
      </c>
      <c r="S1149">
        <v>-62.254775680239852</v>
      </c>
      <c r="T1149">
        <v>-45.328506814119933</v>
      </c>
      <c r="U1149">
        <v>2184</v>
      </c>
      <c r="V1149">
        <v>1569</v>
      </c>
      <c r="W1149">
        <v>9</v>
      </c>
      <c r="X1149">
        <v>11.111111111111111</v>
      </c>
      <c r="Y1149">
        <v>43.464206588457493</v>
      </c>
      <c r="Z1149">
        <v>-16.55582920748267</v>
      </c>
      <c r="AA1149">
        <v>-6.304117798048237</v>
      </c>
      <c r="AB1149">
        <v>199</v>
      </c>
      <c r="AC1149">
        <v>64</v>
      </c>
      <c r="AD1149">
        <v>0.49268778343762448</v>
      </c>
      <c r="AE1149">
        <v>-4.97270589041349</v>
      </c>
      <c r="AF1149">
        <v>-1.614819814348746</v>
      </c>
    </row>
    <row r="1150" spans="1:32" x14ac:dyDescent="0.35">
      <c r="A1150">
        <v>1149</v>
      </c>
      <c r="B1150" t="s">
        <v>765</v>
      </c>
      <c r="C1150" t="s">
        <v>331</v>
      </c>
      <c r="D1150">
        <v>35</v>
      </c>
      <c r="E1150">
        <v>175</v>
      </c>
      <c r="F1150" s="1">
        <v>41619</v>
      </c>
      <c r="G1150" s="1">
        <v>45029</v>
      </c>
      <c r="H1150">
        <v>3410</v>
      </c>
      <c r="I1150">
        <v>16.666666666666661</v>
      </c>
      <c r="J1150">
        <v>5777142.7631999962</v>
      </c>
      <c r="K1150">
        <v>13355933.592800001</v>
      </c>
      <c r="L1150">
        <v>-42.228572368000037</v>
      </c>
      <c r="M1150">
        <v>-92.245628795069905</v>
      </c>
      <c r="N1150">
        <v>-5.7953349330815414</v>
      </c>
      <c r="O1150">
        <v>26.410153181231511</v>
      </c>
      <c r="P1150">
        <v>0</v>
      </c>
      <c r="Q1150">
        <v>0</v>
      </c>
      <c r="R1150">
        <v>0</v>
      </c>
      <c r="S1150">
        <v>-64.419007251115502</v>
      </c>
      <c r="T1150">
        <v>-19.04141740600836</v>
      </c>
      <c r="U1150">
        <v>1858</v>
      </c>
      <c r="V1150">
        <v>336</v>
      </c>
      <c r="W1150">
        <v>5</v>
      </c>
      <c r="X1150">
        <v>20</v>
      </c>
      <c r="Y1150">
        <v>3.209481954987337</v>
      </c>
      <c r="Z1150">
        <v>-24.61875937554181</v>
      </c>
      <c r="AA1150">
        <v>-10.392916807508129</v>
      </c>
      <c r="AB1150">
        <v>206</v>
      </c>
      <c r="AC1150">
        <v>109</v>
      </c>
      <c r="AD1150">
        <v>6.2362790527851812E-2</v>
      </c>
      <c r="AE1150">
        <v>-9.6510424843209854</v>
      </c>
      <c r="AF1150">
        <v>-1.64501710427767</v>
      </c>
    </row>
    <row r="1151" spans="1:32" x14ac:dyDescent="0.35">
      <c r="A1151">
        <v>1150</v>
      </c>
      <c r="B1151" t="s">
        <v>765</v>
      </c>
      <c r="C1151" t="s">
        <v>332</v>
      </c>
      <c r="D1151">
        <v>35</v>
      </c>
      <c r="E1151">
        <v>150</v>
      </c>
      <c r="F1151" s="1">
        <v>41299</v>
      </c>
      <c r="G1151" s="1">
        <v>45029</v>
      </c>
      <c r="H1151">
        <v>3730</v>
      </c>
      <c r="I1151">
        <v>32.086614173228348</v>
      </c>
      <c r="J1151">
        <v>16741307.515695071</v>
      </c>
      <c r="K1151">
        <v>28654050.31489506</v>
      </c>
      <c r="L1151">
        <v>67.413075156950654</v>
      </c>
      <c r="M1151">
        <v>204</v>
      </c>
      <c r="N1151">
        <v>5.2453036063535796</v>
      </c>
      <c r="O1151">
        <v>27.31804358264268</v>
      </c>
      <c r="P1151">
        <v>0.19200875752633831</v>
      </c>
      <c r="Q1151">
        <v>0.33989419830170903</v>
      </c>
      <c r="R1151">
        <v>0.10969503223351811</v>
      </c>
      <c r="S1151">
        <v>-47.817148138371593</v>
      </c>
      <c r="T1151">
        <v>-12.24127975767672</v>
      </c>
      <c r="U1151">
        <v>1719</v>
      </c>
      <c r="V1151">
        <v>163</v>
      </c>
      <c r="W1151">
        <v>8</v>
      </c>
      <c r="X1151">
        <v>12.5</v>
      </c>
      <c r="Y1151">
        <v>240.55743031312161</v>
      </c>
      <c r="Z1151">
        <v>-14.2695432148089</v>
      </c>
      <c r="AA1151">
        <v>6.6530087774738789</v>
      </c>
      <c r="AB1151">
        <v>331</v>
      </c>
      <c r="AC1151">
        <v>148</v>
      </c>
      <c r="AD1151">
        <v>3.5816783396906251</v>
      </c>
      <c r="AE1151">
        <v>21.674263026669049</v>
      </c>
      <c r="AF1151">
        <v>0.45134879105163761</v>
      </c>
    </row>
    <row r="1152" spans="1:32" x14ac:dyDescent="0.35">
      <c r="A1152">
        <v>1151</v>
      </c>
      <c r="B1152" t="s">
        <v>765</v>
      </c>
      <c r="C1152" t="s">
        <v>333</v>
      </c>
      <c r="D1152">
        <v>35</v>
      </c>
      <c r="E1152">
        <v>155</v>
      </c>
      <c r="F1152" s="1">
        <v>41466</v>
      </c>
      <c r="G1152" s="1">
        <v>45029</v>
      </c>
      <c r="H1152">
        <v>3563</v>
      </c>
      <c r="I1152">
        <v>49.298679867986799</v>
      </c>
      <c r="J1152">
        <v>7836950.5499999896</v>
      </c>
      <c r="K1152">
        <v>19286239.727999989</v>
      </c>
      <c r="L1152">
        <v>-21.630494500000101</v>
      </c>
      <c r="M1152">
        <v>280</v>
      </c>
      <c r="N1152">
        <v>-2.5020484327478498</v>
      </c>
      <c r="O1152">
        <v>59.788707642609182</v>
      </c>
      <c r="P1152">
        <v>0</v>
      </c>
      <c r="Q1152">
        <v>0</v>
      </c>
      <c r="R1152">
        <v>0</v>
      </c>
      <c r="S1152">
        <v>-80.712502720000103</v>
      </c>
      <c r="T1152">
        <v>-63.057386002074203</v>
      </c>
      <c r="U1152">
        <v>2595</v>
      </c>
      <c r="V1152">
        <v>1107</v>
      </c>
      <c r="W1152">
        <v>16</v>
      </c>
      <c r="X1152">
        <v>12.5</v>
      </c>
      <c r="Y1152">
        <v>354.49058252399271</v>
      </c>
      <c r="Z1152">
        <v>-33.216235192325428</v>
      </c>
      <c r="AA1152">
        <v>-1.5120438597979851</v>
      </c>
      <c r="AB1152">
        <v>518</v>
      </c>
      <c r="AC1152">
        <v>110</v>
      </c>
      <c r="AD1152">
        <v>2.187739429206037</v>
      </c>
      <c r="AE1152">
        <v>12.256530917975621</v>
      </c>
      <c r="AF1152">
        <v>-0.27258275952611372</v>
      </c>
    </row>
    <row r="1153" spans="1:32" x14ac:dyDescent="0.35">
      <c r="A1153">
        <v>1152</v>
      </c>
      <c r="B1153" t="s">
        <v>765</v>
      </c>
      <c r="C1153" t="s">
        <v>334</v>
      </c>
      <c r="D1153">
        <v>35</v>
      </c>
      <c r="E1153">
        <v>195</v>
      </c>
      <c r="F1153" s="1">
        <v>41620</v>
      </c>
      <c r="G1153" s="1">
        <v>45029</v>
      </c>
      <c r="H1153">
        <v>3409</v>
      </c>
      <c r="I1153">
        <v>30.06479481641469</v>
      </c>
      <c r="J1153">
        <v>8103253.9279999984</v>
      </c>
      <c r="K1153">
        <v>10000000</v>
      </c>
      <c r="L1153">
        <v>-18.96746072000003</v>
      </c>
      <c r="M1153">
        <v>127.7777777777778</v>
      </c>
      <c r="N1153">
        <v>-2.263429113169479</v>
      </c>
      <c r="O1153">
        <v>21.86615059078488</v>
      </c>
      <c r="P1153">
        <v>0</v>
      </c>
      <c r="Q1153">
        <v>0</v>
      </c>
      <c r="R1153">
        <v>0</v>
      </c>
      <c r="S1153">
        <v>-52.668260720000013</v>
      </c>
      <c r="T1153">
        <v>-52.668260720000013</v>
      </c>
      <c r="U1153">
        <v>2730</v>
      </c>
      <c r="V1153">
        <v>2730</v>
      </c>
      <c r="W1153">
        <v>6</v>
      </c>
      <c r="X1153">
        <v>16.666666666666661</v>
      </c>
      <c r="Y1153">
        <v>54.790554651953187</v>
      </c>
      <c r="Z1153">
        <v>-16.180984828256349</v>
      </c>
      <c r="AA1153">
        <v>-3.44532239629376</v>
      </c>
      <c r="AB1153">
        <v>547</v>
      </c>
      <c r="AC1153">
        <v>174</v>
      </c>
      <c r="AD1153">
        <v>0.90512306464901315</v>
      </c>
      <c r="AE1153">
        <v>-0.95721051913419208</v>
      </c>
      <c r="AF1153">
        <v>-0.48521260501438762</v>
      </c>
    </row>
    <row r="1154" spans="1:32" x14ac:dyDescent="0.35">
      <c r="A1154">
        <v>1153</v>
      </c>
      <c r="B1154" t="s">
        <v>765</v>
      </c>
      <c r="C1154" t="s">
        <v>335</v>
      </c>
      <c r="D1154">
        <v>25</v>
      </c>
      <c r="E1154">
        <v>75</v>
      </c>
      <c r="F1154" s="1">
        <v>41529</v>
      </c>
      <c r="G1154" s="1">
        <v>45029</v>
      </c>
      <c r="H1154">
        <v>3500</v>
      </c>
      <c r="I1154">
        <v>52.439024390243901</v>
      </c>
      <c r="J1154">
        <v>36052221.154650427</v>
      </c>
      <c r="K1154">
        <v>36837876.987650432</v>
      </c>
      <c r="L1154">
        <v>260.52221154650431</v>
      </c>
      <c r="M1154">
        <v>37.731070979094923</v>
      </c>
      <c r="N1154">
        <v>14.55627123896468</v>
      </c>
      <c r="O1154">
        <v>34.821508578916408</v>
      </c>
      <c r="P1154">
        <v>0.41802529048894088</v>
      </c>
      <c r="Q1154">
        <v>0.79841189569749227</v>
      </c>
      <c r="R1154">
        <v>0.42367412254028092</v>
      </c>
      <c r="S1154">
        <v>-34.357234639887032</v>
      </c>
      <c r="T1154">
        <v>-9.9117482635997991</v>
      </c>
      <c r="U1154">
        <v>773</v>
      </c>
      <c r="V1154">
        <v>103</v>
      </c>
      <c r="W1154">
        <v>12</v>
      </c>
      <c r="X1154">
        <v>50</v>
      </c>
      <c r="Y1154">
        <v>82.2137759013508</v>
      </c>
      <c r="Z1154">
        <v>-12.76843333850908</v>
      </c>
      <c r="AA1154">
        <v>11.278652911168869</v>
      </c>
      <c r="AB1154">
        <v>398</v>
      </c>
      <c r="AC1154">
        <v>153</v>
      </c>
      <c r="AD1154">
        <v>6.0827196306110789</v>
      </c>
      <c r="AE1154">
        <v>13.92563370897626</v>
      </c>
      <c r="AF1154">
        <v>1.570939062712416</v>
      </c>
    </row>
    <row r="1155" spans="1:32" x14ac:dyDescent="0.35">
      <c r="A1155">
        <v>1154</v>
      </c>
      <c r="B1155" t="s">
        <v>765</v>
      </c>
      <c r="C1155" t="s">
        <v>336</v>
      </c>
      <c r="D1155">
        <v>30</v>
      </c>
      <c r="E1155">
        <v>80</v>
      </c>
      <c r="F1155" s="1">
        <v>41439</v>
      </c>
      <c r="G1155" s="1">
        <v>45029</v>
      </c>
      <c r="H1155">
        <v>3590</v>
      </c>
      <c r="I1155">
        <v>27.834629553827259</v>
      </c>
      <c r="J1155">
        <v>8028721.6703999937</v>
      </c>
      <c r="K1155">
        <v>10754034.842399999</v>
      </c>
      <c r="L1155">
        <v>-19.712783296000069</v>
      </c>
      <c r="M1155">
        <v>88.502673796791441</v>
      </c>
      <c r="N1155">
        <v>-2.2393458692241408</v>
      </c>
      <c r="O1155">
        <v>20.835829306184579</v>
      </c>
      <c r="P1155">
        <v>0</v>
      </c>
      <c r="Q1155">
        <v>0</v>
      </c>
      <c r="R1155">
        <v>0</v>
      </c>
      <c r="S1155">
        <v>-44.971753823274362</v>
      </c>
      <c r="T1155">
        <v>-32.41649526115971</v>
      </c>
      <c r="U1155">
        <v>1488</v>
      </c>
      <c r="V1155">
        <v>908</v>
      </c>
      <c r="W1155">
        <v>11</v>
      </c>
      <c r="X1155">
        <v>18.18181818181818</v>
      </c>
      <c r="Y1155">
        <v>37.269831176410271</v>
      </c>
      <c r="Z1155">
        <v>-13.7725377029579</v>
      </c>
      <c r="AA1155">
        <v>-1.9762519759404349</v>
      </c>
      <c r="AB1155">
        <v>294</v>
      </c>
      <c r="AC1155">
        <v>90</v>
      </c>
      <c r="AD1155">
        <v>0.84837021735428142</v>
      </c>
      <c r="AE1155">
        <v>-0.95337977989668532</v>
      </c>
      <c r="AF1155">
        <v>-0.54453499289769836</v>
      </c>
    </row>
    <row r="1156" spans="1:32" x14ac:dyDescent="0.35">
      <c r="A1156">
        <v>1155</v>
      </c>
      <c r="B1156" t="s">
        <v>765</v>
      </c>
      <c r="C1156" t="s">
        <v>337</v>
      </c>
      <c r="D1156">
        <v>35</v>
      </c>
      <c r="E1156">
        <v>55</v>
      </c>
      <c r="F1156" s="1">
        <v>41299</v>
      </c>
      <c r="G1156" s="1">
        <v>45028</v>
      </c>
      <c r="H1156">
        <v>3729</v>
      </c>
      <c r="I1156">
        <v>0.19747235387045811</v>
      </c>
      <c r="J1156">
        <v>9690004.6967999972</v>
      </c>
      <c r="K1156">
        <v>10000000</v>
      </c>
      <c r="L1156">
        <v>-3.0999530320000281</v>
      </c>
      <c r="M1156">
        <v>-46.808510638297882</v>
      </c>
      <c r="N1156">
        <v>-0.3129187835752445</v>
      </c>
      <c r="O1156">
        <v>0.75205211970993802</v>
      </c>
      <c r="P1156">
        <v>0</v>
      </c>
      <c r="Q1156">
        <v>0</v>
      </c>
      <c r="R1156">
        <v>0</v>
      </c>
      <c r="S1156">
        <v>-3.099953032000025</v>
      </c>
      <c r="T1156">
        <v>-3.099953032000025</v>
      </c>
      <c r="U1156">
        <v>3556</v>
      </c>
      <c r="V1156">
        <v>3556</v>
      </c>
      <c r="W1156">
        <v>2</v>
      </c>
      <c r="X1156">
        <v>0</v>
      </c>
      <c r="Y1156">
        <v>-0.84362533076250967</v>
      </c>
      <c r="Z1156">
        <v>-2.275542730018953</v>
      </c>
      <c r="AA1156">
        <v>-1.5621876542853519</v>
      </c>
      <c r="AB1156">
        <v>2</v>
      </c>
      <c r="AC1156">
        <v>2</v>
      </c>
      <c r="AD1156">
        <v>0</v>
      </c>
      <c r="AE1156">
        <v>-1.559584030390732</v>
      </c>
      <c r="AF1156">
        <v>-2.13625065944301</v>
      </c>
    </row>
    <row r="1157" spans="1:32" x14ac:dyDescent="0.35">
      <c r="A1157">
        <v>1156</v>
      </c>
      <c r="B1157" t="s">
        <v>765</v>
      </c>
      <c r="C1157" t="s">
        <v>338</v>
      </c>
      <c r="D1157">
        <v>25</v>
      </c>
      <c r="E1157">
        <v>85</v>
      </c>
      <c r="F1157" s="1">
        <v>41442</v>
      </c>
      <c r="G1157" s="1">
        <v>45028</v>
      </c>
      <c r="H1157">
        <v>3586</v>
      </c>
      <c r="I1157">
        <v>35.949055053410021</v>
      </c>
      <c r="J1157">
        <v>14267630.283999991</v>
      </c>
      <c r="K1157">
        <v>20740329.947199989</v>
      </c>
      <c r="L1157">
        <v>42.676302839999948</v>
      </c>
      <c r="M1157">
        <v>-41.6</v>
      </c>
      <c r="N1157">
        <v>3.7481957470096421</v>
      </c>
      <c r="O1157">
        <v>34.345987618668623</v>
      </c>
      <c r="P1157">
        <v>0.10913052751967819</v>
      </c>
      <c r="Q1157">
        <v>0.1831062036760103</v>
      </c>
      <c r="R1157">
        <v>8.5603198795094745E-2</v>
      </c>
      <c r="S1157">
        <v>-43.785697260934853</v>
      </c>
      <c r="T1157">
        <v>-17.749049045035289</v>
      </c>
      <c r="U1157">
        <v>2228</v>
      </c>
      <c r="V1157">
        <v>335</v>
      </c>
      <c r="W1157">
        <v>8</v>
      </c>
      <c r="X1157">
        <v>37.5</v>
      </c>
      <c r="Y1157">
        <v>77.947382681012641</v>
      </c>
      <c r="Z1157">
        <v>-23.88316176721764</v>
      </c>
      <c r="AA1157">
        <v>4.5427902188010849</v>
      </c>
      <c r="AB1157">
        <v>364</v>
      </c>
      <c r="AC1157">
        <v>159</v>
      </c>
      <c r="AD1157">
        <v>2.2909448952945648</v>
      </c>
      <c r="AE1157">
        <v>7.8986882118805068</v>
      </c>
      <c r="AF1157">
        <v>0.61566033382694674</v>
      </c>
    </row>
    <row r="1158" spans="1:32" x14ac:dyDescent="0.35">
      <c r="A1158">
        <v>1157</v>
      </c>
      <c r="B1158" t="s">
        <v>765</v>
      </c>
      <c r="C1158" t="s">
        <v>339</v>
      </c>
      <c r="D1158">
        <v>25</v>
      </c>
      <c r="E1158">
        <v>50</v>
      </c>
      <c r="F1158" s="1">
        <v>41626</v>
      </c>
      <c r="G1158" s="1">
        <v>45029</v>
      </c>
      <c r="H1158">
        <v>3403</v>
      </c>
      <c r="I1158">
        <v>52.854671280276818</v>
      </c>
      <c r="J1158">
        <v>9762730.2562175915</v>
      </c>
      <c r="K1158">
        <v>908901905.40021753</v>
      </c>
      <c r="L1158">
        <v>-2.372697437824085</v>
      </c>
      <c r="M1158">
        <v>137.51373890673889</v>
      </c>
      <c r="N1158">
        <v>-0.26139108433352881</v>
      </c>
      <c r="O1158">
        <v>1.736381771986908E+91</v>
      </c>
      <c r="P1158">
        <v>0</v>
      </c>
      <c r="Q1158">
        <v>0</v>
      </c>
      <c r="R1158">
        <v>0</v>
      </c>
      <c r="S1158">
        <v>-98.994610381392718</v>
      </c>
      <c r="T1158">
        <v>-21.216603551310691</v>
      </c>
      <c r="U1158">
        <v>1444</v>
      </c>
      <c r="V1158">
        <v>270</v>
      </c>
      <c r="W1158">
        <v>24</v>
      </c>
      <c r="X1158">
        <v>25</v>
      </c>
      <c r="Y1158">
        <v>60.450030343905517</v>
      </c>
      <c r="Z1158">
        <v>-10.63355211966698</v>
      </c>
      <c r="AA1158">
        <v>-0.1000207271635967</v>
      </c>
      <c r="AB1158">
        <v>295</v>
      </c>
      <c r="AC1158">
        <v>73</v>
      </c>
      <c r="AD1158">
        <v>1.189174586150219</v>
      </c>
      <c r="AE1158">
        <v>0.68999977161773129</v>
      </c>
      <c r="AF1158">
        <v>-4.8532219444040431E-2</v>
      </c>
    </row>
    <row r="1159" spans="1:32" x14ac:dyDescent="0.35">
      <c r="A1159">
        <v>1158</v>
      </c>
      <c r="B1159" t="s">
        <v>765</v>
      </c>
      <c r="C1159" t="s">
        <v>340</v>
      </c>
      <c r="D1159">
        <v>25</v>
      </c>
      <c r="E1159">
        <v>95</v>
      </c>
      <c r="F1159" s="1">
        <v>41325</v>
      </c>
      <c r="G1159" s="1">
        <v>45029</v>
      </c>
      <c r="H1159">
        <v>3704</v>
      </c>
      <c r="I1159">
        <v>41.792228390166542</v>
      </c>
      <c r="J1159">
        <v>12787309.053599991</v>
      </c>
      <c r="K1159">
        <v>22613960.728799991</v>
      </c>
      <c r="L1159">
        <v>27.873090535999872</v>
      </c>
      <c r="M1159">
        <v>31.59420289855073</v>
      </c>
      <c r="N1159">
        <v>2.487157568189402</v>
      </c>
      <c r="O1159">
        <v>44.831343187167818</v>
      </c>
      <c r="P1159">
        <v>5.5478096157094543E-2</v>
      </c>
      <c r="Q1159">
        <v>9.5651068519780114E-2</v>
      </c>
      <c r="R1159">
        <v>5.2031414899368071E-2</v>
      </c>
      <c r="S1159">
        <v>-47.801075042831663</v>
      </c>
      <c r="T1159">
        <v>-16.465128596086331</v>
      </c>
      <c r="U1159">
        <v>1052</v>
      </c>
      <c r="V1159">
        <v>231</v>
      </c>
      <c r="W1159">
        <v>13</v>
      </c>
      <c r="X1159">
        <v>53.846153846153847</v>
      </c>
      <c r="Y1159">
        <v>130.3783079352396</v>
      </c>
      <c r="Z1159">
        <v>-25.296256062972379</v>
      </c>
      <c r="AA1159">
        <v>1.909214682139271</v>
      </c>
      <c r="AB1159">
        <v>225</v>
      </c>
      <c r="AC1159">
        <v>117</v>
      </c>
      <c r="AD1159">
        <v>1.854502057201699</v>
      </c>
      <c r="AE1159">
        <v>6.6487749592105656</v>
      </c>
      <c r="AF1159">
        <v>0.23883859732587701</v>
      </c>
    </row>
    <row r="1160" spans="1:32" x14ac:dyDescent="0.35">
      <c r="A1160">
        <v>1159</v>
      </c>
      <c r="B1160" t="s">
        <v>765</v>
      </c>
      <c r="C1160" t="s">
        <v>341</v>
      </c>
      <c r="D1160">
        <v>35</v>
      </c>
      <c r="E1160">
        <v>55</v>
      </c>
      <c r="F1160" s="1">
        <v>41414</v>
      </c>
      <c r="G1160" s="1">
        <v>45029</v>
      </c>
      <c r="H1160">
        <v>3615</v>
      </c>
      <c r="I1160">
        <v>40.251827782290817</v>
      </c>
      <c r="J1160">
        <v>5875334.7631999804</v>
      </c>
      <c r="K1160">
        <v>24213675.2432</v>
      </c>
      <c r="L1160">
        <v>-41.246652368000198</v>
      </c>
      <c r="M1160">
        <v>17.441860465116282</v>
      </c>
      <c r="N1160">
        <v>-5.2980008965784027</v>
      </c>
      <c r="O1160">
        <v>27.767213427663961</v>
      </c>
      <c r="P1160">
        <v>0</v>
      </c>
      <c r="Q1160">
        <v>0</v>
      </c>
      <c r="R1160">
        <v>0</v>
      </c>
      <c r="S1160">
        <v>-77.29387634062698</v>
      </c>
      <c r="T1160">
        <v>-5.5728386372364502</v>
      </c>
      <c r="U1160">
        <v>1928</v>
      </c>
      <c r="V1160">
        <v>144</v>
      </c>
      <c r="W1160">
        <v>18</v>
      </c>
      <c r="X1160">
        <v>22.222222222222221</v>
      </c>
      <c r="Y1160">
        <v>76.199850501978261</v>
      </c>
      <c r="Z1160">
        <v>-35.910241044080443</v>
      </c>
      <c r="AA1160">
        <v>-2.9115142388694388</v>
      </c>
      <c r="AB1160">
        <v>320</v>
      </c>
      <c r="AC1160">
        <v>80</v>
      </c>
      <c r="AD1160">
        <v>0.91213817040011502</v>
      </c>
      <c r="AE1160">
        <v>-0.69890702626263201</v>
      </c>
      <c r="AF1160">
        <v>-0.32327242713615878</v>
      </c>
    </row>
    <row r="1161" spans="1:32" x14ac:dyDescent="0.35">
      <c r="A1161">
        <v>1160</v>
      </c>
      <c r="B1161" t="s">
        <v>765</v>
      </c>
      <c r="C1161" t="s">
        <v>342</v>
      </c>
      <c r="D1161">
        <v>35</v>
      </c>
      <c r="E1161">
        <v>100</v>
      </c>
      <c r="F1161" s="1">
        <v>41327</v>
      </c>
      <c r="G1161" s="1">
        <v>45029</v>
      </c>
      <c r="H1161">
        <v>3702</v>
      </c>
      <c r="I1161">
        <v>43.628423977768954</v>
      </c>
      <c r="J1161">
        <v>26672489.88519999</v>
      </c>
      <c r="K1161">
        <v>40088047.885199986</v>
      </c>
      <c r="L1161">
        <v>166.72489885199991</v>
      </c>
      <c r="M1161">
        <v>-15.17241379310345</v>
      </c>
      <c r="N1161">
        <v>10.312129875956041</v>
      </c>
      <c r="O1161">
        <v>41.987908741295378</v>
      </c>
      <c r="P1161">
        <v>0.2455976061940422</v>
      </c>
      <c r="Q1161">
        <v>0.49996418398926101</v>
      </c>
      <c r="R1161">
        <v>0.247839248447036</v>
      </c>
      <c r="S1161">
        <v>-41.608138906859928</v>
      </c>
      <c r="T1161">
        <v>-14.514074983514369</v>
      </c>
      <c r="U1161">
        <v>1778</v>
      </c>
      <c r="V1161">
        <v>174</v>
      </c>
      <c r="W1161">
        <v>10</v>
      </c>
      <c r="X1161">
        <v>40</v>
      </c>
      <c r="Y1161">
        <v>107.15881682721469</v>
      </c>
      <c r="Z1161">
        <v>-15.48603214604014</v>
      </c>
      <c r="AA1161">
        <v>10.307877954189591</v>
      </c>
      <c r="AB1161">
        <v>517</v>
      </c>
      <c r="AC1161">
        <v>161</v>
      </c>
      <c r="AD1161">
        <v>4.7068565064178483</v>
      </c>
      <c r="AE1161">
        <v>14.290201147855971</v>
      </c>
      <c r="AF1161">
        <v>1.1638526333468009</v>
      </c>
    </row>
    <row r="1162" spans="1:32" x14ac:dyDescent="0.35">
      <c r="A1162">
        <v>1161</v>
      </c>
      <c r="B1162" t="s">
        <v>765</v>
      </c>
      <c r="C1162" t="s">
        <v>343</v>
      </c>
      <c r="D1162">
        <v>20</v>
      </c>
      <c r="E1162">
        <v>110</v>
      </c>
      <c r="F1162" s="1">
        <v>41449</v>
      </c>
      <c r="G1162" s="1">
        <v>45029</v>
      </c>
      <c r="H1162">
        <v>3580</v>
      </c>
      <c r="I1162">
        <v>28.354534263438651</v>
      </c>
      <c r="J1162">
        <v>12145778.930208189</v>
      </c>
      <c r="K1162">
        <v>26984658.106208201</v>
      </c>
      <c r="L1162">
        <v>21.457789302081931</v>
      </c>
      <c r="M1162">
        <v>-95.174878486190622</v>
      </c>
      <c r="N1162">
        <v>2.030514211793943</v>
      </c>
      <c r="O1162">
        <v>22.72323753818538</v>
      </c>
      <c r="P1162">
        <v>8.935849076883326E-2</v>
      </c>
      <c r="Q1162">
        <v>0.15136866997058401</v>
      </c>
      <c r="R1162">
        <v>3.6925114852122153E-2</v>
      </c>
      <c r="S1162">
        <v>-54.990058119676952</v>
      </c>
      <c r="T1162">
        <v>-9.2478506182624383</v>
      </c>
      <c r="U1162">
        <v>2143</v>
      </c>
      <c r="V1162">
        <v>190</v>
      </c>
      <c r="W1162">
        <v>10</v>
      </c>
      <c r="X1162">
        <v>20</v>
      </c>
      <c r="Y1162">
        <v>81.811420713539377</v>
      </c>
      <c r="Z1162">
        <v>-9.7773235933616309</v>
      </c>
      <c r="AA1162">
        <v>1.962740006141539</v>
      </c>
      <c r="AB1162">
        <v>448</v>
      </c>
      <c r="AC1162">
        <v>101</v>
      </c>
      <c r="AD1162">
        <v>1.8106085018496869</v>
      </c>
      <c r="AE1162">
        <v>4.5585857196108481</v>
      </c>
      <c r="AF1162">
        <v>0.22412196345518851</v>
      </c>
    </row>
    <row r="1163" spans="1:32" x14ac:dyDescent="0.35">
      <c r="A1163">
        <v>1162</v>
      </c>
      <c r="B1163" t="s">
        <v>765</v>
      </c>
      <c r="C1163" t="s">
        <v>344</v>
      </c>
      <c r="D1163">
        <v>20</v>
      </c>
      <c r="E1163">
        <v>60</v>
      </c>
      <c r="F1163" s="1">
        <v>41358</v>
      </c>
      <c r="G1163" s="1">
        <v>45029</v>
      </c>
      <c r="H1163">
        <v>3671</v>
      </c>
      <c r="I1163">
        <v>35.014005602240893</v>
      </c>
      <c r="J1163">
        <v>13479262.871999981</v>
      </c>
      <c r="K1163">
        <v>16901030.879199989</v>
      </c>
      <c r="L1163">
        <v>34.792628719999797</v>
      </c>
      <c r="M1163">
        <v>-75.84415584415585</v>
      </c>
      <c r="N1163">
        <v>3.0565447439803828</v>
      </c>
      <c r="O1163">
        <v>38.689106749441947</v>
      </c>
      <c r="P1163">
        <v>7.9002721974822276E-2</v>
      </c>
      <c r="Q1163">
        <v>0.16064552246912739</v>
      </c>
      <c r="R1163">
        <v>6.5560554478900593E-2</v>
      </c>
      <c r="S1163">
        <v>-46.621703679520778</v>
      </c>
      <c r="T1163">
        <v>-16.28228621312326</v>
      </c>
      <c r="U1163">
        <v>742</v>
      </c>
      <c r="V1163">
        <v>237</v>
      </c>
      <c r="W1163">
        <v>18</v>
      </c>
      <c r="X1163">
        <v>27.777777777777779</v>
      </c>
      <c r="Y1163">
        <v>41.934941228420627</v>
      </c>
      <c r="Z1163">
        <v>-16.766546810494091</v>
      </c>
      <c r="AA1163">
        <v>1.6725271800608339</v>
      </c>
      <c r="AB1163">
        <v>218</v>
      </c>
      <c r="AC1163">
        <v>69</v>
      </c>
      <c r="AD1163">
        <v>1.6402811966522619</v>
      </c>
      <c r="AE1163">
        <v>2.983475570678304</v>
      </c>
      <c r="AF1163">
        <v>0.57063110273286166</v>
      </c>
    </row>
    <row r="1164" spans="1:32" x14ac:dyDescent="0.35">
      <c r="A1164">
        <v>1163</v>
      </c>
      <c r="B1164" t="s">
        <v>765</v>
      </c>
      <c r="C1164" t="s">
        <v>345</v>
      </c>
      <c r="D1164">
        <v>35</v>
      </c>
      <c r="E1164">
        <v>135</v>
      </c>
      <c r="F1164" s="1">
        <v>41451</v>
      </c>
      <c r="G1164" s="1">
        <v>45029</v>
      </c>
      <c r="H1164">
        <v>3578</v>
      </c>
      <c r="I1164">
        <v>41.215106732348112</v>
      </c>
      <c r="J1164">
        <v>16657403.154399989</v>
      </c>
      <c r="K1164">
        <v>31847822.338399991</v>
      </c>
      <c r="L1164">
        <v>66.574031543999865</v>
      </c>
      <c r="M1164">
        <v>106.5934065934066</v>
      </c>
      <c r="N1164">
        <v>5.4204565706457153</v>
      </c>
      <c r="O1164">
        <v>32.623182266258368</v>
      </c>
      <c r="P1164">
        <v>0.16615352010744841</v>
      </c>
      <c r="Q1164">
        <v>0.29808937302631328</v>
      </c>
      <c r="R1164">
        <v>0.110679115921043</v>
      </c>
      <c r="S1164">
        <v>-48.974519949297367</v>
      </c>
      <c r="T1164">
        <v>-15.503653996075981</v>
      </c>
      <c r="U1164">
        <v>2464</v>
      </c>
      <c r="V1164">
        <v>246</v>
      </c>
      <c r="W1164">
        <v>13</v>
      </c>
      <c r="X1164">
        <v>15.38461538461539</v>
      </c>
      <c r="Y1164">
        <v>258.03190018132091</v>
      </c>
      <c r="Z1164">
        <v>-13.5788826457896</v>
      </c>
      <c r="AA1164">
        <v>4.0034178974414747</v>
      </c>
      <c r="AB1164">
        <v>638</v>
      </c>
      <c r="AC1164">
        <v>114</v>
      </c>
      <c r="AD1164">
        <v>3.416463785398038</v>
      </c>
      <c r="AE1164">
        <v>14.245500712770211</v>
      </c>
      <c r="AF1164">
        <v>0.45277049436406008</v>
      </c>
    </row>
    <row r="1165" spans="1:32" x14ac:dyDescent="0.35">
      <c r="A1165">
        <v>1164</v>
      </c>
      <c r="B1165" t="s">
        <v>765</v>
      </c>
      <c r="C1165" t="s">
        <v>346</v>
      </c>
      <c r="D1165">
        <v>30</v>
      </c>
      <c r="E1165">
        <v>170</v>
      </c>
      <c r="F1165" s="1">
        <v>41452</v>
      </c>
      <c r="G1165" s="1">
        <v>45029</v>
      </c>
      <c r="H1165">
        <v>3577</v>
      </c>
      <c r="I1165">
        <v>30.443714050944951</v>
      </c>
      <c r="J1165">
        <v>4771015.3895999938</v>
      </c>
      <c r="K1165">
        <v>12358769.619999999</v>
      </c>
      <c r="L1165">
        <v>-52.289846104000063</v>
      </c>
      <c r="M1165">
        <v>-76.220472440944889</v>
      </c>
      <c r="N1165">
        <v>-7.3755751526988771</v>
      </c>
      <c r="O1165">
        <v>17.907318180583911</v>
      </c>
      <c r="P1165">
        <v>0</v>
      </c>
      <c r="Q1165">
        <v>0</v>
      </c>
      <c r="R1165">
        <v>0</v>
      </c>
      <c r="S1165">
        <v>-62.432058106444458</v>
      </c>
      <c r="T1165">
        <v>-24.175709026008061</v>
      </c>
      <c r="U1165">
        <v>2988</v>
      </c>
      <c r="V1165">
        <v>826</v>
      </c>
      <c r="W1165">
        <v>9</v>
      </c>
      <c r="X1165">
        <v>22.222222222222221</v>
      </c>
      <c r="Y1165">
        <v>6.0582970538446634</v>
      </c>
      <c r="Z1165">
        <v>-22.315443689794481</v>
      </c>
      <c r="AA1165">
        <v>-7.8939159455761239</v>
      </c>
      <c r="AB1165">
        <v>265</v>
      </c>
      <c r="AC1165">
        <v>118</v>
      </c>
      <c r="AD1165">
        <v>9.6875728650571369E-2</v>
      </c>
      <c r="AE1165">
        <v>-7.5588453710862371</v>
      </c>
      <c r="AF1165">
        <v>-2.296338093013405</v>
      </c>
    </row>
    <row r="1166" spans="1:32" x14ac:dyDescent="0.35">
      <c r="A1166">
        <v>1165</v>
      </c>
      <c r="B1166" t="s">
        <v>765</v>
      </c>
      <c r="C1166" t="s">
        <v>347</v>
      </c>
      <c r="D1166">
        <v>25</v>
      </c>
      <c r="E1166">
        <v>145</v>
      </c>
      <c r="F1166" s="1">
        <v>41453</v>
      </c>
      <c r="G1166" s="1">
        <v>45029</v>
      </c>
      <c r="H1166">
        <v>3576</v>
      </c>
      <c r="I1166">
        <v>36.76834295136026</v>
      </c>
      <c r="J1166">
        <v>80605263.794399962</v>
      </c>
      <c r="K1166">
        <v>143452451.5984</v>
      </c>
      <c r="L1166">
        <v>706.05263794399957</v>
      </c>
      <c r="M1166">
        <v>-39.298245614035089</v>
      </c>
      <c r="N1166">
        <v>24.207613766459922</v>
      </c>
      <c r="O1166">
        <v>51.270279699511534</v>
      </c>
      <c r="P1166">
        <v>0.47215685009595437</v>
      </c>
      <c r="Q1166">
        <v>1.1509051592256601</v>
      </c>
      <c r="R1166">
        <v>0.52356751621429298</v>
      </c>
      <c r="S1166">
        <v>-46.235897027179007</v>
      </c>
      <c r="T1166">
        <v>-9.9663836080487922</v>
      </c>
      <c r="U1166">
        <v>1306</v>
      </c>
      <c r="V1166">
        <v>113</v>
      </c>
      <c r="W1166">
        <v>7</v>
      </c>
      <c r="X1166">
        <v>28.571428571428569</v>
      </c>
      <c r="Y1166">
        <v>773.95125848981229</v>
      </c>
      <c r="Z1166">
        <v>-18.141708211016351</v>
      </c>
      <c r="AA1166">
        <v>34.735247238683073</v>
      </c>
      <c r="AB1166">
        <v>616</v>
      </c>
      <c r="AC1166">
        <v>187</v>
      </c>
      <c r="AD1166">
        <v>18.77440406709314</v>
      </c>
      <c r="AE1166">
        <v>111.103613421795</v>
      </c>
      <c r="AF1166">
        <v>1.1877416588961669</v>
      </c>
    </row>
    <row r="1167" spans="1:32" x14ac:dyDescent="0.35">
      <c r="A1167">
        <v>1166</v>
      </c>
      <c r="B1167" t="s">
        <v>765</v>
      </c>
      <c r="C1167" t="s">
        <v>348</v>
      </c>
      <c r="D1167">
        <v>20</v>
      </c>
      <c r="E1167">
        <v>110</v>
      </c>
      <c r="F1167" s="1">
        <v>41423</v>
      </c>
      <c r="G1167" s="1">
        <v>45029</v>
      </c>
      <c r="H1167">
        <v>3606</v>
      </c>
      <c r="I1167">
        <v>46.740016299918501</v>
      </c>
      <c r="J1167">
        <v>24026758.73639999</v>
      </c>
      <c r="K1167">
        <v>25926207.37839999</v>
      </c>
      <c r="L1167">
        <v>140.26758736399989</v>
      </c>
      <c r="M1167">
        <v>-9.2465753424657535</v>
      </c>
      <c r="N1167">
        <v>9.419164261477686</v>
      </c>
      <c r="O1167">
        <v>30.205253262665291</v>
      </c>
      <c r="P1167">
        <v>0.31183861229596399</v>
      </c>
      <c r="Q1167">
        <v>0.52426213678251388</v>
      </c>
      <c r="R1167">
        <v>0.22576156236219619</v>
      </c>
      <c r="S1167">
        <v>-41.721735812433081</v>
      </c>
      <c r="T1167">
        <v>-9.850747297195257</v>
      </c>
      <c r="U1167">
        <v>1007</v>
      </c>
      <c r="V1167">
        <v>133</v>
      </c>
      <c r="W1167">
        <v>14</v>
      </c>
      <c r="X1167">
        <v>35.714285714285722</v>
      </c>
      <c r="Y1167">
        <v>106.83334505031731</v>
      </c>
      <c r="Z1167">
        <v>-10.95590951235876</v>
      </c>
      <c r="AA1167">
        <v>6.4615734820060666</v>
      </c>
      <c r="AB1167">
        <v>606</v>
      </c>
      <c r="AC1167">
        <v>119</v>
      </c>
      <c r="AD1167">
        <v>3.8896396611853219</v>
      </c>
      <c r="AE1167">
        <v>9.6846266292687879</v>
      </c>
      <c r="AF1167">
        <v>1.186079746756628</v>
      </c>
    </row>
    <row r="1168" spans="1:32" x14ac:dyDescent="0.35">
      <c r="A1168">
        <v>1167</v>
      </c>
      <c r="B1168" t="s">
        <v>765</v>
      </c>
      <c r="C1168" t="s">
        <v>349</v>
      </c>
      <c r="D1168">
        <v>35</v>
      </c>
      <c r="E1168">
        <v>150</v>
      </c>
      <c r="F1168" s="1">
        <v>41576</v>
      </c>
      <c r="G1168" s="1">
        <v>45029</v>
      </c>
      <c r="H1168">
        <v>3453</v>
      </c>
      <c r="I1168">
        <v>32.296548785683846</v>
      </c>
      <c r="J1168">
        <v>2137293.9467999958</v>
      </c>
      <c r="K1168">
        <v>10000000</v>
      </c>
      <c r="L1168">
        <v>-78.62706053200003</v>
      </c>
      <c r="M1168">
        <v>-42.121212121212118</v>
      </c>
      <c r="N1168">
        <v>-15.268132207543729</v>
      </c>
      <c r="O1168">
        <v>33.414359247937227</v>
      </c>
      <c r="P1168">
        <v>0</v>
      </c>
      <c r="Q1168">
        <v>0</v>
      </c>
      <c r="R1168">
        <v>0</v>
      </c>
      <c r="S1168">
        <v>-79.172260532000038</v>
      </c>
      <c r="T1168">
        <v>-79.172260532000038</v>
      </c>
      <c r="U1168">
        <v>2445</v>
      </c>
      <c r="V1168">
        <v>2445</v>
      </c>
      <c r="W1168">
        <v>11</v>
      </c>
      <c r="X1168">
        <v>18.18181818181818</v>
      </c>
      <c r="Y1168">
        <v>0.98992320326718453</v>
      </c>
      <c r="Z1168">
        <v>-29.975333947089592</v>
      </c>
      <c r="AA1168">
        <v>-13.08863889696533</v>
      </c>
      <c r="AB1168">
        <v>217</v>
      </c>
      <c r="AC1168">
        <v>100</v>
      </c>
      <c r="AD1168">
        <v>1.0404294997697031E-2</v>
      </c>
      <c r="AE1168">
        <v>-12.43027709598292</v>
      </c>
      <c r="AF1168">
        <v>-2.663402912248412</v>
      </c>
    </row>
    <row r="1169" spans="1:32" x14ac:dyDescent="0.35">
      <c r="A1169">
        <v>1168</v>
      </c>
      <c r="B1169" t="s">
        <v>765</v>
      </c>
      <c r="C1169" t="s">
        <v>350</v>
      </c>
      <c r="D1169">
        <v>30</v>
      </c>
      <c r="E1169">
        <v>150</v>
      </c>
      <c r="F1169" s="1">
        <v>40940</v>
      </c>
      <c r="G1169" s="1">
        <v>45029</v>
      </c>
      <c r="H1169">
        <v>4089</v>
      </c>
      <c r="I1169">
        <v>40.99244875943905</v>
      </c>
      <c r="J1169">
        <v>36971922.25943426</v>
      </c>
      <c r="K1169">
        <v>68737416.291434258</v>
      </c>
      <c r="L1169">
        <v>269.71922259434263</v>
      </c>
      <c r="M1169">
        <v>907.43808549549453</v>
      </c>
      <c r="N1169">
        <v>12.57907080107343</v>
      </c>
      <c r="O1169">
        <v>47.374043357213949</v>
      </c>
      <c r="P1169">
        <v>0.26552664517621211</v>
      </c>
      <c r="Q1169">
        <v>0.56129850865836484</v>
      </c>
      <c r="R1169">
        <v>0.23971559319339411</v>
      </c>
      <c r="S1169">
        <v>-52.474979343229791</v>
      </c>
      <c r="T1169">
        <v>-12.33901208105318</v>
      </c>
      <c r="U1169">
        <v>1124</v>
      </c>
      <c r="V1169">
        <v>127</v>
      </c>
      <c r="W1169">
        <v>9</v>
      </c>
      <c r="X1169">
        <v>55.555555555555557</v>
      </c>
      <c r="Y1169">
        <v>155.24925644781811</v>
      </c>
      <c r="Z1169">
        <v>-13.03539407614133</v>
      </c>
      <c r="AA1169">
        <v>15.63719132369874</v>
      </c>
      <c r="AB1169">
        <v>434</v>
      </c>
      <c r="AC1169">
        <v>184</v>
      </c>
      <c r="AD1169">
        <v>7.3830741390042416</v>
      </c>
      <c r="AE1169">
        <v>22.325607427984512</v>
      </c>
      <c r="AF1169">
        <v>1.0307607283623299</v>
      </c>
    </row>
    <row r="1170" spans="1:32" x14ac:dyDescent="0.35">
      <c r="A1170">
        <v>1169</v>
      </c>
      <c r="B1170" t="s">
        <v>765</v>
      </c>
      <c r="C1170" t="s">
        <v>351</v>
      </c>
      <c r="D1170">
        <v>25</v>
      </c>
      <c r="E1170">
        <v>80</v>
      </c>
      <c r="F1170" s="1">
        <v>41215</v>
      </c>
      <c r="G1170" s="1">
        <v>45029</v>
      </c>
      <c r="H1170">
        <v>3814</v>
      </c>
      <c r="I1170">
        <v>11.068260701889701</v>
      </c>
      <c r="J1170">
        <v>5576609.9067999953</v>
      </c>
      <c r="K1170">
        <v>11574035.906799991</v>
      </c>
      <c r="L1170">
        <v>-44.233900932000047</v>
      </c>
      <c r="M1170">
        <v>-91.525423728813564</v>
      </c>
      <c r="N1170">
        <v>-5.5175680737070687</v>
      </c>
      <c r="O1170">
        <v>29.03176681710881</v>
      </c>
      <c r="P1170">
        <v>0</v>
      </c>
      <c r="Q1170">
        <v>0</v>
      </c>
      <c r="R1170">
        <v>0</v>
      </c>
      <c r="S1170">
        <v>-58.181537142490271</v>
      </c>
      <c r="T1170">
        <v>-24.873520756540021</v>
      </c>
      <c r="U1170">
        <v>1849</v>
      </c>
      <c r="V1170">
        <v>673</v>
      </c>
      <c r="W1170">
        <v>8</v>
      </c>
      <c r="X1170">
        <v>12.5</v>
      </c>
      <c r="Y1170">
        <v>17.636613841168369</v>
      </c>
      <c r="Z1170">
        <v>-18.909190159926911</v>
      </c>
      <c r="AA1170">
        <v>-7.0401488929885181</v>
      </c>
      <c r="AB1170">
        <v>95</v>
      </c>
      <c r="AC1170">
        <v>51</v>
      </c>
      <c r="AD1170">
        <v>0.25228596066704018</v>
      </c>
      <c r="AE1170">
        <v>-6.5338275961080967</v>
      </c>
      <c r="AF1170">
        <v>-2.3320715212743441</v>
      </c>
    </row>
    <row r="1171" spans="1:32" x14ac:dyDescent="0.35">
      <c r="A1171">
        <v>1170</v>
      </c>
      <c r="B1171" t="s">
        <v>765</v>
      </c>
      <c r="C1171" t="s">
        <v>352</v>
      </c>
      <c r="D1171">
        <v>35</v>
      </c>
      <c r="E1171">
        <v>180</v>
      </c>
      <c r="F1171" s="1">
        <v>41095</v>
      </c>
      <c r="G1171" s="1">
        <v>45029</v>
      </c>
      <c r="H1171">
        <v>3934</v>
      </c>
      <c r="I1171">
        <v>33.034044145155264</v>
      </c>
      <c r="J1171">
        <v>44669917.038799994</v>
      </c>
      <c r="K1171">
        <v>77985109.038800001</v>
      </c>
      <c r="L1171">
        <v>346.69917038799991</v>
      </c>
      <c r="M1171">
        <v>-47.826086956521742</v>
      </c>
      <c r="N1171">
        <v>15.1544934275136</v>
      </c>
      <c r="O1171">
        <v>51.060986406029137</v>
      </c>
      <c r="P1171">
        <v>0.29679202252395581</v>
      </c>
      <c r="Q1171">
        <v>0.73639703113664512</v>
      </c>
      <c r="R1171">
        <v>0.33233584685438439</v>
      </c>
      <c r="S1171">
        <v>-45.599936242067997</v>
      </c>
      <c r="T1171">
        <v>-17.658278829510969</v>
      </c>
      <c r="U1171">
        <v>1071</v>
      </c>
      <c r="V1171">
        <v>144</v>
      </c>
      <c r="W1171">
        <v>4</v>
      </c>
      <c r="X1171">
        <v>50</v>
      </c>
      <c r="Y1171">
        <v>228.04671091937379</v>
      </c>
      <c r="Z1171">
        <v>-14.50936841891426</v>
      </c>
      <c r="AA1171">
        <v>45.380042924199593</v>
      </c>
      <c r="AB1171">
        <v>769</v>
      </c>
      <c r="AC1171">
        <v>319</v>
      </c>
      <c r="AD1171">
        <v>19.653755923212159</v>
      </c>
      <c r="AE1171">
        <v>68.222496218956891</v>
      </c>
      <c r="AF1171">
        <v>1.1416481435968511</v>
      </c>
    </row>
    <row r="1172" spans="1:32" x14ac:dyDescent="0.35">
      <c r="A1172">
        <v>1171</v>
      </c>
      <c r="B1172" t="s">
        <v>765</v>
      </c>
      <c r="C1172" t="s">
        <v>353</v>
      </c>
      <c r="D1172">
        <v>20</v>
      </c>
      <c r="E1172">
        <v>50</v>
      </c>
      <c r="F1172" s="1">
        <v>41096</v>
      </c>
      <c r="G1172" s="1">
        <v>45029</v>
      </c>
      <c r="H1172">
        <v>3933</v>
      </c>
      <c r="I1172">
        <v>39.88028432472877</v>
      </c>
      <c r="J1172">
        <v>64751746.294099972</v>
      </c>
      <c r="K1172">
        <v>107919346.2941</v>
      </c>
      <c r="L1172">
        <v>547.51746294099974</v>
      </c>
      <c r="M1172">
        <v>-10.77647058823529</v>
      </c>
      <c r="N1172">
        <v>19.25637978613512</v>
      </c>
      <c r="O1172">
        <v>40.442435446652517</v>
      </c>
      <c r="P1172">
        <v>0.47614293188490459</v>
      </c>
      <c r="Q1172">
        <v>1.14698246960274</v>
      </c>
      <c r="R1172">
        <v>0.4455627900993212</v>
      </c>
      <c r="S1172">
        <v>-43.218105762024358</v>
      </c>
      <c r="T1172">
        <v>-8.2555660758804308</v>
      </c>
      <c r="U1172">
        <v>765</v>
      </c>
      <c r="V1172">
        <v>77</v>
      </c>
      <c r="W1172">
        <v>13</v>
      </c>
      <c r="X1172">
        <v>30.76923076923077</v>
      </c>
      <c r="Y1172">
        <v>325.57626500373459</v>
      </c>
      <c r="Z1172">
        <v>-13.10427487015582</v>
      </c>
      <c r="AA1172">
        <v>15.45280239169537</v>
      </c>
      <c r="AB1172">
        <v>739</v>
      </c>
      <c r="AC1172">
        <v>120</v>
      </c>
      <c r="AD1172">
        <v>8.4818740339607022</v>
      </c>
      <c r="AE1172">
        <v>31.329885689797742</v>
      </c>
      <c r="AF1172">
        <v>1.3163174029359379</v>
      </c>
    </row>
    <row r="1173" spans="1:32" x14ac:dyDescent="0.35">
      <c r="A1173">
        <v>1172</v>
      </c>
      <c r="B1173" t="s">
        <v>765</v>
      </c>
      <c r="C1173" t="s">
        <v>354</v>
      </c>
      <c r="D1173">
        <v>30</v>
      </c>
      <c r="E1173">
        <v>195</v>
      </c>
      <c r="F1173" s="1">
        <v>41067</v>
      </c>
      <c r="G1173" s="1">
        <v>45029</v>
      </c>
      <c r="H1173">
        <v>3962</v>
      </c>
      <c r="I1173">
        <v>32.776540460282114</v>
      </c>
      <c r="J1173">
        <v>47059826.680799998</v>
      </c>
      <c r="K1173">
        <v>76077376.680800006</v>
      </c>
      <c r="L1173">
        <v>370.59826680800001</v>
      </c>
      <c r="M1173">
        <v>1.4925373134328359</v>
      </c>
      <c r="N1173">
        <v>15.590068266906741</v>
      </c>
      <c r="O1173">
        <v>40.125896350272079</v>
      </c>
      <c r="P1173">
        <v>0.38852884757553913</v>
      </c>
      <c r="Q1173">
        <v>0.80580777622169553</v>
      </c>
      <c r="R1173">
        <v>0.34002600140501221</v>
      </c>
      <c r="S1173">
        <v>-45.849635623415409</v>
      </c>
      <c r="T1173">
        <v>-8.4023798072613651</v>
      </c>
      <c r="U1173">
        <v>1768</v>
      </c>
      <c r="V1173">
        <v>102</v>
      </c>
      <c r="W1173">
        <v>5</v>
      </c>
      <c r="X1173">
        <v>40</v>
      </c>
      <c r="Y1173">
        <v>346.60692882826322</v>
      </c>
      <c r="Z1173">
        <v>-12.736295392896951</v>
      </c>
      <c r="AA1173">
        <v>36.311346325953068</v>
      </c>
      <c r="AB1173">
        <v>650</v>
      </c>
      <c r="AC1173">
        <v>259</v>
      </c>
      <c r="AD1173">
        <v>17.46985293289228</v>
      </c>
      <c r="AE1173">
        <v>71.507812384454965</v>
      </c>
      <c r="AF1173">
        <v>1.0115679462698139</v>
      </c>
    </row>
    <row r="1174" spans="1:32" x14ac:dyDescent="0.35">
      <c r="A1174">
        <v>1173</v>
      </c>
      <c r="B1174" t="s">
        <v>765</v>
      </c>
      <c r="C1174" t="s">
        <v>355</v>
      </c>
      <c r="D1174">
        <v>35</v>
      </c>
      <c r="E1174">
        <v>190</v>
      </c>
      <c r="F1174" s="1">
        <v>41221</v>
      </c>
      <c r="G1174" s="1">
        <v>45029</v>
      </c>
      <c r="H1174">
        <v>3808</v>
      </c>
      <c r="I1174">
        <v>46.21329211746523</v>
      </c>
      <c r="J1174">
        <v>21799541.18799999</v>
      </c>
      <c r="K1174">
        <v>31918166.18799999</v>
      </c>
      <c r="L1174">
        <v>117.99541187999991</v>
      </c>
      <c r="M1174">
        <v>104.63917525773201</v>
      </c>
      <c r="N1174">
        <v>7.8836076629887009</v>
      </c>
      <c r="O1174">
        <v>41.762025488322642</v>
      </c>
      <c r="P1174">
        <v>0.1887745522590395</v>
      </c>
      <c r="Q1174">
        <v>0.34243631383053791</v>
      </c>
      <c r="R1174">
        <v>0.16489197698015279</v>
      </c>
      <c r="S1174">
        <v>-47.810741355460912</v>
      </c>
      <c r="T1174">
        <v>-18.65318392914433</v>
      </c>
      <c r="U1174">
        <v>1160</v>
      </c>
      <c r="V1174">
        <v>187</v>
      </c>
      <c r="W1174">
        <v>6</v>
      </c>
      <c r="X1174">
        <v>50</v>
      </c>
      <c r="Y1174">
        <v>99.250695084266226</v>
      </c>
      <c r="Z1174">
        <v>-22.20390807413014</v>
      </c>
      <c r="AA1174">
        <v>13.871092449492251</v>
      </c>
      <c r="AB1174">
        <v>645</v>
      </c>
      <c r="AC1174">
        <v>290</v>
      </c>
      <c r="AD1174">
        <v>3.876857351448959</v>
      </c>
      <c r="AE1174">
        <v>21.871341160638458</v>
      </c>
      <c r="AF1174">
        <v>0.90993768037657352</v>
      </c>
    </row>
    <row r="1175" spans="1:32" x14ac:dyDescent="0.35">
      <c r="A1175">
        <v>1174</v>
      </c>
      <c r="B1175" t="s">
        <v>765</v>
      </c>
      <c r="C1175" t="s">
        <v>356</v>
      </c>
      <c r="D1175">
        <v>35</v>
      </c>
      <c r="E1175">
        <v>150</v>
      </c>
      <c r="F1175" s="1">
        <v>41194</v>
      </c>
      <c r="G1175" s="1">
        <v>45029</v>
      </c>
      <c r="H1175">
        <v>3835</v>
      </c>
      <c r="I1175">
        <v>37.308282208588963</v>
      </c>
      <c r="J1175">
        <v>22445478.719199989</v>
      </c>
      <c r="K1175">
        <v>39765754.95319999</v>
      </c>
      <c r="L1175">
        <v>124.4547871919999</v>
      </c>
      <c r="M1175">
        <v>23.404255319148941</v>
      </c>
      <c r="N1175">
        <v>8.125491985798373</v>
      </c>
      <c r="O1175">
        <v>44.072362656366707</v>
      </c>
      <c r="P1175">
        <v>0.18436706126134039</v>
      </c>
      <c r="Q1175">
        <v>0.33916798591384478</v>
      </c>
      <c r="R1175">
        <v>0.1735910598842508</v>
      </c>
      <c r="S1175">
        <v>-46.808239958995507</v>
      </c>
      <c r="T1175">
        <v>-12.849808767398381</v>
      </c>
      <c r="U1175">
        <v>2126</v>
      </c>
      <c r="V1175">
        <v>143</v>
      </c>
      <c r="W1175">
        <v>7</v>
      </c>
      <c r="X1175">
        <v>42.857142857142847</v>
      </c>
      <c r="Y1175">
        <v>189.23624983353309</v>
      </c>
      <c r="Z1175">
        <v>-17.080635313095989</v>
      </c>
      <c r="AA1175">
        <v>12.24367373812332</v>
      </c>
      <c r="AB1175">
        <v>711</v>
      </c>
      <c r="AC1175">
        <v>207</v>
      </c>
      <c r="AD1175">
        <v>5.3206608594897036</v>
      </c>
      <c r="AE1175">
        <v>23.8827288029761</v>
      </c>
      <c r="AF1175">
        <v>0.77183561692403069</v>
      </c>
    </row>
    <row r="1176" spans="1:32" x14ac:dyDescent="0.35">
      <c r="A1176">
        <v>1175</v>
      </c>
      <c r="B1176" t="s">
        <v>765</v>
      </c>
      <c r="C1176" t="s">
        <v>357</v>
      </c>
      <c r="D1176">
        <v>35</v>
      </c>
      <c r="E1176">
        <v>120</v>
      </c>
      <c r="F1176" s="1">
        <v>40917</v>
      </c>
      <c r="G1176" s="1">
        <v>45029</v>
      </c>
      <c r="H1176">
        <v>4112</v>
      </c>
      <c r="I1176">
        <v>34.036467643904182</v>
      </c>
      <c r="J1176">
        <v>22149035.15827575</v>
      </c>
      <c r="K1176">
        <v>71166141.202275768</v>
      </c>
      <c r="L1176">
        <v>121.4903515827575</v>
      </c>
      <c r="M1176">
        <v>-29.090905943310808</v>
      </c>
      <c r="N1176">
        <v>7.4274509621200746</v>
      </c>
      <c r="O1176">
        <v>41.561754565465989</v>
      </c>
      <c r="P1176">
        <v>0.17870879224842939</v>
      </c>
      <c r="Q1176">
        <v>0.340380226404006</v>
      </c>
      <c r="R1176">
        <v>0.1072257165856253</v>
      </c>
      <c r="S1176">
        <v>-69.269305896303976</v>
      </c>
      <c r="T1176">
        <v>-13.19637575564318</v>
      </c>
      <c r="U1176">
        <v>1546</v>
      </c>
      <c r="V1176">
        <v>173</v>
      </c>
      <c r="W1176">
        <v>6</v>
      </c>
      <c r="X1176">
        <v>66.666666666666657</v>
      </c>
      <c r="Y1176">
        <v>126.0144968894469</v>
      </c>
      <c r="Z1176">
        <v>-32.563193671140738</v>
      </c>
      <c r="AA1176">
        <v>14.17191198255883</v>
      </c>
      <c r="AB1176">
        <v>640</v>
      </c>
      <c r="AC1176">
        <v>230</v>
      </c>
      <c r="AD1176">
        <v>3.8888590137947472</v>
      </c>
      <c r="AE1176">
        <v>23.45859300922427</v>
      </c>
      <c r="AF1176">
        <v>0.4998260095562661</v>
      </c>
    </row>
    <row r="1177" spans="1:32" x14ac:dyDescent="0.35">
      <c r="A1177">
        <v>1176</v>
      </c>
      <c r="B1177" t="s">
        <v>765</v>
      </c>
      <c r="C1177" t="s">
        <v>358</v>
      </c>
      <c r="D1177">
        <v>30</v>
      </c>
      <c r="E1177">
        <v>145</v>
      </c>
      <c r="F1177" s="1">
        <v>41099</v>
      </c>
      <c r="G1177" s="1">
        <v>45029</v>
      </c>
      <c r="H1177">
        <v>3930</v>
      </c>
      <c r="I1177">
        <v>23.540419161676649</v>
      </c>
      <c r="J1177">
        <v>3328566.5479999948</v>
      </c>
      <c r="K1177">
        <v>10000000</v>
      </c>
      <c r="L1177">
        <v>-66.714334520000051</v>
      </c>
      <c r="M1177">
        <v>-91.038961038961048</v>
      </c>
      <c r="N1177">
        <v>-9.8546305996043309</v>
      </c>
      <c r="O1177">
        <v>23.256734298179939</v>
      </c>
      <c r="P1177">
        <v>0</v>
      </c>
      <c r="Q1177">
        <v>0</v>
      </c>
      <c r="R1177">
        <v>0</v>
      </c>
      <c r="S1177">
        <v>-66.714334520000051</v>
      </c>
      <c r="T1177">
        <v>-66.714334520000051</v>
      </c>
      <c r="U1177">
        <v>3450</v>
      </c>
      <c r="V1177">
        <v>3450</v>
      </c>
      <c r="W1177">
        <v>9</v>
      </c>
      <c r="X1177">
        <v>11.111111111111111</v>
      </c>
      <c r="Y1177">
        <v>5.8838683197649067</v>
      </c>
      <c r="Z1177">
        <v>-26.690535460012089</v>
      </c>
      <c r="AA1177">
        <v>-11.5060020859022</v>
      </c>
      <c r="AB1177">
        <v>238</v>
      </c>
      <c r="AC1177">
        <v>101</v>
      </c>
      <c r="AD1177">
        <v>5.6252394646601603E-2</v>
      </c>
      <c r="AE1177">
        <v>-10.9681980293721</v>
      </c>
      <c r="AF1177">
        <v>-3.5805375148635981</v>
      </c>
    </row>
    <row r="1178" spans="1:32" x14ac:dyDescent="0.35">
      <c r="A1178">
        <v>1177</v>
      </c>
      <c r="B1178" t="s">
        <v>765</v>
      </c>
      <c r="C1178" t="s">
        <v>359</v>
      </c>
      <c r="D1178">
        <v>25</v>
      </c>
      <c r="E1178">
        <v>95</v>
      </c>
      <c r="F1178" s="1">
        <v>41009</v>
      </c>
      <c r="G1178" s="1">
        <v>45029</v>
      </c>
      <c r="H1178">
        <v>4020</v>
      </c>
      <c r="I1178">
        <v>34.225972120322822</v>
      </c>
      <c r="J1178">
        <v>7101326.0371999918</v>
      </c>
      <c r="K1178">
        <v>12060968.900800001</v>
      </c>
      <c r="L1178">
        <v>-28.98673962800008</v>
      </c>
      <c r="M1178">
        <v>-52.982456140350877</v>
      </c>
      <c r="N1178">
        <v>-3.114819617700948</v>
      </c>
      <c r="O1178">
        <v>26.188268908605739</v>
      </c>
      <c r="P1178">
        <v>0</v>
      </c>
      <c r="Q1178">
        <v>0</v>
      </c>
      <c r="R1178">
        <v>0</v>
      </c>
      <c r="S1178">
        <v>-44.111670673880198</v>
      </c>
      <c r="T1178">
        <v>-22.607418054488701</v>
      </c>
      <c r="U1178">
        <v>2438</v>
      </c>
      <c r="V1178">
        <v>835</v>
      </c>
      <c r="W1178">
        <v>13</v>
      </c>
      <c r="X1178">
        <v>30.76923076923077</v>
      </c>
      <c r="Y1178">
        <v>13.898409627744931</v>
      </c>
      <c r="Z1178">
        <v>-18.959037772559121</v>
      </c>
      <c r="AA1178">
        <v>-2.598818360995891</v>
      </c>
      <c r="AB1178">
        <v>245</v>
      </c>
      <c r="AC1178">
        <v>103</v>
      </c>
      <c r="AD1178">
        <v>0.61966895985158865</v>
      </c>
      <c r="AE1178">
        <v>-2.0688712235697269</v>
      </c>
      <c r="AF1178">
        <v>-0.8898184732923955</v>
      </c>
    </row>
    <row r="1179" spans="1:32" x14ac:dyDescent="0.35">
      <c r="A1179">
        <v>1178</v>
      </c>
      <c r="B1179" t="s">
        <v>765</v>
      </c>
      <c r="C1179" t="s">
        <v>359</v>
      </c>
      <c r="D1179">
        <v>25</v>
      </c>
      <c r="E1179">
        <v>95</v>
      </c>
      <c r="F1179" s="1">
        <v>41009</v>
      </c>
      <c r="G1179" s="1">
        <v>45029</v>
      </c>
      <c r="H1179">
        <v>4020</v>
      </c>
      <c r="I1179">
        <v>34.225972120322822</v>
      </c>
      <c r="J1179">
        <v>7101326.0371999918</v>
      </c>
      <c r="K1179">
        <v>12060968.900800001</v>
      </c>
      <c r="L1179">
        <v>-28.98673962800008</v>
      </c>
      <c r="M1179">
        <v>-52.982456140350877</v>
      </c>
      <c r="N1179">
        <v>-3.114819617700948</v>
      </c>
      <c r="O1179">
        <v>26.188268908605739</v>
      </c>
      <c r="P1179">
        <v>0</v>
      </c>
      <c r="Q1179">
        <v>0</v>
      </c>
      <c r="R1179">
        <v>0</v>
      </c>
      <c r="S1179">
        <v>-44.111670673880198</v>
      </c>
      <c r="T1179">
        <v>-22.607418054488701</v>
      </c>
      <c r="U1179">
        <v>2438</v>
      </c>
      <c r="V1179">
        <v>835</v>
      </c>
      <c r="W1179">
        <v>13</v>
      </c>
      <c r="X1179">
        <v>30.76923076923077</v>
      </c>
      <c r="Y1179">
        <v>13.898409627744931</v>
      </c>
      <c r="Z1179">
        <v>-18.959037772559121</v>
      </c>
      <c r="AA1179">
        <v>-2.598818360995891</v>
      </c>
      <c r="AB1179">
        <v>245</v>
      </c>
      <c r="AC1179">
        <v>103</v>
      </c>
      <c r="AD1179">
        <v>0.61966895985158865</v>
      </c>
      <c r="AE1179">
        <v>-2.0688712235697269</v>
      </c>
      <c r="AF1179">
        <v>-0.8898184732923955</v>
      </c>
    </row>
    <row r="1180" spans="1:32" x14ac:dyDescent="0.35">
      <c r="A1180">
        <v>1179</v>
      </c>
      <c r="B1180" t="s">
        <v>765</v>
      </c>
      <c r="C1180" t="s">
        <v>360</v>
      </c>
      <c r="D1180">
        <v>30</v>
      </c>
      <c r="E1180">
        <v>65</v>
      </c>
      <c r="F1180" s="1">
        <v>41100</v>
      </c>
      <c r="G1180" s="1">
        <v>45029</v>
      </c>
      <c r="H1180">
        <v>3929</v>
      </c>
      <c r="I1180">
        <v>23.06252339947585</v>
      </c>
      <c r="J1180">
        <v>14089805.76799999</v>
      </c>
      <c r="K1180">
        <v>24801310.899999991</v>
      </c>
      <c r="L1180">
        <v>40.898057679999901</v>
      </c>
      <c r="M1180">
        <v>-90.695652173913047</v>
      </c>
      <c r="N1180">
        <v>3.2877207526594399</v>
      </c>
      <c r="O1180">
        <v>59.060950933747669</v>
      </c>
      <c r="P1180">
        <v>5.5666573271864181E-2</v>
      </c>
      <c r="Q1180">
        <v>0.1137556342649878</v>
      </c>
      <c r="R1180">
        <v>5.3922013791751752E-2</v>
      </c>
      <c r="S1180">
        <v>-60.971772407401268</v>
      </c>
      <c r="T1180">
        <v>-20.88572742491743</v>
      </c>
      <c r="U1180">
        <v>2032</v>
      </c>
      <c r="V1180">
        <v>542</v>
      </c>
      <c r="W1180">
        <v>9</v>
      </c>
      <c r="X1180">
        <v>55.555555555555557</v>
      </c>
      <c r="Y1180">
        <v>40.631242508989203</v>
      </c>
      <c r="Z1180">
        <v>-15.349105825484679</v>
      </c>
      <c r="AA1180">
        <v>3.8830465583936662</v>
      </c>
      <c r="AB1180">
        <v>158</v>
      </c>
      <c r="AC1180">
        <v>98</v>
      </c>
      <c r="AD1180">
        <v>2.3312304640753418</v>
      </c>
      <c r="AE1180">
        <v>5.1471935446095491</v>
      </c>
      <c r="AF1180">
        <v>0.75645228750810878</v>
      </c>
    </row>
    <row r="1181" spans="1:32" x14ac:dyDescent="0.35">
      <c r="A1181">
        <v>1180</v>
      </c>
      <c r="B1181" t="s">
        <v>765</v>
      </c>
      <c r="C1181" t="s">
        <v>361</v>
      </c>
      <c r="D1181">
        <v>30</v>
      </c>
      <c r="E1181">
        <v>55</v>
      </c>
      <c r="F1181" s="1">
        <v>41100</v>
      </c>
      <c r="G1181" s="1">
        <v>45029</v>
      </c>
      <c r="H1181">
        <v>3929</v>
      </c>
      <c r="I1181">
        <v>33.133657806065138</v>
      </c>
      <c r="J1181">
        <v>8166385.4914410906</v>
      </c>
      <c r="K1181">
        <v>19975987.66198257</v>
      </c>
      <c r="L1181">
        <v>-18.336145085589099</v>
      </c>
      <c r="M1181">
        <v>-83.462538976688066</v>
      </c>
      <c r="N1181">
        <v>-1.8929289170709129</v>
      </c>
      <c r="O1181">
        <v>25.52304665540554</v>
      </c>
      <c r="P1181">
        <v>0</v>
      </c>
      <c r="Q1181">
        <v>0</v>
      </c>
      <c r="R1181">
        <v>0</v>
      </c>
      <c r="S1181">
        <v>-59.118990111397594</v>
      </c>
      <c r="T1181">
        <v>-14.41635369216058</v>
      </c>
      <c r="U1181">
        <v>3615</v>
      </c>
      <c r="V1181">
        <v>620</v>
      </c>
      <c r="W1181">
        <v>24</v>
      </c>
      <c r="X1181">
        <v>12.5</v>
      </c>
      <c r="Y1181">
        <v>60.301471016711297</v>
      </c>
      <c r="Z1181">
        <v>-12.77228691597452</v>
      </c>
      <c r="AA1181">
        <v>-0.84046878196750718</v>
      </c>
      <c r="AB1181">
        <v>174</v>
      </c>
      <c r="AC1181">
        <v>53</v>
      </c>
      <c r="AD1181">
        <v>0.99218118326334648</v>
      </c>
      <c r="AE1181">
        <v>-2.907001686380991E-2</v>
      </c>
      <c r="AF1181">
        <v>-0.2457178376815411</v>
      </c>
    </row>
    <row r="1182" spans="1:32" x14ac:dyDescent="0.35">
      <c r="A1182">
        <v>1181</v>
      </c>
      <c r="B1182" t="s">
        <v>765</v>
      </c>
      <c r="C1182" t="s">
        <v>362</v>
      </c>
      <c r="D1182">
        <v>30</v>
      </c>
      <c r="E1182">
        <v>145</v>
      </c>
      <c r="F1182" s="1">
        <v>41101</v>
      </c>
      <c r="G1182" s="1">
        <v>45028</v>
      </c>
      <c r="H1182">
        <v>3927</v>
      </c>
      <c r="I1182">
        <v>11.39003372049457</v>
      </c>
      <c r="J1182">
        <v>4641719.792399996</v>
      </c>
      <c r="K1182">
        <v>10771386.408399999</v>
      </c>
      <c r="L1182">
        <v>-53.582802076000043</v>
      </c>
      <c r="M1182">
        <v>-71.910112359550567</v>
      </c>
      <c r="N1182">
        <v>-6.9902032547583648</v>
      </c>
      <c r="O1182">
        <v>19.083167258332349</v>
      </c>
      <c r="P1182">
        <v>0</v>
      </c>
      <c r="Q1182">
        <v>0</v>
      </c>
      <c r="R1182">
        <v>0</v>
      </c>
      <c r="S1182">
        <v>-56.906941999776564</v>
      </c>
      <c r="T1182">
        <v>-32.998916511138177</v>
      </c>
      <c r="U1182">
        <v>2252</v>
      </c>
      <c r="V1182">
        <v>1130</v>
      </c>
      <c r="W1182">
        <v>6</v>
      </c>
      <c r="X1182">
        <v>0</v>
      </c>
      <c r="Y1182">
        <v>-2.0782903652871609</v>
      </c>
      <c r="Z1182">
        <v>-21.96863763483821</v>
      </c>
      <c r="AA1182">
        <v>-12.00737984677083</v>
      </c>
      <c r="AB1182">
        <v>167</v>
      </c>
      <c r="AC1182">
        <v>71</v>
      </c>
      <c r="AD1182">
        <v>0</v>
      </c>
      <c r="AE1182">
        <v>-11.704233598969051</v>
      </c>
      <c r="AF1182">
        <v>-3.5440885770430461</v>
      </c>
    </row>
    <row r="1183" spans="1:32" x14ac:dyDescent="0.35">
      <c r="A1183">
        <v>1182</v>
      </c>
      <c r="B1183" t="s">
        <v>765</v>
      </c>
      <c r="C1183" t="s">
        <v>362</v>
      </c>
      <c r="D1183">
        <v>30</v>
      </c>
      <c r="E1183">
        <v>145</v>
      </c>
      <c r="F1183" s="1">
        <v>41101</v>
      </c>
      <c r="G1183" s="1">
        <v>45028</v>
      </c>
      <c r="H1183">
        <v>3927</v>
      </c>
      <c r="I1183">
        <v>11.39003372049457</v>
      </c>
      <c r="J1183">
        <v>4641719.792399996</v>
      </c>
      <c r="K1183">
        <v>10771386.408399999</v>
      </c>
      <c r="L1183">
        <v>-53.582802076000043</v>
      </c>
      <c r="M1183">
        <v>-71.910112359550567</v>
      </c>
      <c r="N1183">
        <v>-6.9902032547583648</v>
      </c>
      <c r="O1183">
        <v>19.083167258332349</v>
      </c>
      <c r="P1183">
        <v>0</v>
      </c>
      <c r="Q1183">
        <v>0</v>
      </c>
      <c r="R1183">
        <v>0</v>
      </c>
      <c r="S1183">
        <v>-56.906941999776564</v>
      </c>
      <c r="T1183">
        <v>-32.998916511138177</v>
      </c>
      <c r="U1183">
        <v>2252</v>
      </c>
      <c r="V1183">
        <v>1130</v>
      </c>
      <c r="W1183">
        <v>6</v>
      </c>
      <c r="X1183">
        <v>0</v>
      </c>
      <c r="Y1183">
        <v>-2.0782903652871609</v>
      </c>
      <c r="Z1183">
        <v>-21.96863763483821</v>
      </c>
      <c r="AA1183">
        <v>-12.00737984677083</v>
      </c>
      <c r="AB1183">
        <v>167</v>
      </c>
      <c r="AC1183">
        <v>71</v>
      </c>
      <c r="AD1183">
        <v>0</v>
      </c>
      <c r="AE1183">
        <v>-11.704233598969051</v>
      </c>
      <c r="AF1183">
        <v>-3.5440885770430461</v>
      </c>
    </row>
    <row r="1184" spans="1:32" x14ac:dyDescent="0.35">
      <c r="A1184">
        <v>1183</v>
      </c>
      <c r="B1184" t="s">
        <v>765</v>
      </c>
      <c r="C1184" t="s">
        <v>363</v>
      </c>
      <c r="D1184">
        <v>35</v>
      </c>
      <c r="E1184">
        <v>135</v>
      </c>
      <c r="F1184" s="1">
        <v>41193</v>
      </c>
      <c r="G1184" s="1">
        <v>45029</v>
      </c>
      <c r="H1184">
        <v>3836</v>
      </c>
      <c r="I1184">
        <v>41.756134969325153</v>
      </c>
      <c r="J1184">
        <v>5176757.9151999904</v>
      </c>
      <c r="K1184">
        <v>10106918.4768</v>
      </c>
      <c r="L1184">
        <v>-48.232420848000103</v>
      </c>
      <c r="M1184">
        <v>52.195121951219512</v>
      </c>
      <c r="N1184">
        <v>-6.1637548760814393</v>
      </c>
      <c r="O1184">
        <v>38.153063463313217</v>
      </c>
      <c r="P1184">
        <v>0</v>
      </c>
      <c r="Q1184">
        <v>0</v>
      </c>
      <c r="R1184">
        <v>0</v>
      </c>
      <c r="S1184">
        <v>-74.56155740147986</v>
      </c>
      <c r="T1184">
        <v>-74.56155740147986</v>
      </c>
      <c r="U1184">
        <v>3073</v>
      </c>
      <c r="V1184">
        <v>3073</v>
      </c>
      <c r="W1184">
        <v>13</v>
      </c>
      <c r="X1184">
        <v>30.76923076923077</v>
      </c>
      <c r="Y1184">
        <v>86.788840404501585</v>
      </c>
      <c r="Z1184">
        <v>-26.88512347274774</v>
      </c>
      <c r="AA1184">
        <v>-4.9387188783919678</v>
      </c>
      <c r="AB1184">
        <v>710</v>
      </c>
      <c r="AC1184">
        <v>122</v>
      </c>
      <c r="AD1184">
        <v>0.856204843753816</v>
      </c>
      <c r="AE1184">
        <v>-1.6010103071288759</v>
      </c>
      <c r="AF1184">
        <v>-1.0485499972465331</v>
      </c>
    </row>
    <row r="1185" spans="1:32" x14ac:dyDescent="0.35">
      <c r="A1185">
        <v>1184</v>
      </c>
      <c r="B1185" t="s">
        <v>765</v>
      </c>
      <c r="C1185" t="s">
        <v>364</v>
      </c>
      <c r="D1185">
        <v>20</v>
      </c>
      <c r="E1185">
        <v>115</v>
      </c>
      <c r="F1185" s="1">
        <v>40920</v>
      </c>
      <c r="G1185" s="1">
        <v>45028</v>
      </c>
      <c r="H1185">
        <v>4108</v>
      </c>
      <c r="I1185">
        <v>32.724668814894379</v>
      </c>
      <c r="J1185">
        <v>28843907.615999989</v>
      </c>
      <c r="K1185">
        <v>36366651.347999997</v>
      </c>
      <c r="L1185">
        <v>188.4390761599999</v>
      </c>
      <c r="M1185">
        <v>-84.615384615384613</v>
      </c>
      <c r="N1185">
        <v>10.02937352751503</v>
      </c>
      <c r="O1185">
        <v>23.782718396541249</v>
      </c>
      <c r="P1185">
        <v>0.42170845907058357</v>
      </c>
      <c r="Q1185">
        <v>0.76903062310024917</v>
      </c>
      <c r="R1185">
        <v>0.36582915461717391</v>
      </c>
      <c r="S1185">
        <v>-27.41545719069434</v>
      </c>
      <c r="T1185">
        <v>-5.7620642528010357</v>
      </c>
      <c r="U1185">
        <v>2108</v>
      </c>
      <c r="V1185">
        <v>100</v>
      </c>
      <c r="W1185">
        <v>6</v>
      </c>
      <c r="X1185">
        <v>50</v>
      </c>
      <c r="Y1185">
        <v>59.094800525084182</v>
      </c>
      <c r="Z1185">
        <v>-8.9490401573360749</v>
      </c>
      <c r="AA1185">
        <v>19.309912904008499</v>
      </c>
      <c r="AB1185">
        <v>637</v>
      </c>
      <c r="AC1185">
        <v>224</v>
      </c>
      <c r="AD1185">
        <v>7.366285757759865</v>
      </c>
      <c r="AE1185">
        <v>23.201998945012431</v>
      </c>
      <c r="AF1185">
        <v>1.3036788287233301</v>
      </c>
    </row>
    <row r="1186" spans="1:32" x14ac:dyDescent="0.35">
      <c r="A1186">
        <v>1185</v>
      </c>
      <c r="B1186" t="s">
        <v>765</v>
      </c>
      <c r="C1186" t="s">
        <v>365</v>
      </c>
      <c r="D1186">
        <v>30</v>
      </c>
      <c r="E1186">
        <v>50</v>
      </c>
      <c r="F1186" s="1">
        <v>41102</v>
      </c>
      <c r="G1186" s="1">
        <v>45029</v>
      </c>
      <c r="H1186">
        <v>3927</v>
      </c>
      <c r="I1186">
        <v>53.240914200074933</v>
      </c>
      <c r="J1186">
        <v>14168948.195599981</v>
      </c>
      <c r="K1186">
        <v>18656703.839599978</v>
      </c>
      <c r="L1186">
        <v>41.68948195599981</v>
      </c>
      <c r="M1186">
        <v>64.772727272727266</v>
      </c>
      <c r="N1186">
        <v>3.3448648364047262</v>
      </c>
      <c r="O1186">
        <v>24.51900164210231</v>
      </c>
      <c r="P1186">
        <v>0.13641929166729039</v>
      </c>
      <c r="Q1186">
        <v>0.2325066790635413</v>
      </c>
      <c r="R1186">
        <v>0.1148257942053779</v>
      </c>
      <c r="S1186">
        <v>-29.12990813215789</v>
      </c>
      <c r="T1186">
        <v>-7.9687954757802073</v>
      </c>
      <c r="U1186">
        <v>1625</v>
      </c>
      <c r="V1186">
        <v>265</v>
      </c>
      <c r="W1186">
        <v>20</v>
      </c>
      <c r="X1186">
        <v>45</v>
      </c>
      <c r="Y1186">
        <v>29.932576483441121</v>
      </c>
      <c r="Z1186">
        <v>-7.8883118036134459</v>
      </c>
      <c r="AA1186">
        <v>1.7576406603265089</v>
      </c>
      <c r="AB1186">
        <v>215</v>
      </c>
      <c r="AC1186">
        <v>104</v>
      </c>
      <c r="AD1186">
        <v>2.366076836548801</v>
      </c>
      <c r="AE1186">
        <v>2.0873143440870479</v>
      </c>
      <c r="AF1186">
        <v>0.98168668272664916</v>
      </c>
    </row>
    <row r="1187" spans="1:32" x14ac:dyDescent="0.35">
      <c r="A1187">
        <v>1186</v>
      </c>
      <c r="B1187" t="s">
        <v>765</v>
      </c>
      <c r="C1187" t="s">
        <v>366</v>
      </c>
      <c r="D1187">
        <v>20</v>
      </c>
      <c r="E1187">
        <v>80</v>
      </c>
      <c r="F1187" s="1">
        <v>41225</v>
      </c>
      <c r="G1187" s="1">
        <v>45029</v>
      </c>
      <c r="H1187">
        <v>3804</v>
      </c>
      <c r="I1187">
        <v>44.740912606341837</v>
      </c>
      <c r="J1187">
        <v>292022792.25800002</v>
      </c>
      <c r="K1187">
        <v>382617172.25800002</v>
      </c>
      <c r="L1187">
        <v>2820.2279225799989</v>
      </c>
      <c r="M1187">
        <v>75.510204081632651</v>
      </c>
      <c r="N1187">
        <v>38.931790310781132</v>
      </c>
      <c r="O1187">
        <v>50.04143018685685</v>
      </c>
      <c r="P1187">
        <v>0.77799115983312539</v>
      </c>
      <c r="Q1187">
        <v>2.2770735615991251</v>
      </c>
      <c r="R1187">
        <v>1.4714604800019211</v>
      </c>
      <c r="S1187">
        <v>-26.457924517775911</v>
      </c>
      <c r="T1187">
        <v>-7.3843266087229837</v>
      </c>
      <c r="U1187">
        <v>828</v>
      </c>
      <c r="V1187">
        <v>64</v>
      </c>
      <c r="W1187">
        <v>11</v>
      </c>
      <c r="X1187">
        <v>45.454545454545453</v>
      </c>
      <c r="Y1187">
        <v>499.28086296444258</v>
      </c>
      <c r="Z1187">
        <v>-17.172563655320939</v>
      </c>
      <c r="AA1187">
        <v>35.9002849123967</v>
      </c>
      <c r="AB1187">
        <v>466</v>
      </c>
      <c r="AC1187">
        <v>153</v>
      </c>
      <c r="AD1187">
        <v>20.465345049496889</v>
      </c>
      <c r="AE1187">
        <v>70.608623568024441</v>
      </c>
      <c r="AF1187">
        <v>1.169350988090988</v>
      </c>
    </row>
    <row r="1188" spans="1:32" x14ac:dyDescent="0.35">
      <c r="A1188">
        <v>1187</v>
      </c>
      <c r="B1188" t="s">
        <v>765</v>
      </c>
      <c r="C1188" t="s">
        <v>367</v>
      </c>
      <c r="D1188">
        <v>35</v>
      </c>
      <c r="E1188">
        <v>110</v>
      </c>
      <c r="F1188" s="1">
        <v>41165</v>
      </c>
      <c r="G1188" s="1">
        <v>45029</v>
      </c>
      <c r="H1188">
        <v>3864</v>
      </c>
      <c r="I1188">
        <v>43.645357686453579</v>
      </c>
      <c r="J1188">
        <v>8340759.9847999886</v>
      </c>
      <c r="K1188">
        <v>13213156.507599991</v>
      </c>
      <c r="L1188">
        <v>-16.59240015200011</v>
      </c>
      <c r="M1188">
        <v>-18.539325842696631</v>
      </c>
      <c r="N1188">
        <v>-1.724700754650621</v>
      </c>
      <c r="O1188">
        <v>23.624607092828612</v>
      </c>
      <c r="P1188">
        <v>0</v>
      </c>
      <c r="Q1188">
        <v>0</v>
      </c>
      <c r="R1188">
        <v>0</v>
      </c>
      <c r="S1188">
        <v>-40.819055233250523</v>
      </c>
      <c r="T1188">
        <v>-10.12281929495904</v>
      </c>
      <c r="U1188">
        <v>2236</v>
      </c>
      <c r="V1188">
        <v>258</v>
      </c>
      <c r="W1188">
        <v>13</v>
      </c>
      <c r="X1188">
        <v>15.38461538461539</v>
      </c>
      <c r="Y1188">
        <v>55.24848442738277</v>
      </c>
      <c r="Z1188">
        <v>-13.437208682913839</v>
      </c>
      <c r="AA1188">
        <v>-1.385974397650835</v>
      </c>
      <c r="AB1188">
        <v>468</v>
      </c>
      <c r="AC1188">
        <v>128</v>
      </c>
      <c r="AD1188">
        <v>0.97532934123031545</v>
      </c>
      <c r="AE1188">
        <v>-0.14306602398225829</v>
      </c>
      <c r="AF1188">
        <v>-0.33670613417075851</v>
      </c>
    </row>
    <row r="1189" spans="1:32" x14ac:dyDescent="0.35">
      <c r="A1189">
        <v>1188</v>
      </c>
      <c r="B1189" t="s">
        <v>765</v>
      </c>
      <c r="C1189" t="s">
        <v>367</v>
      </c>
      <c r="D1189">
        <v>35</v>
      </c>
      <c r="E1189">
        <v>110</v>
      </c>
      <c r="F1189" s="1">
        <v>41165</v>
      </c>
      <c r="G1189" s="1">
        <v>45029</v>
      </c>
      <c r="H1189">
        <v>3864</v>
      </c>
      <c r="I1189">
        <v>43.645357686453579</v>
      </c>
      <c r="J1189">
        <v>8340759.9847999886</v>
      </c>
      <c r="K1189">
        <v>13213156.507599991</v>
      </c>
      <c r="L1189">
        <v>-16.59240015200011</v>
      </c>
      <c r="M1189">
        <v>-18.539325842696631</v>
      </c>
      <c r="N1189">
        <v>-1.724700754650621</v>
      </c>
      <c r="O1189">
        <v>23.624607092828612</v>
      </c>
      <c r="P1189">
        <v>0</v>
      </c>
      <c r="Q1189">
        <v>0</v>
      </c>
      <c r="R1189">
        <v>0</v>
      </c>
      <c r="S1189">
        <v>-40.819055233250523</v>
      </c>
      <c r="T1189">
        <v>-10.12281929495904</v>
      </c>
      <c r="U1189">
        <v>2236</v>
      </c>
      <c r="V1189">
        <v>258</v>
      </c>
      <c r="W1189">
        <v>13</v>
      </c>
      <c r="X1189">
        <v>15.38461538461539</v>
      </c>
      <c r="Y1189">
        <v>55.24848442738277</v>
      </c>
      <c r="Z1189">
        <v>-13.437208682913839</v>
      </c>
      <c r="AA1189">
        <v>-1.385974397650835</v>
      </c>
      <c r="AB1189">
        <v>468</v>
      </c>
      <c r="AC1189">
        <v>128</v>
      </c>
      <c r="AD1189">
        <v>0.97532934123031545</v>
      </c>
      <c r="AE1189">
        <v>-0.14306602398225829</v>
      </c>
      <c r="AF1189">
        <v>-0.33670613417075851</v>
      </c>
    </row>
    <row r="1190" spans="1:32" x14ac:dyDescent="0.35">
      <c r="A1190">
        <v>1189</v>
      </c>
      <c r="B1190" t="s">
        <v>765</v>
      </c>
      <c r="C1190" t="s">
        <v>368</v>
      </c>
      <c r="D1190">
        <v>25</v>
      </c>
      <c r="E1190">
        <v>75</v>
      </c>
      <c r="F1190" s="1">
        <v>41269</v>
      </c>
      <c r="G1190" s="1">
        <v>45029</v>
      </c>
      <c r="H1190">
        <v>3760</v>
      </c>
      <c r="I1190">
        <v>32.043767096522082</v>
      </c>
      <c r="J1190">
        <v>43204738.185999967</v>
      </c>
      <c r="K1190">
        <v>53115899.218399987</v>
      </c>
      <c r="L1190">
        <v>332.04738185999969</v>
      </c>
      <c r="M1190">
        <v>18</v>
      </c>
      <c r="N1190">
        <v>15.50068691075499</v>
      </c>
      <c r="O1190">
        <v>45.001053427226047</v>
      </c>
      <c r="P1190">
        <v>0.34445164568918579</v>
      </c>
      <c r="Q1190">
        <v>0.84530180364625684</v>
      </c>
      <c r="R1190">
        <v>0.32495423956888081</v>
      </c>
      <c r="S1190">
        <v>-47.701137647318802</v>
      </c>
      <c r="T1190">
        <v>-12.9148574896934</v>
      </c>
      <c r="U1190">
        <v>1793</v>
      </c>
      <c r="V1190">
        <v>163</v>
      </c>
      <c r="W1190">
        <v>16</v>
      </c>
      <c r="X1190">
        <v>31.25</v>
      </c>
      <c r="Y1190">
        <v>377.68764439194689</v>
      </c>
      <c r="Z1190">
        <v>-12.697355765673789</v>
      </c>
      <c r="AA1190">
        <v>9.5773391521448481</v>
      </c>
      <c r="AB1190">
        <v>353</v>
      </c>
      <c r="AC1190">
        <v>75</v>
      </c>
      <c r="AD1190">
        <v>6.0710672651132098</v>
      </c>
      <c r="AE1190">
        <v>23.652352239703841</v>
      </c>
      <c r="AF1190">
        <v>1.209158801903726</v>
      </c>
    </row>
    <row r="1191" spans="1:32" x14ac:dyDescent="0.35">
      <c r="A1191">
        <v>1190</v>
      </c>
      <c r="B1191" t="s">
        <v>765</v>
      </c>
      <c r="C1191" t="s">
        <v>369</v>
      </c>
      <c r="D1191">
        <v>20</v>
      </c>
      <c r="E1191">
        <v>135</v>
      </c>
      <c r="F1191" s="1">
        <v>41262</v>
      </c>
      <c r="G1191" s="1">
        <v>45029</v>
      </c>
      <c r="H1191">
        <v>3767</v>
      </c>
      <c r="I1191">
        <v>39.617486338797811</v>
      </c>
      <c r="J1191">
        <v>33789705.234205097</v>
      </c>
      <c r="K1191">
        <v>61786305.234205097</v>
      </c>
      <c r="L1191">
        <v>237.89705234205101</v>
      </c>
      <c r="M1191">
        <v>-51.125710857619097</v>
      </c>
      <c r="N1191">
        <v>12.72275137660224</v>
      </c>
      <c r="O1191">
        <v>27.915722321518778</v>
      </c>
      <c r="P1191">
        <v>0.45575576480050201</v>
      </c>
      <c r="Q1191">
        <v>0.83497285336631277</v>
      </c>
      <c r="R1191">
        <v>0.27759047120375763</v>
      </c>
      <c r="S1191">
        <v>-45.832810187722373</v>
      </c>
      <c r="T1191">
        <v>-6.4975710442953476</v>
      </c>
      <c r="U1191">
        <v>1033</v>
      </c>
      <c r="V1191">
        <v>78</v>
      </c>
      <c r="W1191">
        <v>7</v>
      </c>
      <c r="X1191">
        <v>57.142857142857139</v>
      </c>
      <c r="Y1191">
        <v>164.08145099090501</v>
      </c>
      <c r="Z1191">
        <v>-14.778882256714841</v>
      </c>
      <c r="AA1191">
        <v>18.99852690130097</v>
      </c>
      <c r="AB1191">
        <v>593</v>
      </c>
      <c r="AC1191">
        <v>212</v>
      </c>
      <c r="AD1191">
        <v>7.2675197509091074</v>
      </c>
      <c r="AE1191">
        <v>28.209382046911202</v>
      </c>
      <c r="AF1191">
        <v>1.1685757925171261</v>
      </c>
    </row>
    <row r="1192" spans="1:32" x14ac:dyDescent="0.35">
      <c r="A1192">
        <v>1191</v>
      </c>
      <c r="B1192" t="s">
        <v>765</v>
      </c>
      <c r="C1192" t="s">
        <v>370</v>
      </c>
      <c r="D1192">
        <v>35</v>
      </c>
      <c r="E1192">
        <v>180</v>
      </c>
      <c r="F1192" s="1">
        <v>41092</v>
      </c>
      <c r="G1192" s="1">
        <v>45029</v>
      </c>
      <c r="H1192">
        <v>3937</v>
      </c>
      <c r="I1192">
        <v>32.486930545182972</v>
      </c>
      <c r="J1192">
        <v>5253026.4319999898</v>
      </c>
      <c r="K1192">
        <v>12209863.39839999</v>
      </c>
      <c r="L1192">
        <v>-47.469735680000099</v>
      </c>
      <c r="M1192">
        <v>-13.44262295081967</v>
      </c>
      <c r="N1192">
        <v>-5.8781356178551398</v>
      </c>
      <c r="O1192">
        <v>32.214730417928102</v>
      </c>
      <c r="P1192">
        <v>0</v>
      </c>
      <c r="Q1192">
        <v>0</v>
      </c>
      <c r="R1192">
        <v>0</v>
      </c>
      <c r="S1192">
        <v>-65.468316111116366</v>
      </c>
      <c r="T1192">
        <v>-27.167398418542319</v>
      </c>
      <c r="U1192">
        <v>1760</v>
      </c>
      <c r="V1192">
        <v>697</v>
      </c>
      <c r="W1192">
        <v>11</v>
      </c>
      <c r="X1192">
        <v>27.27272727272727</v>
      </c>
      <c r="Y1192">
        <v>17.91405868513338</v>
      </c>
      <c r="Z1192">
        <v>-29.801219668473308</v>
      </c>
      <c r="AA1192">
        <v>-5.6846716725201363</v>
      </c>
      <c r="AB1192">
        <v>310</v>
      </c>
      <c r="AC1192">
        <v>113</v>
      </c>
      <c r="AD1192">
        <v>0.29248329697362552</v>
      </c>
      <c r="AE1192">
        <v>-5.0111225143127536</v>
      </c>
      <c r="AF1192">
        <v>-1.7245674472163131</v>
      </c>
    </row>
    <row r="1193" spans="1:32" x14ac:dyDescent="0.35">
      <c r="A1193">
        <v>1192</v>
      </c>
      <c r="B1193" t="s">
        <v>765</v>
      </c>
      <c r="C1193" t="s">
        <v>371</v>
      </c>
      <c r="D1193">
        <v>35</v>
      </c>
      <c r="E1193">
        <v>195</v>
      </c>
      <c r="F1193" s="1">
        <v>41180</v>
      </c>
      <c r="G1193" s="1">
        <v>45029</v>
      </c>
      <c r="H1193">
        <v>3849</v>
      </c>
      <c r="I1193">
        <v>25.105082155139471</v>
      </c>
      <c r="J1193">
        <v>886318.48199999472</v>
      </c>
      <c r="K1193">
        <v>10000000</v>
      </c>
      <c r="L1193">
        <v>-91.136815180000056</v>
      </c>
      <c r="M1193">
        <v>132.258064516129</v>
      </c>
      <c r="N1193">
        <v>-20.81192696986065</v>
      </c>
      <c r="O1193">
        <v>31.95378491983276</v>
      </c>
      <c r="P1193">
        <v>0</v>
      </c>
      <c r="Q1193">
        <v>0</v>
      </c>
      <c r="R1193">
        <v>0</v>
      </c>
      <c r="S1193">
        <v>-91.230575180000045</v>
      </c>
      <c r="T1193">
        <v>-91.230575180000045</v>
      </c>
      <c r="U1193">
        <v>2936</v>
      </c>
      <c r="V1193">
        <v>2936</v>
      </c>
      <c r="W1193">
        <v>13</v>
      </c>
      <c r="X1193">
        <v>0</v>
      </c>
      <c r="Y1193">
        <v>-3.1930913672823409</v>
      </c>
      <c r="Z1193">
        <v>-32.455154533983688</v>
      </c>
      <c r="AA1193">
        <v>-17.008129914577431</v>
      </c>
      <c r="AB1193">
        <v>172</v>
      </c>
      <c r="AC1193">
        <v>74</v>
      </c>
      <c r="AD1193">
        <v>0</v>
      </c>
      <c r="AE1193">
        <v>-16.575629459690461</v>
      </c>
      <c r="AF1193">
        <v>-4.8194106236253234</v>
      </c>
    </row>
    <row r="1194" spans="1:32" x14ac:dyDescent="0.35">
      <c r="A1194">
        <v>1193</v>
      </c>
      <c r="B1194" t="s">
        <v>765</v>
      </c>
      <c r="C1194" t="s">
        <v>372</v>
      </c>
      <c r="D1194">
        <v>20</v>
      </c>
      <c r="E1194">
        <v>55</v>
      </c>
      <c r="F1194" s="1">
        <v>41152</v>
      </c>
      <c r="G1194" s="1">
        <v>45029</v>
      </c>
      <c r="H1194">
        <v>3877</v>
      </c>
      <c r="I1194">
        <v>38.286580742987113</v>
      </c>
      <c r="J1194">
        <v>2808988.3992189309</v>
      </c>
      <c r="K1194">
        <v>14158100.85921894</v>
      </c>
      <c r="L1194">
        <v>-71.910116007810686</v>
      </c>
      <c r="M1194">
        <v>309.5680215012033</v>
      </c>
      <c r="N1194">
        <v>-11.422855038100989</v>
      </c>
      <c r="O1194">
        <v>40.690195467436247</v>
      </c>
      <c r="P1194">
        <v>0</v>
      </c>
      <c r="Q1194">
        <v>0</v>
      </c>
      <c r="R1194">
        <v>0</v>
      </c>
      <c r="S1194">
        <v>-82.523701562644234</v>
      </c>
      <c r="T1194">
        <v>-35.695112435835057</v>
      </c>
      <c r="U1194">
        <v>1988</v>
      </c>
      <c r="V1194">
        <v>719</v>
      </c>
      <c r="W1194">
        <v>26</v>
      </c>
      <c r="X1194">
        <v>19.23076923076923</v>
      </c>
      <c r="Y1194">
        <v>276.29263488465</v>
      </c>
      <c r="Z1194">
        <v>-25.494811631447671</v>
      </c>
      <c r="AA1194">
        <v>-4.7696737455645399</v>
      </c>
      <c r="AB1194">
        <v>188</v>
      </c>
      <c r="AC1194">
        <v>56</v>
      </c>
      <c r="AD1194">
        <v>1.1656935240872099</v>
      </c>
      <c r="AE1194">
        <v>1.756629337978411</v>
      </c>
      <c r="AF1194">
        <v>-0.72993582891262165</v>
      </c>
    </row>
    <row r="1195" spans="1:32" x14ac:dyDescent="0.35">
      <c r="A1195">
        <v>1194</v>
      </c>
      <c r="B1195" t="s">
        <v>765</v>
      </c>
      <c r="C1195" t="s">
        <v>373</v>
      </c>
      <c r="D1195">
        <v>20</v>
      </c>
      <c r="E1195">
        <v>155</v>
      </c>
      <c r="F1195" s="1">
        <v>40882</v>
      </c>
      <c r="G1195" s="1">
        <v>45029</v>
      </c>
      <c r="H1195">
        <v>4147</v>
      </c>
      <c r="I1195">
        <v>38.837703756201272</v>
      </c>
      <c r="J1195">
        <v>5374911.0791999921</v>
      </c>
      <c r="K1195">
        <v>14365744.835999999</v>
      </c>
      <c r="L1195">
        <v>-46.250889208000082</v>
      </c>
      <c r="M1195">
        <v>2.278481012658228</v>
      </c>
      <c r="N1195">
        <v>-5.3931472634439306</v>
      </c>
      <c r="O1195">
        <v>26.103512712368921</v>
      </c>
      <c r="P1195">
        <v>0</v>
      </c>
      <c r="Q1195">
        <v>0</v>
      </c>
      <c r="R1195">
        <v>0</v>
      </c>
      <c r="S1195">
        <v>-63.138123782278811</v>
      </c>
      <c r="T1195">
        <v>-7.9592689859429981</v>
      </c>
      <c r="U1195">
        <v>2948</v>
      </c>
      <c r="V1195">
        <v>159</v>
      </c>
      <c r="W1195">
        <v>15</v>
      </c>
      <c r="X1195">
        <v>20</v>
      </c>
      <c r="Y1195">
        <v>34.669856845942149</v>
      </c>
      <c r="Z1195">
        <v>-16.100679184978031</v>
      </c>
      <c r="AA1195">
        <v>-4.0547226709614854</v>
      </c>
      <c r="AB1195">
        <v>531</v>
      </c>
      <c r="AC1195">
        <v>106</v>
      </c>
      <c r="AD1195">
        <v>0.50136552541034773</v>
      </c>
      <c r="AE1195">
        <v>-3.35372225945886</v>
      </c>
      <c r="AF1195">
        <v>-0.98289874370434716</v>
      </c>
    </row>
    <row r="1196" spans="1:32" x14ac:dyDescent="0.35">
      <c r="A1196">
        <v>1195</v>
      </c>
      <c r="B1196" t="s">
        <v>765</v>
      </c>
      <c r="C1196" t="s">
        <v>374</v>
      </c>
      <c r="D1196">
        <v>30</v>
      </c>
      <c r="E1196">
        <v>80</v>
      </c>
      <c r="F1196" s="1">
        <v>40639</v>
      </c>
      <c r="G1196" s="1">
        <v>45029</v>
      </c>
      <c r="H1196">
        <v>4390</v>
      </c>
      <c r="I1196">
        <v>47.955764075067023</v>
      </c>
      <c r="J1196">
        <v>16402572.92279999</v>
      </c>
      <c r="K1196">
        <v>24356069.44679999</v>
      </c>
      <c r="L1196">
        <v>64.025729227999889</v>
      </c>
      <c r="M1196">
        <v>-32.584269662921351</v>
      </c>
      <c r="N1196">
        <v>4.2676061714408631</v>
      </c>
      <c r="O1196">
        <v>42.94501705527302</v>
      </c>
      <c r="P1196">
        <v>9.9373721657816022E-2</v>
      </c>
      <c r="Q1196">
        <v>0.18000311465787269</v>
      </c>
      <c r="R1196">
        <v>8.0044034789832352E-2</v>
      </c>
      <c r="S1196">
        <v>-53.315730305776121</v>
      </c>
      <c r="T1196">
        <v>-17.67699500058378</v>
      </c>
      <c r="U1196">
        <v>2017</v>
      </c>
      <c r="V1196">
        <v>270</v>
      </c>
      <c r="W1196">
        <v>16</v>
      </c>
      <c r="X1196">
        <v>43.75</v>
      </c>
      <c r="Y1196">
        <v>66.122966489798984</v>
      </c>
      <c r="Z1196">
        <v>-20.385392601342168</v>
      </c>
      <c r="AA1196">
        <v>3.1411542259960119</v>
      </c>
      <c r="AB1196">
        <v>298</v>
      </c>
      <c r="AC1196">
        <v>131</v>
      </c>
      <c r="AD1196">
        <v>1.991904274925568</v>
      </c>
      <c r="AE1196">
        <v>5.1614339355768557</v>
      </c>
      <c r="AF1196">
        <v>0.7737698060292727</v>
      </c>
    </row>
    <row r="1197" spans="1:32" x14ac:dyDescent="0.35">
      <c r="A1197">
        <v>1196</v>
      </c>
      <c r="B1197" t="s">
        <v>765</v>
      </c>
      <c r="C1197" t="s">
        <v>375</v>
      </c>
      <c r="D1197">
        <v>30</v>
      </c>
      <c r="E1197">
        <v>190</v>
      </c>
      <c r="F1197" s="1">
        <v>40883</v>
      </c>
      <c r="G1197" s="1">
        <v>45029</v>
      </c>
      <c r="H1197">
        <v>4146</v>
      </c>
      <c r="I1197">
        <v>27.87234042553192</v>
      </c>
      <c r="J1197">
        <v>7140168.5339999916</v>
      </c>
      <c r="K1197">
        <v>13376851.76999999</v>
      </c>
      <c r="L1197">
        <v>-28.598314660000089</v>
      </c>
      <c r="M1197">
        <v>-17.385620915032678</v>
      </c>
      <c r="N1197">
        <v>-2.9652839729090612</v>
      </c>
      <c r="O1197">
        <v>28.054525320951171</v>
      </c>
      <c r="P1197">
        <v>0</v>
      </c>
      <c r="Q1197">
        <v>0</v>
      </c>
      <c r="R1197">
        <v>0</v>
      </c>
      <c r="S1197">
        <v>-70.044369671037003</v>
      </c>
      <c r="T1197">
        <v>-43.748787996959948</v>
      </c>
      <c r="U1197">
        <v>3091</v>
      </c>
      <c r="V1197">
        <v>1216</v>
      </c>
      <c r="W1197">
        <v>13</v>
      </c>
      <c r="X1197">
        <v>7.6923076923076934</v>
      </c>
      <c r="Y1197">
        <v>95.991225623591276</v>
      </c>
      <c r="Z1197">
        <v>-21.995133852958791</v>
      </c>
      <c r="AA1197">
        <v>-2.526212611654266</v>
      </c>
      <c r="AB1197">
        <v>574</v>
      </c>
      <c r="AC1197">
        <v>88</v>
      </c>
      <c r="AD1197">
        <v>1.0143624957013939</v>
      </c>
      <c r="AE1197">
        <v>0.1045502107695777</v>
      </c>
      <c r="AF1197">
        <v>-0.65631071937427377</v>
      </c>
    </row>
    <row r="1198" spans="1:32" x14ac:dyDescent="0.35">
      <c r="A1198">
        <v>1197</v>
      </c>
      <c r="B1198" t="s">
        <v>765</v>
      </c>
      <c r="C1198" t="s">
        <v>376</v>
      </c>
      <c r="D1198">
        <v>20</v>
      </c>
      <c r="E1198">
        <v>50</v>
      </c>
      <c r="F1198" s="1">
        <v>40736</v>
      </c>
      <c r="G1198" s="1">
        <v>45029</v>
      </c>
      <c r="H1198">
        <v>4293</v>
      </c>
      <c r="I1198">
        <v>43.028434395340867</v>
      </c>
      <c r="J1198">
        <v>26128393.611599982</v>
      </c>
      <c r="K1198">
        <v>60756078.459599979</v>
      </c>
      <c r="L1198">
        <v>161.28393611599981</v>
      </c>
      <c r="M1198">
        <v>76.8</v>
      </c>
      <c r="N1198">
        <v>8.6449965209093094</v>
      </c>
      <c r="O1198">
        <v>50.144647435825661</v>
      </c>
      <c r="P1198">
        <v>0.1724011826381478</v>
      </c>
      <c r="Q1198">
        <v>0.35943619142519168</v>
      </c>
      <c r="R1198">
        <v>0.11988896900506479</v>
      </c>
      <c r="S1198">
        <v>-72.108356528982171</v>
      </c>
      <c r="T1198">
        <v>-27.163660606655981</v>
      </c>
      <c r="U1198">
        <v>2520</v>
      </c>
      <c r="V1198">
        <v>405</v>
      </c>
      <c r="W1198">
        <v>25</v>
      </c>
      <c r="X1198">
        <v>36</v>
      </c>
      <c r="Y1198">
        <v>112.74470635237709</v>
      </c>
      <c r="Z1198">
        <v>-26.404104548226339</v>
      </c>
      <c r="AA1198">
        <v>3.9165277313236269</v>
      </c>
      <c r="AB1198">
        <v>231</v>
      </c>
      <c r="AC1198">
        <v>72</v>
      </c>
      <c r="AD1198">
        <v>2.5440094596084091</v>
      </c>
      <c r="AE1198">
        <v>7.2048929949545633</v>
      </c>
      <c r="AF1198">
        <v>0.66350512751966617</v>
      </c>
    </row>
    <row r="1199" spans="1:32" x14ac:dyDescent="0.35">
      <c r="A1199">
        <v>1198</v>
      </c>
      <c r="B1199" t="s">
        <v>765</v>
      </c>
      <c r="C1199" t="s">
        <v>377</v>
      </c>
      <c r="D1199">
        <v>35</v>
      </c>
      <c r="E1199">
        <v>190</v>
      </c>
      <c r="F1199" s="1">
        <v>40855</v>
      </c>
      <c r="G1199" s="1">
        <v>45029</v>
      </c>
      <c r="H1199">
        <v>4174</v>
      </c>
      <c r="I1199">
        <v>24.75352112676056</v>
      </c>
      <c r="J1199">
        <v>7149064.484799996</v>
      </c>
      <c r="K1199">
        <v>14260533.468800001</v>
      </c>
      <c r="L1199">
        <v>-28.50935515200004</v>
      </c>
      <c r="M1199">
        <v>-86.493506493506487</v>
      </c>
      <c r="N1199">
        <v>-2.9339886691493118</v>
      </c>
      <c r="O1199">
        <v>32.600953952210027</v>
      </c>
      <c r="P1199">
        <v>0</v>
      </c>
      <c r="Q1199">
        <v>0</v>
      </c>
      <c r="R1199">
        <v>0</v>
      </c>
      <c r="S1199">
        <v>-50.633540461846451</v>
      </c>
      <c r="T1199">
        <v>-14.786770147191801</v>
      </c>
      <c r="U1199">
        <v>1903</v>
      </c>
      <c r="V1199">
        <v>298</v>
      </c>
      <c r="W1199">
        <v>7</v>
      </c>
      <c r="X1199">
        <v>14.285714285714279</v>
      </c>
      <c r="Y1199">
        <v>103.8370282191982</v>
      </c>
      <c r="Z1199">
        <v>-25.232578049198111</v>
      </c>
      <c r="AA1199">
        <v>-4.6814683154450147</v>
      </c>
      <c r="AB1199">
        <v>477</v>
      </c>
      <c r="AC1199">
        <v>143</v>
      </c>
      <c r="AD1199">
        <v>1.101074156397563</v>
      </c>
      <c r="AE1199">
        <v>1.361688488996331</v>
      </c>
      <c r="AF1199">
        <v>-0.40830098216871191</v>
      </c>
    </row>
    <row r="1200" spans="1:32" x14ac:dyDescent="0.35">
      <c r="A1200">
        <v>1199</v>
      </c>
      <c r="B1200" t="s">
        <v>765</v>
      </c>
      <c r="C1200" t="s">
        <v>378</v>
      </c>
      <c r="D1200">
        <v>30</v>
      </c>
      <c r="E1200">
        <v>60</v>
      </c>
      <c r="F1200" s="1">
        <v>40703</v>
      </c>
      <c r="G1200" s="1">
        <v>45029</v>
      </c>
      <c r="H1200">
        <v>4326</v>
      </c>
      <c r="I1200">
        <v>39.44236654199252</v>
      </c>
      <c r="J1200">
        <v>16868466.98639999</v>
      </c>
      <c r="K1200">
        <v>23125656.571999989</v>
      </c>
      <c r="L1200">
        <v>68.684669863999858</v>
      </c>
      <c r="M1200">
        <v>-68.47999999999999</v>
      </c>
      <c r="N1200">
        <v>4.5820152300447559</v>
      </c>
      <c r="O1200">
        <v>23.510691992001458</v>
      </c>
      <c r="P1200">
        <v>0.19489070043551229</v>
      </c>
      <c r="Q1200">
        <v>0.34122922451763582</v>
      </c>
      <c r="R1200">
        <v>0.16934457421834351</v>
      </c>
      <c r="S1200">
        <v>-27.05734890647846</v>
      </c>
      <c r="T1200">
        <v>-7.3387249702878243</v>
      </c>
      <c r="U1200">
        <v>1510</v>
      </c>
      <c r="V1200">
        <v>136</v>
      </c>
      <c r="W1200">
        <v>14</v>
      </c>
      <c r="X1200">
        <v>35.714285714285722</v>
      </c>
      <c r="Y1200">
        <v>73.672190386461594</v>
      </c>
      <c r="Z1200">
        <v>-7.2035543163806448</v>
      </c>
      <c r="AA1200">
        <v>3.8053636167652449</v>
      </c>
      <c r="AB1200">
        <v>350</v>
      </c>
      <c r="AC1200">
        <v>122</v>
      </c>
      <c r="AD1200">
        <v>2.9938724691872229</v>
      </c>
      <c r="AE1200">
        <v>5.3672899439430033</v>
      </c>
      <c r="AF1200">
        <v>0.8094798529506555</v>
      </c>
    </row>
    <row r="1201" spans="1:32" x14ac:dyDescent="0.35">
      <c r="A1201">
        <v>1200</v>
      </c>
      <c r="B1201" t="s">
        <v>765</v>
      </c>
      <c r="C1201" t="s">
        <v>379</v>
      </c>
      <c r="D1201">
        <v>25</v>
      </c>
      <c r="E1201">
        <v>60</v>
      </c>
      <c r="F1201" s="1">
        <v>40673</v>
      </c>
      <c r="G1201" s="1">
        <v>45029</v>
      </c>
      <c r="H1201">
        <v>4356</v>
      </c>
      <c r="I1201">
        <v>37.993920972644382</v>
      </c>
      <c r="J1201">
        <v>95041.475121113472</v>
      </c>
      <c r="K1201">
        <v>12547795.481484011</v>
      </c>
      <c r="L1201">
        <v>-99.049585248788858</v>
      </c>
      <c r="M1201">
        <v>-27.62821605742689</v>
      </c>
      <c r="N1201">
        <v>-32.716665945039743</v>
      </c>
      <c r="O1201">
        <v>41.952205449455612</v>
      </c>
      <c r="P1201">
        <v>0</v>
      </c>
      <c r="Q1201">
        <v>0</v>
      </c>
      <c r="R1201">
        <v>0</v>
      </c>
      <c r="S1201">
        <v>-99.266990960628604</v>
      </c>
      <c r="T1201">
        <v>-14.70756464664893</v>
      </c>
      <c r="U1201">
        <v>3958</v>
      </c>
      <c r="V1201">
        <v>380</v>
      </c>
      <c r="W1201">
        <v>28</v>
      </c>
      <c r="X1201">
        <v>7.1428571428571423</v>
      </c>
      <c r="Y1201">
        <v>24.295285694705051</v>
      </c>
      <c r="Z1201">
        <v>-39.727494134425712</v>
      </c>
      <c r="AA1201">
        <v>-15.322274997367391</v>
      </c>
      <c r="AB1201">
        <v>210</v>
      </c>
      <c r="AC1201">
        <v>58</v>
      </c>
      <c r="AD1201">
        <v>0.1063599929162494</v>
      </c>
      <c r="AE1201">
        <v>-14.18524357946252</v>
      </c>
      <c r="AF1201">
        <v>-2.255019323864333</v>
      </c>
    </row>
    <row r="1202" spans="1:32" x14ac:dyDescent="0.35">
      <c r="A1202">
        <v>1201</v>
      </c>
      <c r="B1202" t="s">
        <v>765</v>
      </c>
      <c r="C1202" t="s">
        <v>380</v>
      </c>
      <c r="D1202">
        <v>20</v>
      </c>
      <c r="E1202">
        <v>100</v>
      </c>
      <c r="F1202" s="1">
        <v>40826</v>
      </c>
      <c r="G1202" s="1">
        <v>45028</v>
      </c>
      <c r="H1202">
        <v>4202</v>
      </c>
      <c r="I1202">
        <v>31.08391608391609</v>
      </c>
      <c r="J1202">
        <v>5022654.9912367743</v>
      </c>
      <c r="K1202">
        <v>11097770.61808127</v>
      </c>
      <c r="L1202">
        <v>-49.773450087632263</v>
      </c>
      <c r="M1202">
        <v>-88.726322886947599</v>
      </c>
      <c r="N1202">
        <v>-5.8872047629195734</v>
      </c>
      <c r="O1202">
        <v>30.792912827862231</v>
      </c>
      <c r="P1202">
        <v>0</v>
      </c>
      <c r="Q1202">
        <v>0</v>
      </c>
      <c r="R1202">
        <v>0</v>
      </c>
      <c r="S1202">
        <v>-59.982451214110569</v>
      </c>
      <c r="T1202">
        <v>-10.774958991412451</v>
      </c>
      <c r="U1202">
        <v>3670</v>
      </c>
      <c r="V1202">
        <v>471</v>
      </c>
      <c r="W1202">
        <v>11</v>
      </c>
      <c r="X1202">
        <v>18.18181818181818</v>
      </c>
      <c r="Y1202">
        <v>61.508317678360427</v>
      </c>
      <c r="Z1202">
        <v>-25.950927852094729</v>
      </c>
      <c r="AA1202">
        <v>-6.0686385594230563</v>
      </c>
      <c r="AB1202">
        <v>434</v>
      </c>
      <c r="AC1202">
        <v>117</v>
      </c>
      <c r="AD1202">
        <v>0.75330328044646966</v>
      </c>
      <c r="AE1202">
        <v>-2.9953352514857001</v>
      </c>
      <c r="AF1202">
        <v>-0.96582135364397459</v>
      </c>
    </row>
    <row r="1203" spans="1:32" x14ac:dyDescent="0.35">
      <c r="A1203">
        <v>1202</v>
      </c>
      <c r="B1203" t="s">
        <v>765</v>
      </c>
      <c r="C1203" t="s">
        <v>381</v>
      </c>
      <c r="D1203">
        <v>35</v>
      </c>
      <c r="E1203">
        <v>185</v>
      </c>
      <c r="F1203" s="1">
        <v>40644</v>
      </c>
      <c r="G1203" s="1">
        <v>45029</v>
      </c>
      <c r="H1203">
        <v>4385</v>
      </c>
      <c r="I1203">
        <v>36.330090573633022</v>
      </c>
      <c r="J1203">
        <v>34270.882046194347</v>
      </c>
      <c r="K1203">
        <v>10000000</v>
      </c>
      <c r="L1203">
        <v>-99.657291179538049</v>
      </c>
      <c r="M1203">
        <v>299.08602328786679</v>
      </c>
      <c r="N1203">
        <v>-38.110931608559767</v>
      </c>
      <c r="O1203">
        <v>41.255799594593483</v>
      </c>
      <c r="P1203">
        <v>0</v>
      </c>
      <c r="Q1203">
        <v>0</v>
      </c>
      <c r="R1203">
        <v>0</v>
      </c>
      <c r="S1203">
        <v>-99.727453639538055</v>
      </c>
      <c r="T1203">
        <v>-99.727453639538055</v>
      </c>
      <c r="U1203">
        <v>3898</v>
      </c>
      <c r="V1203">
        <v>3898</v>
      </c>
      <c r="W1203">
        <v>15</v>
      </c>
      <c r="X1203">
        <v>20</v>
      </c>
      <c r="Y1203">
        <v>28.549444370459138</v>
      </c>
      <c r="Z1203">
        <v>-98.995680321735463</v>
      </c>
      <c r="AA1203">
        <v>-36.063307190838543</v>
      </c>
      <c r="AB1203">
        <v>432</v>
      </c>
      <c r="AC1203">
        <v>105</v>
      </c>
      <c r="AD1203">
        <v>0.19132795290221061</v>
      </c>
      <c r="AE1203">
        <v>-17.622361048542349</v>
      </c>
      <c r="AF1203">
        <v>-2.5816462095651151</v>
      </c>
    </row>
    <row r="1204" spans="1:32" x14ac:dyDescent="0.35">
      <c r="A1204">
        <v>1203</v>
      </c>
      <c r="B1204" t="s">
        <v>765</v>
      </c>
      <c r="C1204" t="s">
        <v>382</v>
      </c>
      <c r="D1204">
        <v>25</v>
      </c>
      <c r="E1204">
        <v>105</v>
      </c>
      <c r="F1204" s="1">
        <v>40585</v>
      </c>
      <c r="G1204" s="1">
        <v>45029</v>
      </c>
      <c r="H1204">
        <v>4444</v>
      </c>
      <c r="I1204">
        <v>27.880794701986751</v>
      </c>
      <c r="J1204">
        <v>17707198.485842291</v>
      </c>
      <c r="K1204">
        <v>26024146.858642299</v>
      </c>
      <c r="L1204">
        <v>77.071984858422951</v>
      </c>
      <c r="M1204">
        <v>-88.454689880276604</v>
      </c>
      <c r="N1204">
        <v>4.8833485159058387</v>
      </c>
      <c r="O1204">
        <v>27.640288052063632</v>
      </c>
      <c r="P1204">
        <v>0.17667502258686649</v>
      </c>
      <c r="Q1204">
        <v>0.31866396046898199</v>
      </c>
      <c r="R1204">
        <v>0.119319075303575</v>
      </c>
      <c r="S1204">
        <v>-40.926804900905267</v>
      </c>
      <c r="T1204">
        <v>-11.42691129112262</v>
      </c>
      <c r="U1204">
        <v>2388</v>
      </c>
      <c r="V1204">
        <v>273</v>
      </c>
      <c r="W1204">
        <v>10</v>
      </c>
      <c r="X1204">
        <v>60</v>
      </c>
      <c r="Y1204">
        <v>67.865787945222024</v>
      </c>
      <c r="Z1204">
        <v>-15.014263585451859</v>
      </c>
      <c r="AA1204">
        <v>5.8803635597643336</v>
      </c>
      <c r="AB1204">
        <v>243</v>
      </c>
      <c r="AC1204">
        <v>123</v>
      </c>
      <c r="AD1204">
        <v>3.0212256932900492</v>
      </c>
      <c r="AE1204">
        <v>7.9585816784553369</v>
      </c>
      <c r="AF1204">
        <v>0.99074967926765189</v>
      </c>
    </row>
    <row r="1205" spans="1:32" x14ac:dyDescent="0.35">
      <c r="A1205">
        <v>1204</v>
      </c>
      <c r="B1205" t="s">
        <v>765</v>
      </c>
      <c r="C1205" t="s">
        <v>383</v>
      </c>
      <c r="D1205">
        <v>25</v>
      </c>
      <c r="E1205">
        <v>195</v>
      </c>
      <c r="F1205" s="1">
        <v>40827</v>
      </c>
      <c r="G1205" s="1">
        <v>45028</v>
      </c>
      <c r="H1205">
        <v>4201</v>
      </c>
      <c r="I1205">
        <v>47.499125568380549</v>
      </c>
      <c r="J1205">
        <v>36505317.795544527</v>
      </c>
      <c r="K1205">
        <v>81696150.435544521</v>
      </c>
      <c r="L1205">
        <v>265.05317795544528</v>
      </c>
      <c r="M1205">
        <v>930.68823617030989</v>
      </c>
      <c r="N1205">
        <v>12.09018657250043</v>
      </c>
      <c r="O1205">
        <v>38.790561842155711</v>
      </c>
      <c r="P1205">
        <v>0.31167856298903612</v>
      </c>
      <c r="Q1205">
        <v>0.70722977926148978</v>
      </c>
      <c r="R1205">
        <v>0.20215364547462611</v>
      </c>
      <c r="S1205">
        <v>-59.806918367039621</v>
      </c>
      <c r="T1205">
        <v>-12.38984504871777</v>
      </c>
      <c r="U1205">
        <v>2315</v>
      </c>
      <c r="V1205">
        <v>231</v>
      </c>
      <c r="W1205">
        <v>7</v>
      </c>
      <c r="X1205">
        <v>14.285714285714279</v>
      </c>
      <c r="Y1205">
        <v>699.04115061925677</v>
      </c>
      <c r="Z1205">
        <v>-20.99875629470624</v>
      </c>
      <c r="AA1205">
        <v>20.323126137693539</v>
      </c>
      <c r="AB1205">
        <v>721</v>
      </c>
      <c r="AC1205">
        <v>282</v>
      </c>
      <c r="AD1205">
        <v>9.7480186194351059</v>
      </c>
      <c r="AE1205">
        <v>89.618578475254353</v>
      </c>
      <c r="AF1205">
        <v>0.74470744109609632</v>
      </c>
    </row>
    <row r="1206" spans="1:32" x14ac:dyDescent="0.35">
      <c r="A1206">
        <v>1205</v>
      </c>
      <c r="B1206" t="s">
        <v>765</v>
      </c>
      <c r="C1206" t="s">
        <v>384</v>
      </c>
      <c r="D1206">
        <v>25</v>
      </c>
      <c r="E1206">
        <v>50</v>
      </c>
      <c r="F1206" s="1">
        <v>40555</v>
      </c>
      <c r="G1206" s="1">
        <v>45029</v>
      </c>
      <c r="H1206">
        <v>4474</v>
      </c>
      <c r="I1206">
        <v>29.585798816568051</v>
      </c>
      <c r="J1206">
        <v>9889830.0211999826</v>
      </c>
      <c r="K1206">
        <v>13362369.40279999</v>
      </c>
      <c r="L1206">
        <v>-1.101699788000174</v>
      </c>
      <c r="M1206">
        <v>-40.476190476190467</v>
      </c>
      <c r="N1206">
        <v>-9.172943074667872E-2</v>
      </c>
      <c r="O1206">
        <v>20.3688959391338</v>
      </c>
      <c r="P1206">
        <v>0</v>
      </c>
      <c r="Q1206">
        <v>0</v>
      </c>
      <c r="R1206">
        <v>0</v>
      </c>
      <c r="S1206">
        <v>-45.9704237870992</v>
      </c>
      <c r="T1206">
        <v>-19.535537128356101</v>
      </c>
      <c r="U1206">
        <v>2019</v>
      </c>
      <c r="V1206">
        <v>543</v>
      </c>
      <c r="W1206">
        <v>19</v>
      </c>
      <c r="X1206">
        <v>31.578947368421051</v>
      </c>
      <c r="Y1206">
        <v>78.535757091490211</v>
      </c>
      <c r="Z1206">
        <v>-20.859995328010761</v>
      </c>
      <c r="AA1206">
        <v>-5.8302274439492319E-2</v>
      </c>
      <c r="AB1206">
        <v>283</v>
      </c>
      <c r="AC1206">
        <v>70</v>
      </c>
      <c r="AD1206">
        <v>1.317976704065059</v>
      </c>
      <c r="AE1206">
        <v>1.658032713564733</v>
      </c>
      <c r="AF1206">
        <v>-1.599833779312252E-2</v>
      </c>
    </row>
    <row r="1207" spans="1:32" x14ac:dyDescent="0.35">
      <c r="A1207">
        <v>1206</v>
      </c>
      <c r="B1207" t="s">
        <v>765</v>
      </c>
      <c r="C1207" t="s">
        <v>384</v>
      </c>
      <c r="D1207">
        <v>25</v>
      </c>
      <c r="E1207">
        <v>50</v>
      </c>
      <c r="F1207" s="1">
        <v>40555</v>
      </c>
      <c r="G1207" s="1">
        <v>45029</v>
      </c>
      <c r="H1207">
        <v>4474</v>
      </c>
      <c r="I1207">
        <v>29.585798816568051</v>
      </c>
      <c r="J1207">
        <v>9889830.0211999826</v>
      </c>
      <c r="K1207">
        <v>13362369.40279999</v>
      </c>
      <c r="L1207">
        <v>-1.101699788000174</v>
      </c>
      <c r="M1207">
        <v>-40.476190476190467</v>
      </c>
      <c r="N1207">
        <v>-9.172943074667872E-2</v>
      </c>
      <c r="O1207">
        <v>20.3688959391338</v>
      </c>
      <c r="P1207">
        <v>0</v>
      </c>
      <c r="Q1207">
        <v>0</v>
      </c>
      <c r="R1207">
        <v>0</v>
      </c>
      <c r="S1207">
        <v>-45.9704237870992</v>
      </c>
      <c r="T1207">
        <v>-19.535537128356101</v>
      </c>
      <c r="U1207">
        <v>2019</v>
      </c>
      <c r="V1207">
        <v>543</v>
      </c>
      <c r="W1207">
        <v>19</v>
      </c>
      <c r="X1207">
        <v>31.578947368421051</v>
      </c>
      <c r="Y1207">
        <v>78.535757091490211</v>
      </c>
      <c r="Z1207">
        <v>-20.859995328010761</v>
      </c>
      <c r="AA1207">
        <v>-5.8302274439492319E-2</v>
      </c>
      <c r="AB1207">
        <v>283</v>
      </c>
      <c r="AC1207">
        <v>70</v>
      </c>
      <c r="AD1207">
        <v>1.317976704065059</v>
      </c>
      <c r="AE1207">
        <v>1.658032713564733</v>
      </c>
      <c r="AF1207">
        <v>-1.599833779312252E-2</v>
      </c>
    </row>
    <row r="1208" spans="1:32" x14ac:dyDescent="0.35">
      <c r="A1208">
        <v>1207</v>
      </c>
      <c r="B1208" t="s">
        <v>765</v>
      </c>
      <c r="C1208" t="s">
        <v>385</v>
      </c>
      <c r="D1208">
        <v>35</v>
      </c>
      <c r="E1208">
        <v>195</v>
      </c>
      <c r="F1208" s="1">
        <v>40737</v>
      </c>
      <c r="G1208" s="1">
        <v>45029</v>
      </c>
      <c r="H1208">
        <v>4292</v>
      </c>
      <c r="I1208">
        <v>29.05104487838301</v>
      </c>
      <c r="J1208">
        <v>5813473.330799995</v>
      </c>
      <c r="K1208">
        <v>10287654.4</v>
      </c>
      <c r="L1208">
        <v>-41.865266692000063</v>
      </c>
      <c r="M1208">
        <v>-55.294117647058833</v>
      </c>
      <c r="N1208">
        <v>-4.5747047542242232</v>
      </c>
      <c r="O1208">
        <v>45.782926907541963</v>
      </c>
      <c r="P1208">
        <v>0</v>
      </c>
      <c r="Q1208">
        <v>0</v>
      </c>
      <c r="R1208">
        <v>0</v>
      </c>
      <c r="S1208">
        <v>-82.605107998184749</v>
      </c>
      <c r="T1208">
        <v>-41.362481999092367</v>
      </c>
      <c r="U1208">
        <v>3726</v>
      </c>
      <c r="V1208">
        <v>1867</v>
      </c>
      <c r="W1208">
        <v>13</v>
      </c>
      <c r="X1208">
        <v>15.38461538461539</v>
      </c>
      <c r="Y1208">
        <v>86.7987422726316</v>
      </c>
      <c r="Z1208">
        <v>-27.08749500599281</v>
      </c>
      <c r="AA1208">
        <v>-4.0874822312186421</v>
      </c>
      <c r="AB1208">
        <v>403</v>
      </c>
      <c r="AC1208">
        <v>96</v>
      </c>
      <c r="AD1208">
        <v>0.90765935481219218</v>
      </c>
      <c r="AE1208">
        <v>-0.94889547621379577</v>
      </c>
      <c r="AF1208">
        <v>-1.013321116727169</v>
      </c>
    </row>
    <row r="1209" spans="1:32" x14ac:dyDescent="0.35">
      <c r="A1209">
        <v>1208</v>
      </c>
      <c r="B1209" t="s">
        <v>765</v>
      </c>
      <c r="C1209" t="s">
        <v>386</v>
      </c>
      <c r="D1209">
        <v>20</v>
      </c>
      <c r="E1209">
        <v>55</v>
      </c>
      <c r="F1209" s="1">
        <v>40737</v>
      </c>
      <c r="G1209" s="1">
        <v>45029</v>
      </c>
      <c r="H1209">
        <v>4292</v>
      </c>
      <c r="I1209">
        <v>38.005483207676491</v>
      </c>
      <c r="J1209">
        <v>9694704.1847999711</v>
      </c>
      <c r="K1209">
        <v>34767577.494399987</v>
      </c>
      <c r="L1209">
        <v>-3.05295815200029</v>
      </c>
      <c r="M1209">
        <v>-68.61702127659575</v>
      </c>
      <c r="N1209">
        <v>-0.26740536508075291</v>
      </c>
      <c r="O1209">
        <v>37.60209927670509</v>
      </c>
      <c r="P1209">
        <v>0</v>
      </c>
      <c r="Q1209">
        <v>0</v>
      </c>
      <c r="R1209">
        <v>0</v>
      </c>
      <c r="S1209">
        <v>-73.085412252529849</v>
      </c>
      <c r="T1209">
        <v>-5.9364422406905186</v>
      </c>
      <c r="U1209">
        <v>2274</v>
      </c>
      <c r="V1209">
        <v>118</v>
      </c>
      <c r="W1209">
        <v>18</v>
      </c>
      <c r="X1209">
        <v>27.777777777777779</v>
      </c>
      <c r="Y1209">
        <v>95.45173243088685</v>
      </c>
      <c r="Z1209">
        <v>-25.462579233278291</v>
      </c>
      <c r="AA1209">
        <v>-0.17211668473889891</v>
      </c>
      <c r="AB1209">
        <v>574</v>
      </c>
      <c r="AC1209">
        <v>91</v>
      </c>
      <c r="AD1209">
        <v>1.4147706981640009</v>
      </c>
      <c r="AE1209">
        <v>3.165777788782786</v>
      </c>
      <c r="AF1209">
        <v>-1.6287588987947261E-2</v>
      </c>
    </row>
    <row r="1210" spans="1:32" x14ac:dyDescent="0.35">
      <c r="A1210">
        <v>1209</v>
      </c>
      <c r="B1210" t="s">
        <v>765</v>
      </c>
      <c r="C1210" t="s">
        <v>387</v>
      </c>
      <c r="D1210">
        <v>20</v>
      </c>
      <c r="E1210">
        <v>60</v>
      </c>
      <c r="F1210" s="1">
        <v>40737</v>
      </c>
      <c r="G1210" s="1">
        <v>45029</v>
      </c>
      <c r="H1210">
        <v>4292</v>
      </c>
      <c r="I1210">
        <v>50.102810143934207</v>
      </c>
      <c r="J1210">
        <v>19070265.58504064</v>
      </c>
      <c r="K1210">
        <v>60473454.911040649</v>
      </c>
      <c r="L1210">
        <v>90.70265585040643</v>
      </c>
      <c r="M1210">
        <v>347.14300687250801</v>
      </c>
      <c r="N1210">
        <v>5.7332920174369084</v>
      </c>
      <c r="O1210">
        <v>46.321264497151518</v>
      </c>
      <c r="P1210">
        <v>0.12377235551912601</v>
      </c>
      <c r="Q1210">
        <v>0.22157839263091539</v>
      </c>
      <c r="R1210">
        <v>6.7245649026746457E-2</v>
      </c>
      <c r="S1210">
        <v>-85.258929022404615</v>
      </c>
      <c r="T1210">
        <v>-21.305930752970649</v>
      </c>
      <c r="U1210">
        <v>2154</v>
      </c>
      <c r="V1210">
        <v>509</v>
      </c>
      <c r="W1210">
        <v>19</v>
      </c>
      <c r="X1210">
        <v>36.84210526315789</v>
      </c>
      <c r="Y1210">
        <v>55.592183851739698</v>
      </c>
      <c r="Z1210">
        <v>-28.128225119088881</v>
      </c>
      <c r="AA1210">
        <v>3.4560772102349091</v>
      </c>
      <c r="AB1210">
        <v>323</v>
      </c>
      <c r="AC1210">
        <v>113</v>
      </c>
      <c r="AD1210">
        <v>2.576930164089974</v>
      </c>
      <c r="AE1210">
        <v>4.9518081594091354</v>
      </c>
      <c r="AF1210">
        <v>0.9917434111646356</v>
      </c>
    </row>
    <row r="1211" spans="1:32" x14ac:dyDescent="0.35">
      <c r="A1211">
        <v>1210</v>
      </c>
      <c r="B1211" t="s">
        <v>765</v>
      </c>
      <c r="C1211" t="s">
        <v>388</v>
      </c>
      <c r="D1211">
        <v>20</v>
      </c>
      <c r="E1211">
        <v>190</v>
      </c>
      <c r="F1211" s="1">
        <v>40556</v>
      </c>
      <c r="G1211" s="1">
        <v>45029</v>
      </c>
      <c r="H1211">
        <v>4473</v>
      </c>
      <c r="I1211">
        <v>28.14863531732982</v>
      </c>
      <c r="J1211">
        <v>8500028.1063999943</v>
      </c>
      <c r="K1211">
        <v>15682194.732799999</v>
      </c>
      <c r="L1211">
        <v>-14.999718936000059</v>
      </c>
      <c r="M1211">
        <v>-85.757575757575751</v>
      </c>
      <c r="N1211">
        <v>-1.3376981947218261</v>
      </c>
      <c r="O1211">
        <v>35.351445083099769</v>
      </c>
      <c r="P1211">
        <v>0</v>
      </c>
      <c r="Q1211">
        <v>0</v>
      </c>
      <c r="R1211">
        <v>0</v>
      </c>
      <c r="S1211">
        <v>-45.798223710219503</v>
      </c>
      <c r="T1211">
        <v>-25.368706347683421</v>
      </c>
      <c r="U1211">
        <v>1739</v>
      </c>
      <c r="V1211">
        <v>666</v>
      </c>
      <c r="W1211">
        <v>9</v>
      </c>
      <c r="X1211">
        <v>22.222222222222221</v>
      </c>
      <c r="Y1211">
        <v>49.820215741110673</v>
      </c>
      <c r="Z1211">
        <v>-11.384534047864371</v>
      </c>
      <c r="AA1211">
        <v>-1.789592796989226</v>
      </c>
      <c r="AB1211">
        <v>461</v>
      </c>
      <c r="AC1211">
        <v>138</v>
      </c>
      <c r="AD1211">
        <v>0.93793497893265954</v>
      </c>
      <c r="AE1211">
        <v>-0.41559293365919608</v>
      </c>
      <c r="AF1211">
        <v>-0.37243526366959739</v>
      </c>
    </row>
    <row r="1212" spans="1:32" x14ac:dyDescent="0.35">
      <c r="A1212">
        <v>1211</v>
      </c>
      <c r="B1212" t="s">
        <v>765</v>
      </c>
      <c r="C1212" t="s">
        <v>389</v>
      </c>
      <c r="D1212">
        <v>35</v>
      </c>
      <c r="E1212">
        <v>185</v>
      </c>
      <c r="F1212" s="1">
        <v>40737</v>
      </c>
      <c r="G1212" s="1">
        <v>45029</v>
      </c>
      <c r="H1212">
        <v>4292</v>
      </c>
      <c r="I1212">
        <v>52.3989033584647</v>
      </c>
      <c r="J1212">
        <v>13119231.067999991</v>
      </c>
      <c r="K1212">
        <v>20372465.103599992</v>
      </c>
      <c r="L1212">
        <v>31.192310679999888</v>
      </c>
      <c r="M1212">
        <v>-4.3478260869565224</v>
      </c>
      <c r="N1212">
        <v>2.3723397268545998</v>
      </c>
      <c r="O1212">
        <v>39.690794525089807</v>
      </c>
      <c r="P1212">
        <v>5.9770527530129652E-2</v>
      </c>
      <c r="Q1212">
        <v>0.1121647497671865</v>
      </c>
      <c r="R1212">
        <v>4.8413422145472021E-2</v>
      </c>
      <c r="S1212">
        <v>-49.001694607049757</v>
      </c>
      <c r="T1212">
        <v>-15.087947984594599</v>
      </c>
      <c r="U1212">
        <v>1016</v>
      </c>
      <c r="V1212">
        <v>175</v>
      </c>
      <c r="W1212">
        <v>10</v>
      </c>
      <c r="X1212">
        <v>30</v>
      </c>
      <c r="Y1212">
        <v>30.052270608602981</v>
      </c>
      <c r="Z1212">
        <v>-10.33487088221408</v>
      </c>
      <c r="AA1212">
        <v>2.7521516578201228</v>
      </c>
      <c r="AB1212">
        <v>562</v>
      </c>
      <c r="AC1212">
        <v>221</v>
      </c>
      <c r="AD1212">
        <v>2.2163199552258042</v>
      </c>
      <c r="AE1212">
        <v>3.4791800161710049</v>
      </c>
      <c r="AF1212">
        <v>0.66639939597286468</v>
      </c>
    </row>
    <row r="1213" spans="1:32" x14ac:dyDescent="0.35">
      <c r="A1213">
        <v>1212</v>
      </c>
      <c r="B1213" t="s">
        <v>765</v>
      </c>
      <c r="C1213" t="s">
        <v>390</v>
      </c>
      <c r="D1213">
        <v>20</v>
      </c>
      <c r="E1213">
        <v>75</v>
      </c>
      <c r="F1213" s="1">
        <v>40891</v>
      </c>
      <c r="G1213" s="1">
        <v>45029</v>
      </c>
      <c r="H1213">
        <v>4138</v>
      </c>
      <c r="I1213">
        <v>36.980461811722911</v>
      </c>
      <c r="J1213">
        <v>11641137.556399981</v>
      </c>
      <c r="K1213">
        <v>17812465.066399992</v>
      </c>
      <c r="L1213">
        <v>16.41137556399983</v>
      </c>
      <c r="M1213">
        <v>162.62626262626259</v>
      </c>
      <c r="N1213">
        <v>1.3696479511987161</v>
      </c>
      <c r="O1213">
        <v>32.536763038090363</v>
      </c>
      <c r="P1213">
        <v>4.2095396816065778E-2</v>
      </c>
      <c r="Q1213">
        <v>6.9742553317423864E-2</v>
      </c>
      <c r="R1213">
        <v>2.0261668521869759E-2</v>
      </c>
      <c r="S1213">
        <v>-67.597984327912798</v>
      </c>
      <c r="T1213">
        <v>-22.188540438592881</v>
      </c>
      <c r="U1213">
        <v>1721</v>
      </c>
      <c r="V1213">
        <v>416</v>
      </c>
      <c r="W1213">
        <v>19</v>
      </c>
      <c r="X1213">
        <v>15.789473684210529</v>
      </c>
      <c r="Y1213">
        <v>211.01918204483729</v>
      </c>
      <c r="Z1213">
        <v>-22.628057598487452</v>
      </c>
      <c r="AA1213">
        <v>0.80298989407407984</v>
      </c>
      <c r="AB1213">
        <v>408</v>
      </c>
      <c r="AC1213">
        <v>79</v>
      </c>
      <c r="AD1213">
        <v>1.9557911086020321</v>
      </c>
      <c r="AE1213">
        <v>8.7195963389163449</v>
      </c>
      <c r="AF1213">
        <v>0.13079712540824359</v>
      </c>
    </row>
    <row r="1214" spans="1:32" x14ac:dyDescent="0.35">
      <c r="A1214">
        <v>1213</v>
      </c>
      <c r="B1214" t="s">
        <v>765</v>
      </c>
      <c r="C1214" t="s">
        <v>391</v>
      </c>
      <c r="D1214">
        <v>35</v>
      </c>
      <c r="E1214">
        <v>150</v>
      </c>
      <c r="F1214" s="1">
        <v>40864</v>
      </c>
      <c r="G1214" s="1">
        <v>45029</v>
      </c>
      <c r="H1214">
        <v>4165</v>
      </c>
      <c r="I1214">
        <v>34.438955539872971</v>
      </c>
      <c r="J1214">
        <v>12061483.880000001</v>
      </c>
      <c r="K1214">
        <v>16142133.880000001</v>
      </c>
      <c r="L1214">
        <v>20.614838799999951</v>
      </c>
      <c r="M1214">
        <v>138.53211009174311</v>
      </c>
      <c r="N1214">
        <v>1.6806173947319309</v>
      </c>
      <c r="O1214">
        <v>35.384752487016968</v>
      </c>
      <c r="P1214">
        <v>4.7495524953822053E-2</v>
      </c>
      <c r="Q1214">
        <v>8.1233282823587952E-2</v>
      </c>
      <c r="R1214">
        <v>3.3240722662835127E-2</v>
      </c>
      <c r="S1214">
        <v>-50.55899090337617</v>
      </c>
      <c r="T1214">
        <v>-17.992560256526509</v>
      </c>
      <c r="U1214">
        <v>1635</v>
      </c>
      <c r="V1214">
        <v>218</v>
      </c>
      <c r="W1214">
        <v>6</v>
      </c>
      <c r="X1214">
        <v>33.333333333333329</v>
      </c>
      <c r="Y1214">
        <v>106.5131904607553</v>
      </c>
      <c r="Z1214">
        <v>-18.954397580046809</v>
      </c>
      <c r="AA1214">
        <v>3.1766525112950861</v>
      </c>
      <c r="AB1214">
        <v>662</v>
      </c>
      <c r="AC1214">
        <v>238</v>
      </c>
      <c r="AD1214">
        <v>1.93560627713856</v>
      </c>
      <c r="AE1214">
        <v>10.01538713321489</v>
      </c>
      <c r="AF1214">
        <v>0.27446192919140089</v>
      </c>
    </row>
    <row r="1215" spans="1:32" x14ac:dyDescent="0.35">
      <c r="A1215">
        <v>1214</v>
      </c>
      <c r="B1215" t="s">
        <v>765</v>
      </c>
      <c r="C1215" t="s">
        <v>392</v>
      </c>
      <c r="D1215">
        <v>25</v>
      </c>
      <c r="E1215">
        <v>170</v>
      </c>
      <c r="F1215" s="1">
        <v>40714</v>
      </c>
      <c r="G1215" s="1">
        <v>45029</v>
      </c>
      <c r="H1215">
        <v>4315</v>
      </c>
      <c r="I1215">
        <v>49.011588275391951</v>
      </c>
      <c r="J1215">
        <v>5870650.6631101249</v>
      </c>
      <c r="K1215">
        <v>10823676.937510131</v>
      </c>
      <c r="L1215">
        <v>-41.293493368898751</v>
      </c>
      <c r="M1215">
        <v>56.549998905150098</v>
      </c>
      <c r="N1215">
        <v>-4.4715875717423081</v>
      </c>
      <c r="O1215">
        <v>25.595418672135089</v>
      </c>
      <c r="P1215">
        <v>0</v>
      </c>
      <c r="Q1215">
        <v>0</v>
      </c>
      <c r="R1215">
        <v>0</v>
      </c>
      <c r="S1215">
        <v>-48.093843750638378</v>
      </c>
      <c r="T1215">
        <v>-45.307247727768562</v>
      </c>
      <c r="U1215">
        <v>2100</v>
      </c>
      <c r="V1215">
        <v>1650</v>
      </c>
      <c r="W1215">
        <v>9</v>
      </c>
      <c r="X1215">
        <v>22.222222222222221</v>
      </c>
      <c r="Y1215">
        <v>44.987305555913551</v>
      </c>
      <c r="Z1215">
        <v>-23.0335362271157</v>
      </c>
      <c r="AA1215">
        <v>-5.7463313429130913</v>
      </c>
      <c r="AB1215">
        <v>1112</v>
      </c>
      <c r="AC1215">
        <v>231</v>
      </c>
      <c r="AD1215">
        <v>0.55579272318504824</v>
      </c>
      <c r="AE1215">
        <v>-4.129793655070733</v>
      </c>
      <c r="AF1215">
        <v>-1.0260910282731639</v>
      </c>
    </row>
    <row r="1216" spans="1:32" x14ac:dyDescent="0.35">
      <c r="A1216">
        <v>1215</v>
      </c>
      <c r="B1216" t="s">
        <v>765</v>
      </c>
      <c r="C1216" t="s">
        <v>392</v>
      </c>
      <c r="D1216">
        <v>25</v>
      </c>
      <c r="E1216">
        <v>170</v>
      </c>
      <c r="F1216" s="1">
        <v>40714</v>
      </c>
      <c r="G1216" s="1">
        <v>45029</v>
      </c>
      <c r="H1216">
        <v>4315</v>
      </c>
      <c r="I1216">
        <v>49.011588275391951</v>
      </c>
      <c r="J1216">
        <v>5870650.6631101249</v>
      </c>
      <c r="K1216">
        <v>10823676.937510131</v>
      </c>
      <c r="L1216">
        <v>-41.293493368898751</v>
      </c>
      <c r="M1216">
        <v>56.549998905150098</v>
      </c>
      <c r="N1216">
        <v>-4.4715875717423081</v>
      </c>
      <c r="O1216">
        <v>25.595418672135089</v>
      </c>
      <c r="P1216">
        <v>0</v>
      </c>
      <c r="Q1216">
        <v>0</v>
      </c>
      <c r="R1216">
        <v>0</v>
      </c>
      <c r="S1216">
        <v>-48.093843750638378</v>
      </c>
      <c r="T1216">
        <v>-45.307247727768562</v>
      </c>
      <c r="U1216">
        <v>2100</v>
      </c>
      <c r="V1216">
        <v>1650</v>
      </c>
      <c r="W1216">
        <v>9</v>
      </c>
      <c r="X1216">
        <v>22.222222222222221</v>
      </c>
      <c r="Y1216">
        <v>44.987305555913551</v>
      </c>
      <c r="Z1216">
        <v>-23.0335362271157</v>
      </c>
      <c r="AA1216">
        <v>-5.7463313429130913</v>
      </c>
      <c r="AB1216">
        <v>1112</v>
      </c>
      <c r="AC1216">
        <v>231</v>
      </c>
      <c r="AD1216">
        <v>0.55579272318504824</v>
      </c>
      <c r="AE1216">
        <v>-4.129793655070733</v>
      </c>
      <c r="AF1216">
        <v>-1.0260910282731639</v>
      </c>
    </row>
    <row r="1217" spans="1:32" x14ac:dyDescent="0.35">
      <c r="A1217">
        <v>1216</v>
      </c>
      <c r="B1217" t="s">
        <v>765</v>
      </c>
      <c r="C1217" t="s">
        <v>393</v>
      </c>
      <c r="D1217">
        <v>25</v>
      </c>
      <c r="E1217">
        <v>55</v>
      </c>
      <c r="F1217" s="1">
        <v>40898</v>
      </c>
      <c r="G1217" s="1">
        <v>45029</v>
      </c>
      <c r="H1217">
        <v>4131</v>
      </c>
      <c r="I1217">
        <v>35.208259166963337</v>
      </c>
      <c r="J1217">
        <v>149902341.84240001</v>
      </c>
      <c r="K1217">
        <v>330878453.796</v>
      </c>
      <c r="L1217">
        <v>1399.0234184239989</v>
      </c>
      <c r="M1217">
        <v>-58.82352941176471</v>
      </c>
      <c r="N1217">
        <v>27.492225679442232</v>
      </c>
      <c r="O1217">
        <v>60.831551205658641</v>
      </c>
      <c r="P1217">
        <v>0.45194023717226628</v>
      </c>
      <c r="Q1217">
        <v>1.251934585916556</v>
      </c>
      <c r="R1217">
        <v>0.50264010128346548</v>
      </c>
      <c r="S1217">
        <v>-54.695647261812688</v>
      </c>
      <c r="T1217">
        <v>-10.01027889543651</v>
      </c>
      <c r="U1217">
        <v>1627</v>
      </c>
      <c r="V1217">
        <v>95</v>
      </c>
      <c r="W1217">
        <v>12</v>
      </c>
      <c r="X1217">
        <v>41.666666666666671</v>
      </c>
      <c r="Y1217">
        <v>311.8514572636293</v>
      </c>
      <c r="Z1217">
        <v>-21.932761146394451</v>
      </c>
      <c r="AA1217">
        <v>25.309593377627571</v>
      </c>
      <c r="AB1217">
        <v>372</v>
      </c>
      <c r="AC1217">
        <v>122</v>
      </c>
      <c r="AD1217">
        <v>7.6370307588453832</v>
      </c>
      <c r="AE1217">
        <v>47.091440763867091</v>
      </c>
      <c r="AF1217">
        <v>0.70529192242522154</v>
      </c>
    </row>
    <row r="1218" spans="1:32" x14ac:dyDescent="0.35">
      <c r="A1218">
        <v>1217</v>
      </c>
      <c r="B1218" t="s">
        <v>765</v>
      </c>
      <c r="C1218" t="s">
        <v>394</v>
      </c>
      <c r="D1218">
        <v>30</v>
      </c>
      <c r="E1218">
        <v>150</v>
      </c>
      <c r="F1218" s="1">
        <v>40868</v>
      </c>
      <c r="G1218" s="1">
        <v>45029</v>
      </c>
      <c r="H1218">
        <v>4161</v>
      </c>
      <c r="I1218">
        <v>23.419286471211581</v>
      </c>
      <c r="J1218">
        <v>4374556.6347999964</v>
      </c>
      <c r="K1218">
        <v>10132764.699999999</v>
      </c>
      <c r="L1218">
        <v>-56.254433652000039</v>
      </c>
      <c r="M1218">
        <v>-88.888888888888886</v>
      </c>
      <c r="N1218">
        <v>-7.0952477154855984</v>
      </c>
      <c r="O1218">
        <v>24.565114601493761</v>
      </c>
      <c r="P1218">
        <v>0</v>
      </c>
      <c r="Q1218">
        <v>0</v>
      </c>
      <c r="R1218">
        <v>0</v>
      </c>
      <c r="S1218">
        <v>-58.488065603655073</v>
      </c>
      <c r="T1218">
        <v>-35.817709301827541</v>
      </c>
      <c r="U1218">
        <v>3775</v>
      </c>
      <c r="V1218">
        <v>1894</v>
      </c>
      <c r="W1218">
        <v>9</v>
      </c>
      <c r="X1218">
        <v>22.222222222222221</v>
      </c>
      <c r="Y1218">
        <v>29.463412233765212</v>
      </c>
      <c r="Z1218">
        <v>-28.346853341207961</v>
      </c>
      <c r="AA1218">
        <v>-8.7773531387674737</v>
      </c>
      <c r="AB1218">
        <v>269</v>
      </c>
      <c r="AC1218">
        <v>106</v>
      </c>
      <c r="AD1218">
        <v>0.35158298428081902</v>
      </c>
      <c r="AE1218">
        <v>-7.4054191567440597</v>
      </c>
      <c r="AF1218">
        <v>-1.4728220331863759</v>
      </c>
    </row>
    <row r="1219" spans="1:32" x14ac:dyDescent="0.35">
      <c r="A1219">
        <v>1218</v>
      </c>
      <c r="B1219" t="s">
        <v>765</v>
      </c>
      <c r="C1219" t="s">
        <v>395</v>
      </c>
      <c r="D1219">
        <v>35</v>
      </c>
      <c r="E1219">
        <v>105</v>
      </c>
      <c r="F1219" s="1">
        <v>40900</v>
      </c>
      <c r="G1219" s="1">
        <v>45029</v>
      </c>
      <c r="H1219">
        <v>4129</v>
      </c>
      <c r="I1219">
        <v>38.225863911649448</v>
      </c>
      <c r="J1219">
        <v>13816406.43479999</v>
      </c>
      <c r="K1219">
        <v>21441123.708799992</v>
      </c>
      <c r="L1219">
        <v>38.164064347999897</v>
      </c>
      <c r="M1219">
        <v>-27.31707317073171</v>
      </c>
      <c r="N1219">
        <v>2.9447134098811172</v>
      </c>
      <c r="O1219">
        <v>33.546185900263943</v>
      </c>
      <c r="P1219">
        <v>8.7780870786206056E-2</v>
      </c>
      <c r="Q1219">
        <v>0.1649662932845492</v>
      </c>
      <c r="R1219">
        <v>8.2806958263910144E-2</v>
      </c>
      <c r="S1219">
        <v>-35.561183161639143</v>
      </c>
      <c r="T1219">
        <v>-15.815349059599431</v>
      </c>
      <c r="U1219">
        <v>1140</v>
      </c>
      <c r="V1219">
        <v>284</v>
      </c>
      <c r="W1219">
        <v>11</v>
      </c>
      <c r="X1219">
        <v>45.454545454545453</v>
      </c>
      <c r="Y1219">
        <v>31.271046173163629</v>
      </c>
      <c r="Z1219">
        <v>-10.17490420890905</v>
      </c>
      <c r="AA1219">
        <v>2.9824640381400198</v>
      </c>
      <c r="AB1219">
        <v>244</v>
      </c>
      <c r="AC1219">
        <v>141</v>
      </c>
      <c r="AD1219">
        <v>2.5475048362229069</v>
      </c>
      <c r="AE1219">
        <v>3.5802974800794809</v>
      </c>
      <c r="AF1219">
        <v>1.0055032545193749</v>
      </c>
    </row>
    <row r="1220" spans="1:32" x14ac:dyDescent="0.35">
      <c r="A1220">
        <v>1219</v>
      </c>
      <c r="B1220" t="s">
        <v>765</v>
      </c>
      <c r="C1220" t="s">
        <v>395</v>
      </c>
      <c r="D1220">
        <v>35</v>
      </c>
      <c r="E1220">
        <v>105</v>
      </c>
      <c r="F1220" s="1">
        <v>40900</v>
      </c>
      <c r="G1220" s="1">
        <v>45029</v>
      </c>
      <c r="H1220">
        <v>4129</v>
      </c>
      <c r="I1220">
        <v>38.225863911649448</v>
      </c>
      <c r="J1220">
        <v>13816406.43479999</v>
      </c>
      <c r="K1220">
        <v>21441123.708799992</v>
      </c>
      <c r="L1220">
        <v>38.164064347999897</v>
      </c>
      <c r="M1220">
        <v>-27.31707317073171</v>
      </c>
      <c r="N1220">
        <v>2.9447134098811172</v>
      </c>
      <c r="O1220">
        <v>33.546185900263943</v>
      </c>
      <c r="P1220">
        <v>8.7780870786206056E-2</v>
      </c>
      <c r="Q1220">
        <v>0.1649662932845492</v>
      </c>
      <c r="R1220">
        <v>8.2806958263910144E-2</v>
      </c>
      <c r="S1220">
        <v>-35.561183161639143</v>
      </c>
      <c r="T1220">
        <v>-15.815349059599431</v>
      </c>
      <c r="U1220">
        <v>1140</v>
      </c>
      <c r="V1220">
        <v>284</v>
      </c>
      <c r="W1220">
        <v>11</v>
      </c>
      <c r="X1220">
        <v>45.454545454545453</v>
      </c>
      <c r="Y1220">
        <v>31.271046173163629</v>
      </c>
      <c r="Z1220">
        <v>-10.17490420890905</v>
      </c>
      <c r="AA1220">
        <v>2.9824640381400198</v>
      </c>
      <c r="AB1220">
        <v>244</v>
      </c>
      <c r="AC1220">
        <v>141</v>
      </c>
      <c r="AD1220">
        <v>2.5475048362229069</v>
      </c>
      <c r="AE1220">
        <v>3.5802974800794809</v>
      </c>
      <c r="AF1220">
        <v>1.0055032545193749</v>
      </c>
    </row>
    <row r="1221" spans="1:32" x14ac:dyDescent="0.35">
      <c r="A1221">
        <v>1220</v>
      </c>
      <c r="B1221" t="s">
        <v>765</v>
      </c>
      <c r="C1221" t="s">
        <v>396</v>
      </c>
      <c r="D1221">
        <v>35</v>
      </c>
      <c r="E1221">
        <v>120</v>
      </c>
      <c r="F1221" s="1">
        <v>40686</v>
      </c>
      <c r="G1221" s="1">
        <v>45029</v>
      </c>
      <c r="H1221">
        <v>4343</v>
      </c>
      <c r="I1221">
        <v>31.85511171293162</v>
      </c>
      <c r="J1221">
        <v>12730681.15617547</v>
      </c>
      <c r="K1221">
        <v>24056259.822575469</v>
      </c>
      <c r="L1221">
        <v>27.306811561754721</v>
      </c>
      <c r="M1221">
        <v>-89.5906494541792</v>
      </c>
      <c r="N1221">
        <v>2.0809468705449419</v>
      </c>
      <c r="O1221">
        <v>33.248205160093171</v>
      </c>
      <c r="P1221">
        <v>6.2588246809865106E-2</v>
      </c>
      <c r="Q1221">
        <v>0.1129396396708193</v>
      </c>
      <c r="R1221">
        <v>4.3614187288685782E-2</v>
      </c>
      <c r="S1221">
        <v>-47.712613713766793</v>
      </c>
      <c r="T1221">
        <v>-23.991975183486499</v>
      </c>
      <c r="U1221">
        <v>861</v>
      </c>
      <c r="V1221">
        <v>284</v>
      </c>
      <c r="W1221">
        <v>6</v>
      </c>
      <c r="X1221">
        <v>50</v>
      </c>
      <c r="Y1221">
        <v>52.244491076727329</v>
      </c>
      <c r="Z1221">
        <v>-20.09588493807432</v>
      </c>
      <c r="AA1221">
        <v>4.1060366867637246</v>
      </c>
      <c r="AB1221">
        <v>468</v>
      </c>
      <c r="AC1221">
        <v>226</v>
      </c>
      <c r="AD1221">
        <v>1.8624992927539401</v>
      </c>
      <c r="AE1221">
        <v>7.2044988263230509</v>
      </c>
      <c r="AF1221">
        <v>0.37091054799686263</v>
      </c>
    </row>
    <row r="1222" spans="1:32" x14ac:dyDescent="0.35">
      <c r="A1222">
        <v>1221</v>
      </c>
      <c r="B1222" t="s">
        <v>765</v>
      </c>
      <c r="C1222" t="s">
        <v>397</v>
      </c>
      <c r="D1222">
        <v>30</v>
      </c>
      <c r="E1222">
        <v>115</v>
      </c>
      <c r="F1222" s="1">
        <v>40693</v>
      </c>
      <c r="G1222" s="1">
        <v>45029</v>
      </c>
      <c r="H1222">
        <v>4336</v>
      </c>
      <c r="I1222">
        <v>28.120759837177751</v>
      </c>
      <c r="J1222">
        <v>16813238.250399988</v>
      </c>
      <c r="K1222">
        <v>26408181.250399988</v>
      </c>
      <c r="L1222">
        <v>68.132382503999921</v>
      </c>
      <c r="M1222">
        <v>-82.222222222222214</v>
      </c>
      <c r="N1222">
        <v>4.5415797485649501</v>
      </c>
      <c r="O1222">
        <v>36.447546399254477</v>
      </c>
      <c r="P1222">
        <v>0.124605911707073</v>
      </c>
      <c r="Q1222">
        <v>0.28463624398231119</v>
      </c>
      <c r="R1222">
        <v>0.12065752047745899</v>
      </c>
      <c r="S1222">
        <v>-37.640254255128681</v>
      </c>
      <c r="T1222">
        <v>-14.05234160204532</v>
      </c>
      <c r="U1222">
        <v>1933</v>
      </c>
      <c r="V1222">
        <v>250</v>
      </c>
      <c r="W1222">
        <v>9</v>
      </c>
      <c r="X1222">
        <v>22.222222222222221</v>
      </c>
      <c r="Y1222">
        <v>100.8116575898395</v>
      </c>
      <c r="Z1222">
        <v>-18.279882323030549</v>
      </c>
      <c r="AA1222">
        <v>5.9430093294167152</v>
      </c>
      <c r="AB1222">
        <v>519</v>
      </c>
      <c r="AC1222">
        <v>135</v>
      </c>
      <c r="AD1222">
        <v>2.983446050957796</v>
      </c>
      <c r="AE1222">
        <v>10.09805589404132</v>
      </c>
      <c r="AF1222">
        <v>0.73908406639171043</v>
      </c>
    </row>
    <row r="1223" spans="1:32" x14ac:dyDescent="0.35">
      <c r="A1223">
        <v>1222</v>
      </c>
      <c r="B1223" t="s">
        <v>765</v>
      </c>
      <c r="C1223" t="s">
        <v>398</v>
      </c>
      <c r="D1223">
        <v>30</v>
      </c>
      <c r="E1223">
        <v>155</v>
      </c>
      <c r="F1223" s="1">
        <v>40457</v>
      </c>
      <c r="G1223" s="1">
        <v>45029</v>
      </c>
      <c r="H1223">
        <v>4572</v>
      </c>
      <c r="I1223">
        <v>32.293341910582178</v>
      </c>
      <c r="J1223">
        <v>66365437.183999993</v>
      </c>
      <c r="K1223">
        <v>111533377.184</v>
      </c>
      <c r="L1223">
        <v>563.65437183999984</v>
      </c>
      <c r="M1223">
        <v>41.743119266055047</v>
      </c>
      <c r="N1223">
        <v>16.579585504069421</v>
      </c>
      <c r="O1223">
        <v>40.696707701874693</v>
      </c>
      <c r="P1223">
        <v>0.40739377803049359</v>
      </c>
      <c r="Q1223">
        <v>0.87521361003187914</v>
      </c>
      <c r="R1223">
        <v>0.40234174918990018</v>
      </c>
      <c r="S1223">
        <v>-41.207718407179406</v>
      </c>
      <c r="T1223">
        <v>-11.11456239967451</v>
      </c>
      <c r="U1223">
        <v>1695</v>
      </c>
      <c r="V1223">
        <v>135</v>
      </c>
      <c r="W1223">
        <v>11</v>
      </c>
      <c r="X1223">
        <v>27.27272727272727</v>
      </c>
      <c r="Y1223">
        <v>493.25971954222302</v>
      </c>
      <c r="Z1223">
        <v>-15.44237823702467</v>
      </c>
      <c r="AA1223">
        <v>18.774326867794251</v>
      </c>
      <c r="AB1223">
        <v>679</v>
      </c>
      <c r="AC1223">
        <v>133</v>
      </c>
      <c r="AD1223">
        <v>9.1283943786152779</v>
      </c>
      <c r="AE1223">
        <v>49.751450480536818</v>
      </c>
      <c r="AF1223">
        <v>1.01266025979095</v>
      </c>
    </row>
    <row r="1224" spans="1:32" x14ac:dyDescent="0.35">
      <c r="A1224">
        <v>1223</v>
      </c>
      <c r="B1224" t="s">
        <v>765</v>
      </c>
      <c r="C1224" t="s">
        <v>399</v>
      </c>
      <c r="D1224">
        <v>30</v>
      </c>
      <c r="E1224">
        <v>130</v>
      </c>
      <c r="F1224" s="1">
        <v>40366</v>
      </c>
      <c r="G1224" s="1">
        <v>45029</v>
      </c>
      <c r="H1224">
        <v>4663</v>
      </c>
      <c r="I1224">
        <v>43.150252525252533</v>
      </c>
      <c r="J1224">
        <v>3095043.6040445049</v>
      </c>
      <c r="K1224">
        <v>13776510.811844351</v>
      </c>
      <c r="L1224">
        <v>-69.049563959554959</v>
      </c>
      <c r="M1224">
        <v>50.11085340518828</v>
      </c>
      <c r="N1224">
        <v>-8.9070310930574159</v>
      </c>
      <c r="O1224">
        <v>44.007566531205349</v>
      </c>
      <c r="P1224">
        <v>0</v>
      </c>
      <c r="Q1224">
        <v>0</v>
      </c>
      <c r="R1224">
        <v>0</v>
      </c>
      <c r="S1224">
        <v>-84.921663759312878</v>
      </c>
      <c r="T1224">
        <v>-46.184179413196887</v>
      </c>
      <c r="U1224">
        <v>4237</v>
      </c>
      <c r="V1224">
        <v>2131</v>
      </c>
      <c r="W1224">
        <v>20</v>
      </c>
      <c r="X1224">
        <v>10</v>
      </c>
      <c r="Y1224">
        <v>81.512953686345611</v>
      </c>
      <c r="Z1224">
        <v>-38.494858801017728</v>
      </c>
      <c r="AA1224">
        <v>-5.6954507600403321</v>
      </c>
      <c r="AB1224">
        <v>455</v>
      </c>
      <c r="AC1224">
        <v>100</v>
      </c>
      <c r="AD1224">
        <v>0.71756598061126642</v>
      </c>
      <c r="AE1224">
        <v>-2.9122441556690122</v>
      </c>
      <c r="AF1224">
        <v>-1.5264037827742361</v>
      </c>
    </row>
    <row r="1225" spans="1:32" x14ac:dyDescent="0.35">
      <c r="A1225">
        <v>1224</v>
      </c>
      <c r="B1225" t="s">
        <v>765</v>
      </c>
      <c r="C1225" t="s">
        <v>400</v>
      </c>
      <c r="D1225">
        <v>20</v>
      </c>
      <c r="E1225">
        <v>100</v>
      </c>
      <c r="F1225" s="1">
        <v>36801</v>
      </c>
      <c r="G1225" s="1">
        <v>45029</v>
      </c>
      <c r="H1225">
        <v>8228</v>
      </c>
      <c r="I1225">
        <v>61.152482269503551</v>
      </c>
      <c r="J1225">
        <v>155030880.13299969</v>
      </c>
      <c r="K1225">
        <v>219383062.01299989</v>
      </c>
      <c r="L1225">
        <v>1450.3088013299971</v>
      </c>
      <c r="M1225">
        <v>2352.3809523809532</v>
      </c>
      <c r="N1225">
        <v>13.0287432732733</v>
      </c>
      <c r="O1225">
        <v>31.884837247718341</v>
      </c>
      <c r="P1225">
        <v>0.4086187792664876</v>
      </c>
      <c r="Q1225">
        <v>0.73095457258104768</v>
      </c>
      <c r="R1225">
        <v>0.34305993009883878</v>
      </c>
      <c r="S1225">
        <v>-37.978038617099926</v>
      </c>
      <c r="T1225">
        <v>-8.2645453282614891</v>
      </c>
      <c r="U1225">
        <v>2415</v>
      </c>
      <c r="V1225">
        <v>105</v>
      </c>
      <c r="W1225">
        <v>39</v>
      </c>
      <c r="X1225">
        <v>35.897435897435898</v>
      </c>
      <c r="Y1225">
        <v>167.67878545745111</v>
      </c>
      <c r="Z1225">
        <v>-9.4836196564123121</v>
      </c>
      <c r="AA1225">
        <v>7.281235454503987</v>
      </c>
      <c r="AB1225">
        <v>479</v>
      </c>
      <c r="AC1225">
        <v>128</v>
      </c>
      <c r="AD1225">
        <v>4.7239369019267379</v>
      </c>
      <c r="AE1225">
        <v>10.498012478351161</v>
      </c>
      <c r="AF1225">
        <v>1.434092250016215</v>
      </c>
    </row>
    <row r="1226" spans="1:32" x14ac:dyDescent="0.35">
      <c r="A1226">
        <v>1225</v>
      </c>
      <c r="B1226" t="s">
        <v>765</v>
      </c>
      <c r="C1226" t="s">
        <v>401</v>
      </c>
      <c r="D1226">
        <v>25</v>
      </c>
      <c r="E1226">
        <v>60</v>
      </c>
      <c r="F1226" s="1">
        <v>40367</v>
      </c>
      <c r="G1226" s="1">
        <v>45029</v>
      </c>
      <c r="H1226">
        <v>4662</v>
      </c>
      <c r="I1226">
        <v>41.661402400505366</v>
      </c>
      <c r="J1226">
        <v>295529.66545523982</v>
      </c>
      <c r="K1226">
        <v>30322460.028000001</v>
      </c>
      <c r="L1226">
        <v>-97.044703345447587</v>
      </c>
      <c r="M1226">
        <v>53.333333333333343</v>
      </c>
      <c r="N1226">
        <v>-24.444442248541009</v>
      </c>
      <c r="O1226">
        <v>29.964584821400589</v>
      </c>
      <c r="P1226">
        <v>0</v>
      </c>
      <c r="Q1226">
        <v>0</v>
      </c>
      <c r="R1226">
        <v>0</v>
      </c>
      <c r="S1226">
        <v>-99.031754992226453</v>
      </c>
      <c r="T1226">
        <v>-14.989847829114559</v>
      </c>
      <c r="U1226">
        <v>2297</v>
      </c>
      <c r="V1226">
        <v>273</v>
      </c>
      <c r="W1226">
        <v>23</v>
      </c>
      <c r="X1226">
        <v>34.782608695652172</v>
      </c>
      <c r="Y1226">
        <v>97.060824308127522</v>
      </c>
      <c r="Z1226">
        <v>-98.481258095372013</v>
      </c>
      <c r="AA1226">
        <v>-14.20777386275388</v>
      </c>
      <c r="AB1226">
        <v>332</v>
      </c>
      <c r="AC1226">
        <v>83</v>
      </c>
      <c r="AD1226">
        <v>1.0818577271365011</v>
      </c>
      <c r="AE1226">
        <v>0.62352687353947545</v>
      </c>
      <c r="AF1226">
        <v>-0.39549852683375358</v>
      </c>
    </row>
    <row r="1227" spans="1:32" x14ac:dyDescent="0.35">
      <c r="A1227">
        <v>1226</v>
      </c>
      <c r="B1227" t="s">
        <v>765</v>
      </c>
      <c r="C1227" t="s">
        <v>402</v>
      </c>
      <c r="D1227">
        <v>20</v>
      </c>
      <c r="E1227">
        <v>50</v>
      </c>
      <c r="F1227" s="1">
        <v>40245</v>
      </c>
      <c r="G1227" s="1">
        <v>45029</v>
      </c>
      <c r="H1227">
        <v>4784</v>
      </c>
      <c r="I1227">
        <v>54.030769230769216</v>
      </c>
      <c r="J1227">
        <v>203526772.90559971</v>
      </c>
      <c r="K1227">
        <v>259353185.49959981</v>
      </c>
      <c r="L1227">
        <v>1935.267729055998</v>
      </c>
      <c r="M1227">
        <v>2925.4777437620442</v>
      </c>
      <c r="N1227">
        <v>26.318948377525491</v>
      </c>
      <c r="O1227">
        <v>41.048943610205988</v>
      </c>
      <c r="P1227">
        <v>0.64116018739595071</v>
      </c>
      <c r="Q1227">
        <v>1.510650856600763</v>
      </c>
      <c r="R1227">
        <v>0.80765392210081055</v>
      </c>
      <c r="S1227">
        <v>-32.586913351533731</v>
      </c>
      <c r="T1227">
        <v>-7.2432169958227783</v>
      </c>
      <c r="U1227">
        <v>1518</v>
      </c>
      <c r="V1227">
        <v>102</v>
      </c>
      <c r="W1227">
        <v>25</v>
      </c>
      <c r="X1227">
        <v>40</v>
      </c>
      <c r="Y1227">
        <v>377.68764439194689</v>
      </c>
      <c r="Z1227">
        <v>-14.11579989363084</v>
      </c>
      <c r="AA1227">
        <v>12.809306175207119</v>
      </c>
      <c r="AB1227">
        <v>501</v>
      </c>
      <c r="AC1227">
        <v>104</v>
      </c>
      <c r="AD1227">
        <v>11.3694778283394</v>
      </c>
      <c r="AE1227">
        <v>23.553605511744831</v>
      </c>
      <c r="AF1227">
        <v>1.799331859722082</v>
      </c>
    </row>
    <row r="1228" spans="1:32" x14ac:dyDescent="0.35">
      <c r="A1228">
        <v>1227</v>
      </c>
      <c r="B1228" t="s">
        <v>765</v>
      </c>
      <c r="C1228" t="s">
        <v>403</v>
      </c>
      <c r="D1228">
        <v>25</v>
      </c>
      <c r="E1228">
        <v>85</v>
      </c>
      <c r="F1228" s="1">
        <v>40521</v>
      </c>
      <c r="G1228" s="1">
        <v>45029</v>
      </c>
      <c r="H1228">
        <v>4508</v>
      </c>
      <c r="I1228">
        <v>35.86814621409922</v>
      </c>
      <c r="J1228">
        <v>17103473.874145929</v>
      </c>
      <c r="K1228">
        <v>26889907.874145929</v>
      </c>
      <c r="L1228">
        <v>71.034738741459321</v>
      </c>
      <c r="M1228">
        <v>-76.714285714285708</v>
      </c>
      <c r="N1228">
        <v>4.5129535228029649</v>
      </c>
      <c r="O1228">
        <v>49.770176645213773</v>
      </c>
      <c r="P1228">
        <v>9.0675859058598707E-2</v>
      </c>
      <c r="Q1228">
        <v>0.17723789659670269</v>
      </c>
      <c r="R1228">
        <v>7.8908459357254379E-2</v>
      </c>
      <c r="S1228">
        <v>-57.19226505704259</v>
      </c>
      <c r="T1228">
        <v>-17.47764123126932</v>
      </c>
      <c r="U1228">
        <v>1821</v>
      </c>
      <c r="V1228">
        <v>337</v>
      </c>
      <c r="W1228">
        <v>15</v>
      </c>
      <c r="X1228">
        <v>26.666666666666671</v>
      </c>
      <c r="Y1228">
        <v>92.552442223970388</v>
      </c>
      <c r="Z1228">
        <v>-23.169120132763769</v>
      </c>
      <c r="AA1228">
        <v>3.6426277269426381</v>
      </c>
      <c r="AB1228">
        <v>344</v>
      </c>
      <c r="AC1228">
        <v>106</v>
      </c>
      <c r="AD1228">
        <v>2.068257145109786</v>
      </c>
      <c r="AE1228">
        <v>7.3962396283558913</v>
      </c>
      <c r="AF1228">
        <v>0.72253481709149958</v>
      </c>
    </row>
    <row r="1229" spans="1:32" x14ac:dyDescent="0.35">
      <c r="A1229">
        <v>1228</v>
      </c>
      <c r="B1229" t="s">
        <v>765</v>
      </c>
      <c r="C1229" t="s">
        <v>404</v>
      </c>
      <c r="D1229">
        <v>25</v>
      </c>
      <c r="E1229">
        <v>55</v>
      </c>
      <c r="F1229" s="1">
        <v>40218</v>
      </c>
      <c r="G1229" s="1">
        <v>45029</v>
      </c>
      <c r="H1229">
        <v>4811</v>
      </c>
      <c r="I1229">
        <v>43.421052631578952</v>
      </c>
      <c r="J1229">
        <v>23631777.642847572</v>
      </c>
      <c r="K1229">
        <v>36440974.926847577</v>
      </c>
      <c r="L1229">
        <v>136.3177764284757</v>
      </c>
      <c r="M1229">
        <v>7.9314649015256906</v>
      </c>
      <c r="N1229">
        <v>6.8564700401060552</v>
      </c>
      <c r="O1229">
        <v>30.33114978165948</v>
      </c>
      <c r="P1229">
        <v>0.2260537463783189</v>
      </c>
      <c r="Q1229">
        <v>0.38165386827457382</v>
      </c>
      <c r="R1229">
        <v>0.1150246720373002</v>
      </c>
      <c r="S1229">
        <v>-59.608690193723334</v>
      </c>
      <c r="T1229">
        <v>-10.88192702442603</v>
      </c>
      <c r="U1229">
        <v>2061</v>
      </c>
      <c r="V1229">
        <v>151</v>
      </c>
      <c r="W1229">
        <v>21</v>
      </c>
      <c r="X1229">
        <v>28.571428571428569</v>
      </c>
      <c r="Y1229">
        <v>168.13976193185289</v>
      </c>
      <c r="Z1229">
        <v>-21.327288244248439</v>
      </c>
      <c r="AA1229">
        <v>4.1804050859153508</v>
      </c>
      <c r="AB1229">
        <v>513</v>
      </c>
      <c r="AC1229">
        <v>99</v>
      </c>
      <c r="AD1229">
        <v>2.487394373090968</v>
      </c>
      <c r="AE1229">
        <v>9.5364172606632387</v>
      </c>
      <c r="AF1229">
        <v>0.57911484341382125</v>
      </c>
    </row>
    <row r="1230" spans="1:32" x14ac:dyDescent="0.35">
      <c r="A1230">
        <v>1229</v>
      </c>
      <c r="B1230" t="s">
        <v>765</v>
      </c>
      <c r="C1230" t="s">
        <v>405</v>
      </c>
      <c r="D1230">
        <v>20</v>
      </c>
      <c r="E1230">
        <v>185</v>
      </c>
      <c r="F1230" s="1">
        <v>40368</v>
      </c>
      <c r="G1230" s="1">
        <v>45029</v>
      </c>
      <c r="H1230">
        <v>4661</v>
      </c>
      <c r="I1230">
        <v>31.974723538704581</v>
      </c>
      <c r="J1230">
        <v>23300094.8816</v>
      </c>
      <c r="K1230">
        <v>29848478.8816</v>
      </c>
      <c r="L1230">
        <v>133.00094881599989</v>
      </c>
      <c r="M1230">
        <v>-36.595744680851062</v>
      </c>
      <c r="N1230">
        <v>6.9668810096662037</v>
      </c>
      <c r="O1230">
        <v>31.91075949283238</v>
      </c>
      <c r="P1230">
        <v>0.21832388574866321</v>
      </c>
      <c r="Q1230">
        <v>0.46706021313050428</v>
      </c>
      <c r="R1230">
        <v>0.23314481671862469</v>
      </c>
      <c r="S1230">
        <v>-29.882204149853852</v>
      </c>
      <c r="T1230">
        <v>-11.31959808702242</v>
      </c>
      <c r="U1230">
        <v>1298</v>
      </c>
      <c r="V1230">
        <v>204</v>
      </c>
      <c r="W1230">
        <v>5</v>
      </c>
      <c r="X1230">
        <v>40</v>
      </c>
      <c r="Y1230">
        <v>91.12867028701362</v>
      </c>
      <c r="Z1230">
        <v>-20.70584001488292</v>
      </c>
      <c r="AA1230">
        <v>18.432722663422791</v>
      </c>
      <c r="AB1230">
        <v>594</v>
      </c>
      <c r="AC1230">
        <v>298</v>
      </c>
      <c r="AD1230">
        <v>4.8961200013036406</v>
      </c>
      <c r="AE1230">
        <v>26.868311470108029</v>
      </c>
      <c r="AF1230">
        <v>1.065268473490268</v>
      </c>
    </row>
    <row r="1231" spans="1:32" x14ac:dyDescent="0.35">
      <c r="A1231">
        <v>1230</v>
      </c>
      <c r="B1231" t="s">
        <v>765</v>
      </c>
      <c r="C1231" t="s">
        <v>406</v>
      </c>
      <c r="D1231">
        <v>25</v>
      </c>
      <c r="E1231">
        <v>95</v>
      </c>
      <c r="F1231" s="1">
        <v>40492</v>
      </c>
      <c r="G1231" s="1">
        <v>45029</v>
      </c>
      <c r="H1231">
        <v>4537</v>
      </c>
      <c r="I1231">
        <v>26.95426532598119</v>
      </c>
      <c r="J1231">
        <v>22390904.399302568</v>
      </c>
      <c r="K1231">
        <v>35172658.616902567</v>
      </c>
      <c r="L1231">
        <v>123.9090439930257</v>
      </c>
      <c r="M1231">
        <v>-76.681577515028948</v>
      </c>
      <c r="N1231">
        <v>6.8105997359606318</v>
      </c>
      <c r="O1231">
        <v>28.195638123879959</v>
      </c>
      <c r="P1231">
        <v>0.2415479907224542</v>
      </c>
      <c r="Q1231">
        <v>0.47588242099280659</v>
      </c>
      <c r="R1231">
        <v>0.1781261720675277</v>
      </c>
      <c r="S1231">
        <v>-38.234694300727078</v>
      </c>
      <c r="T1231">
        <v>-9.1756157353517729</v>
      </c>
      <c r="U1231">
        <v>1470</v>
      </c>
      <c r="V1231">
        <v>162</v>
      </c>
      <c r="W1231">
        <v>12</v>
      </c>
      <c r="X1231">
        <v>25</v>
      </c>
      <c r="Y1231">
        <v>112.7450731542274</v>
      </c>
      <c r="Z1231">
        <v>-15.003956037069241</v>
      </c>
      <c r="AA1231">
        <v>6.9480126827136779</v>
      </c>
      <c r="AB1231">
        <v>377</v>
      </c>
      <c r="AC1231">
        <v>101</v>
      </c>
      <c r="AD1231">
        <v>3.3175215746914328</v>
      </c>
      <c r="AE1231">
        <v>12.157739078560731</v>
      </c>
      <c r="AF1231">
        <v>0.90353025892942351</v>
      </c>
    </row>
    <row r="1232" spans="1:32" x14ac:dyDescent="0.35">
      <c r="A1232">
        <v>1231</v>
      </c>
      <c r="B1232" t="s">
        <v>765</v>
      </c>
      <c r="C1232" t="s">
        <v>407</v>
      </c>
      <c r="D1232">
        <v>30</v>
      </c>
      <c r="E1232">
        <v>50</v>
      </c>
      <c r="F1232" s="1">
        <v>40220</v>
      </c>
      <c r="G1232" s="1">
        <v>45029</v>
      </c>
      <c r="H1232">
        <v>4809</v>
      </c>
      <c r="I1232">
        <v>27.364554637281909</v>
      </c>
      <c r="J1232">
        <v>9451101.193599984</v>
      </c>
      <c r="K1232">
        <v>17535907.815999988</v>
      </c>
      <c r="L1232">
        <v>-5.4889880640001598</v>
      </c>
      <c r="M1232">
        <v>-25.654450261780109</v>
      </c>
      <c r="N1232">
        <v>-0.43450980154134949</v>
      </c>
      <c r="O1232">
        <v>43.866421775034667</v>
      </c>
      <c r="P1232">
        <v>0</v>
      </c>
      <c r="Q1232">
        <v>0</v>
      </c>
      <c r="R1232">
        <v>0</v>
      </c>
      <c r="S1232">
        <v>-70.762473264811135</v>
      </c>
      <c r="T1232">
        <v>-16.46017123197916</v>
      </c>
      <c r="U1232">
        <v>3832</v>
      </c>
      <c r="V1232">
        <v>395</v>
      </c>
      <c r="W1232">
        <v>20</v>
      </c>
      <c r="X1232">
        <v>15</v>
      </c>
      <c r="Y1232">
        <v>126.1991492561866</v>
      </c>
      <c r="Z1232">
        <v>-29.442467204492232</v>
      </c>
      <c r="AA1232">
        <v>-0.28189761829912058</v>
      </c>
      <c r="AB1232">
        <v>196</v>
      </c>
      <c r="AC1232">
        <v>65</v>
      </c>
      <c r="AD1232">
        <v>1.552641681664551</v>
      </c>
      <c r="AE1232">
        <v>5.1999381786296484</v>
      </c>
      <c r="AF1232">
        <v>-4.610636503792695E-2</v>
      </c>
    </row>
    <row r="1233" spans="1:32" x14ac:dyDescent="0.35">
      <c r="A1233">
        <v>1232</v>
      </c>
      <c r="B1233" t="s">
        <v>765</v>
      </c>
      <c r="C1233" t="s">
        <v>408</v>
      </c>
      <c r="D1233">
        <v>25</v>
      </c>
      <c r="E1233">
        <v>100</v>
      </c>
      <c r="F1233" s="1">
        <v>40493</v>
      </c>
      <c r="G1233" s="1">
        <v>45029</v>
      </c>
      <c r="H1233">
        <v>4536</v>
      </c>
      <c r="I1233">
        <v>39.694904251866276</v>
      </c>
      <c r="J1233">
        <v>9245197.1583999898</v>
      </c>
      <c r="K1233">
        <v>12510649.08279999</v>
      </c>
      <c r="L1233">
        <v>-7.5480284160001023</v>
      </c>
      <c r="M1233">
        <v>-66.585365853658544</v>
      </c>
      <c r="N1233">
        <v>-0.63985223413471903</v>
      </c>
      <c r="O1233">
        <v>32.093629788264863</v>
      </c>
      <c r="P1233">
        <v>0</v>
      </c>
      <c r="Q1233">
        <v>0</v>
      </c>
      <c r="R1233">
        <v>0</v>
      </c>
      <c r="S1233">
        <v>-39.465565292627517</v>
      </c>
      <c r="T1233">
        <v>-20.011179536886871</v>
      </c>
      <c r="U1233">
        <v>2136</v>
      </c>
      <c r="V1233">
        <v>609</v>
      </c>
      <c r="W1233">
        <v>15</v>
      </c>
      <c r="X1233">
        <v>53.333333333333343</v>
      </c>
      <c r="Y1233">
        <v>27.34718337994406</v>
      </c>
      <c r="Z1233">
        <v>-12.92500281713227</v>
      </c>
      <c r="AA1233">
        <v>-0.52186552213508985</v>
      </c>
      <c r="AB1233">
        <v>287</v>
      </c>
      <c r="AC1233">
        <v>118</v>
      </c>
      <c r="AD1233">
        <v>1.0310461926805681</v>
      </c>
      <c r="AE1233">
        <v>0.15348395646847199</v>
      </c>
      <c r="AF1233">
        <v>-0.20011163348334959</v>
      </c>
    </row>
    <row r="1234" spans="1:32" x14ac:dyDescent="0.35">
      <c r="A1234">
        <v>1233</v>
      </c>
      <c r="B1234" t="s">
        <v>765</v>
      </c>
      <c r="C1234" t="s">
        <v>408</v>
      </c>
      <c r="D1234">
        <v>25</v>
      </c>
      <c r="E1234">
        <v>100</v>
      </c>
      <c r="F1234" s="1">
        <v>40493</v>
      </c>
      <c r="G1234" s="1">
        <v>45029</v>
      </c>
      <c r="H1234">
        <v>4536</v>
      </c>
      <c r="I1234">
        <v>39.694904251866276</v>
      </c>
      <c r="J1234">
        <v>9245197.1583999898</v>
      </c>
      <c r="K1234">
        <v>12510649.08279999</v>
      </c>
      <c r="L1234">
        <v>-7.5480284160001023</v>
      </c>
      <c r="M1234">
        <v>-66.585365853658544</v>
      </c>
      <c r="N1234">
        <v>-0.63985223413471903</v>
      </c>
      <c r="O1234">
        <v>32.093629788264863</v>
      </c>
      <c r="P1234">
        <v>0</v>
      </c>
      <c r="Q1234">
        <v>0</v>
      </c>
      <c r="R1234">
        <v>0</v>
      </c>
      <c r="S1234">
        <v>-39.465565292627517</v>
      </c>
      <c r="T1234">
        <v>-20.011179536886871</v>
      </c>
      <c r="U1234">
        <v>2136</v>
      </c>
      <c r="V1234">
        <v>609</v>
      </c>
      <c r="W1234">
        <v>15</v>
      </c>
      <c r="X1234">
        <v>53.333333333333343</v>
      </c>
      <c r="Y1234">
        <v>27.34718337994406</v>
      </c>
      <c r="Z1234">
        <v>-12.92500281713227</v>
      </c>
      <c r="AA1234">
        <v>-0.52186552213508985</v>
      </c>
      <c r="AB1234">
        <v>287</v>
      </c>
      <c r="AC1234">
        <v>118</v>
      </c>
      <c r="AD1234">
        <v>1.0310461926805681</v>
      </c>
      <c r="AE1234">
        <v>0.15348395646847199</v>
      </c>
      <c r="AF1234">
        <v>-0.20011163348334959</v>
      </c>
    </row>
    <row r="1235" spans="1:32" x14ac:dyDescent="0.35">
      <c r="A1235">
        <v>1234</v>
      </c>
      <c r="B1235" t="s">
        <v>765</v>
      </c>
      <c r="C1235" t="s">
        <v>409</v>
      </c>
      <c r="D1235">
        <v>30</v>
      </c>
      <c r="E1235">
        <v>180</v>
      </c>
      <c r="F1235" s="1">
        <v>40371</v>
      </c>
      <c r="G1235" s="1">
        <v>45028</v>
      </c>
      <c r="H1235">
        <v>4657</v>
      </c>
      <c r="I1235">
        <v>27.60037938665824</v>
      </c>
      <c r="J1235">
        <v>2584459.8301999918</v>
      </c>
      <c r="K1235">
        <v>10436904.637</v>
      </c>
      <c r="L1235">
        <v>-74.155401698000077</v>
      </c>
      <c r="M1235">
        <v>-61.29032258064516</v>
      </c>
      <c r="N1235">
        <v>-10.21933936289877</v>
      </c>
      <c r="O1235">
        <v>19.67743087623581</v>
      </c>
      <c r="P1235">
        <v>0</v>
      </c>
      <c r="Q1235">
        <v>0</v>
      </c>
      <c r="R1235">
        <v>0</v>
      </c>
      <c r="S1235">
        <v>-75.650004301174761</v>
      </c>
      <c r="T1235">
        <v>-26.311653484136858</v>
      </c>
      <c r="U1235">
        <v>4010</v>
      </c>
      <c r="V1235">
        <v>1339</v>
      </c>
      <c r="W1235">
        <v>12</v>
      </c>
      <c r="X1235">
        <v>8.3333333333333321</v>
      </c>
      <c r="Y1235">
        <v>27.624628223909081</v>
      </c>
      <c r="Z1235">
        <v>-42.435489626189039</v>
      </c>
      <c r="AA1235">
        <v>-10.66340939368871</v>
      </c>
      <c r="AB1235">
        <v>393</v>
      </c>
      <c r="AC1235">
        <v>108</v>
      </c>
      <c r="AD1235">
        <v>0.19851988199786949</v>
      </c>
      <c r="AE1235">
        <v>-9.2940272387516849</v>
      </c>
      <c r="AF1235">
        <v>-1.963255907240385</v>
      </c>
    </row>
    <row r="1236" spans="1:32" x14ac:dyDescent="0.35">
      <c r="A1236">
        <v>1235</v>
      </c>
      <c r="B1236" t="s">
        <v>765</v>
      </c>
      <c r="C1236" t="s">
        <v>410</v>
      </c>
      <c r="D1236">
        <v>20</v>
      </c>
      <c r="E1236">
        <v>60</v>
      </c>
      <c r="F1236" s="1">
        <v>40582</v>
      </c>
      <c r="G1236" s="1">
        <v>45029</v>
      </c>
      <c r="H1236">
        <v>4447</v>
      </c>
      <c r="I1236">
        <v>46.013893483294737</v>
      </c>
      <c r="J1236">
        <v>12202372.142098861</v>
      </c>
      <c r="K1236">
        <v>18561915.292098861</v>
      </c>
      <c r="L1236">
        <v>22.023721420988551</v>
      </c>
      <c r="M1236">
        <v>143.9013858603108</v>
      </c>
      <c r="N1236">
        <v>1.6731015055556411</v>
      </c>
      <c r="O1236">
        <v>32.226771772519278</v>
      </c>
      <c r="P1236">
        <v>5.1916509582953137E-2</v>
      </c>
      <c r="Q1236">
        <v>9.2083127081780028E-2</v>
      </c>
      <c r="R1236">
        <v>3.052875768813185E-2</v>
      </c>
      <c r="S1236">
        <v>-54.804113637616659</v>
      </c>
      <c r="T1236">
        <v>-12.493294198545801</v>
      </c>
      <c r="U1236">
        <v>1583</v>
      </c>
      <c r="V1236">
        <v>223</v>
      </c>
      <c r="W1236">
        <v>24</v>
      </c>
      <c r="X1236">
        <v>25</v>
      </c>
      <c r="Y1236">
        <v>54.444296473861002</v>
      </c>
      <c r="Z1236">
        <v>-17.806964975362909</v>
      </c>
      <c r="AA1236">
        <v>0.83278702065439081</v>
      </c>
      <c r="AB1236">
        <v>361</v>
      </c>
      <c r="AC1236">
        <v>84</v>
      </c>
      <c r="AD1236">
        <v>1.429003504474039</v>
      </c>
      <c r="AE1236">
        <v>2.1177449095704541</v>
      </c>
      <c r="AF1236">
        <v>0.24301309978706659</v>
      </c>
    </row>
    <row r="1237" spans="1:32" x14ac:dyDescent="0.35">
      <c r="A1237">
        <v>1236</v>
      </c>
      <c r="B1237" t="s">
        <v>765</v>
      </c>
      <c r="C1237" t="s">
        <v>411</v>
      </c>
      <c r="D1237">
        <v>25</v>
      </c>
      <c r="E1237">
        <v>130</v>
      </c>
      <c r="F1237" s="1">
        <v>40477</v>
      </c>
      <c r="G1237" s="1">
        <v>45029</v>
      </c>
      <c r="H1237">
        <v>4552</v>
      </c>
      <c r="I1237">
        <v>56.672051696284328</v>
      </c>
      <c r="J1237">
        <v>58736759.071999967</v>
      </c>
      <c r="K1237">
        <v>77931488.843999982</v>
      </c>
      <c r="L1237">
        <v>487.36759071999973</v>
      </c>
      <c r="M1237">
        <v>339.58333333333343</v>
      </c>
      <c r="N1237">
        <v>15.506365214256549</v>
      </c>
      <c r="O1237">
        <v>33.072830134870017</v>
      </c>
      <c r="P1237">
        <v>0.4688551040543566</v>
      </c>
      <c r="Q1237">
        <v>0.90193972819844936</v>
      </c>
      <c r="R1237">
        <v>0.4054611346049814</v>
      </c>
      <c r="S1237">
        <v>-38.243777000633003</v>
      </c>
      <c r="T1237">
        <v>-5.5213324855514143</v>
      </c>
      <c r="U1237">
        <v>1719</v>
      </c>
      <c r="V1237">
        <v>64</v>
      </c>
      <c r="W1237">
        <v>14</v>
      </c>
      <c r="X1237">
        <v>35.714285714285722</v>
      </c>
      <c r="Y1237">
        <v>158.4055097186129</v>
      </c>
      <c r="Z1237">
        <v>-9.7736990704091919</v>
      </c>
      <c r="AA1237">
        <v>13.480732947608359</v>
      </c>
      <c r="AB1237">
        <v>641</v>
      </c>
      <c r="AC1237">
        <v>186</v>
      </c>
      <c r="AD1237">
        <v>6.2681822235449083</v>
      </c>
      <c r="AE1237">
        <v>20.835725767967329</v>
      </c>
      <c r="AF1237">
        <v>1.135377453346899</v>
      </c>
    </row>
    <row r="1238" spans="1:32" x14ac:dyDescent="0.35">
      <c r="A1238">
        <v>1237</v>
      </c>
      <c r="B1238" t="s">
        <v>765</v>
      </c>
      <c r="C1238" t="s">
        <v>412</v>
      </c>
      <c r="D1238">
        <v>35</v>
      </c>
      <c r="E1238">
        <v>185</v>
      </c>
      <c r="F1238" s="1">
        <v>40357</v>
      </c>
      <c r="G1238" s="1">
        <v>45029</v>
      </c>
      <c r="H1238">
        <v>4672</v>
      </c>
      <c r="I1238">
        <v>36.546943919344677</v>
      </c>
      <c r="J1238">
        <v>8712828.7359999903</v>
      </c>
      <c r="K1238">
        <v>11304155.384</v>
      </c>
      <c r="L1238">
        <v>-12.8717126400001</v>
      </c>
      <c r="M1238">
        <v>436.91275167785238</v>
      </c>
      <c r="N1238">
        <v>-1.088011520765209</v>
      </c>
      <c r="O1238">
        <v>15.60205061572038</v>
      </c>
      <c r="P1238">
        <v>0</v>
      </c>
      <c r="Q1238">
        <v>0</v>
      </c>
      <c r="R1238">
        <v>0</v>
      </c>
      <c r="S1238">
        <v>-36.581650795892919</v>
      </c>
      <c r="T1238">
        <v>-10.61585387689462</v>
      </c>
      <c r="U1238">
        <v>3207</v>
      </c>
      <c r="V1238">
        <v>806</v>
      </c>
      <c r="W1238">
        <v>10</v>
      </c>
      <c r="X1238">
        <v>40</v>
      </c>
      <c r="Y1238">
        <v>20.34738641499052</v>
      </c>
      <c r="Z1238">
        <v>-15.871563442864989</v>
      </c>
      <c r="AA1238">
        <v>-1.3687201912139899</v>
      </c>
      <c r="AB1238">
        <v>506</v>
      </c>
      <c r="AC1238">
        <v>170</v>
      </c>
      <c r="AD1238">
        <v>0.848894448438271</v>
      </c>
      <c r="AE1238">
        <v>-0.76179887057069906</v>
      </c>
      <c r="AF1238">
        <v>-0.41654379933088498</v>
      </c>
    </row>
    <row r="1239" spans="1:32" x14ac:dyDescent="0.35">
      <c r="A1239">
        <v>1238</v>
      </c>
      <c r="B1239" t="s">
        <v>765</v>
      </c>
      <c r="C1239" t="s">
        <v>413</v>
      </c>
      <c r="D1239">
        <v>35</v>
      </c>
      <c r="E1239">
        <v>155</v>
      </c>
      <c r="F1239" s="1">
        <v>40541</v>
      </c>
      <c r="G1239" s="1">
        <v>45029</v>
      </c>
      <c r="H1239">
        <v>4488</v>
      </c>
      <c r="I1239">
        <v>44.083906915765333</v>
      </c>
      <c r="J1239">
        <v>749052.38119999692</v>
      </c>
      <c r="K1239">
        <v>16007077.4416</v>
      </c>
      <c r="L1239">
        <v>-92.509476188000022</v>
      </c>
      <c r="M1239">
        <v>119.11764705882349</v>
      </c>
      <c r="N1239">
        <v>-19.269181651941739</v>
      </c>
      <c r="O1239">
        <v>47.003960447206502</v>
      </c>
      <c r="P1239">
        <v>0</v>
      </c>
      <c r="Q1239">
        <v>0</v>
      </c>
      <c r="R1239">
        <v>0</v>
      </c>
      <c r="S1239">
        <v>-96.646503203608276</v>
      </c>
      <c r="T1239">
        <v>-34.153180737328697</v>
      </c>
      <c r="U1239">
        <v>3104</v>
      </c>
      <c r="V1239">
        <v>920</v>
      </c>
      <c r="W1239">
        <v>18</v>
      </c>
      <c r="X1239">
        <v>16.666666666666661</v>
      </c>
      <c r="Y1239">
        <v>153.21726604131379</v>
      </c>
      <c r="Z1239">
        <v>-44.447066977839853</v>
      </c>
      <c r="AA1239">
        <v>-13.41115706641558</v>
      </c>
      <c r="AB1239">
        <v>438</v>
      </c>
      <c r="AC1239">
        <v>109</v>
      </c>
      <c r="AD1239">
        <v>0.5482208085820145</v>
      </c>
      <c r="AE1239">
        <v>-7.901649060793603</v>
      </c>
      <c r="AF1239">
        <v>-2.2109552081249189</v>
      </c>
    </row>
    <row r="1240" spans="1:32" x14ac:dyDescent="0.35">
      <c r="A1240">
        <v>1239</v>
      </c>
      <c r="B1240" t="s">
        <v>765</v>
      </c>
      <c r="C1240" t="s">
        <v>414</v>
      </c>
      <c r="D1240">
        <v>30</v>
      </c>
      <c r="E1240">
        <v>90</v>
      </c>
      <c r="F1240" s="1">
        <v>40511</v>
      </c>
      <c r="G1240" s="1">
        <v>45029</v>
      </c>
      <c r="H1240">
        <v>4518</v>
      </c>
      <c r="I1240">
        <v>54.462540716612367</v>
      </c>
      <c r="J1240">
        <v>47839860.095770501</v>
      </c>
      <c r="K1240">
        <v>69555091.443770498</v>
      </c>
      <c r="L1240">
        <v>378.39860095770501</v>
      </c>
      <c r="M1240">
        <v>0.83683991228475085</v>
      </c>
      <c r="N1240">
        <v>13.710440950439629</v>
      </c>
      <c r="O1240">
        <v>44.209759409635438</v>
      </c>
      <c r="P1240">
        <v>0.31012249633395339</v>
      </c>
      <c r="Q1240">
        <v>0.58939410195865682</v>
      </c>
      <c r="R1240">
        <v>0.38389318247104859</v>
      </c>
      <c r="S1240">
        <v>-35.714207952816679</v>
      </c>
      <c r="T1240">
        <v>-11.828267127414829</v>
      </c>
      <c r="U1240">
        <v>1211</v>
      </c>
      <c r="V1240">
        <v>121</v>
      </c>
      <c r="W1240">
        <v>12</v>
      </c>
      <c r="X1240">
        <v>66.666666666666657</v>
      </c>
      <c r="Y1240">
        <v>166.99545586583949</v>
      </c>
      <c r="Z1240">
        <v>-12.60487333916552</v>
      </c>
      <c r="AA1240">
        <v>13.93311377364255</v>
      </c>
      <c r="AB1240">
        <v>574</v>
      </c>
      <c r="AC1240">
        <v>205</v>
      </c>
      <c r="AD1240">
        <v>8.8670493289126089</v>
      </c>
      <c r="AE1240">
        <v>19.93129703577846</v>
      </c>
      <c r="AF1240">
        <v>1.9002806228329621</v>
      </c>
    </row>
    <row r="1241" spans="1:32" x14ac:dyDescent="0.35">
      <c r="A1241">
        <v>1240</v>
      </c>
      <c r="B1241" t="s">
        <v>765</v>
      </c>
      <c r="C1241" t="s">
        <v>415</v>
      </c>
      <c r="D1241">
        <v>30</v>
      </c>
      <c r="E1241">
        <v>195</v>
      </c>
      <c r="F1241" s="1">
        <v>40512</v>
      </c>
      <c r="G1241" s="1">
        <v>45029</v>
      </c>
      <c r="H1241">
        <v>4517</v>
      </c>
      <c r="I1241">
        <v>71.019211983067407</v>
      </c>
      <c r="J1241">
        <v>38603932.00759998</v>
      </c>
      <c r="K1241">
        <v>48688666.00759998</v>
      </c>
      <c r="L1241">
        <v>286.0393200759998</v>
      </c>
      <c r="M1241">
        <v>778.04878048780483</v>
      </c>
      <c r="N1241">
        <v>11.72176510089378</v>
      </c>
      <c r="O1241">
        <v>47.874752586811503</v>
      </c>
      <c r="P1241">
        <v>0.24484231181432531</v>
      </c>
      <c r="Q1241">
        <v>0.47826512246471592</v>
      </c>
      <c r="R1241">
        <v>0.25084652660655993</v>
      </c>
      <c r="S1241">
        <v>-46.728831606581402</v>
      </c>
      <c r="T1241">
        <v>-15.534554845374011</v>
      </c>
      <c r="U1241">
        <v>1074</v>
      </c>
      <c r="V1241">
        <v>185</v>
      </c>
      <c r="W1241">
        <v>12</v>
      </c>
      <c r="X1241">
        <v>50</v>
      </c>
      <c r="Y1241">
        <v>79.58248082099459</v>
      </c>
      <c r="Z1241">
        <v>-7.5023015859229876</v>
      </c>
      <c r="AA1241">
        <v>11.91441757160789</v>
      </c>
      <c r="AB1241">
        <v>617</v>
      </c>
      <c r="AC1241">
        <v>265</v>
      </c>
      <c r="AD1241">
        <v>7.6041760909488172</v>
      </c>
      <c r="AE1241">
        <v>14.771041910046939</v>
      </c>
      <c r="AF1241">
        <v>1.5438757681779509</v>
      </c>
    </row>
    <row r="1242" spans="1:32" x14ac:dyDescent="0.35">
      <c r="A1242">
        <v>1241</v>
      </c>
      <c r="B1242" t="s">
        <v>765</v>
      </c>
      <c r="C1242" t="s">
        <v>416</v>
      </c>
      <c r="D1242">
        <v>30</v>
      </c>
      <c r="E1242">
        <v>70</v>
      </c>
      <c r="F1242" s="1">
        <v>39965</v>
      </c>
      <c r="G1242" s="1">
        <v>45029</v>
      </c>
      <c r="H1242">
        <v>5064</v>
      </c>
      <c r="I1242">
        <v>58.904109589041099</v>
      </c>
      <c r="J1242">
        <v>20422521.38050529</v>
      </c>
      <c r="K1242">
        <v>57355071.223964028</v>
      </c>
      <c r="L1242">
        <v>104.2252138050529</v>
      </c>
      <c r="M1242">
        <v>366.63694709208119</v>
      </c>
      <c r="N1242">
        <v>5.3845400215944972</v>
      </c>
      <c r="O1242">
        <v>33.928070788260356</v>
      </c>
      <c r="P1242">
        <v>0.15870457401478991</v>
      </c>
      <c r="Q1242">
        <v>0.25886167834927087</v>
      </c>
      <c r="R1242">
        <v>8.327110730303168E-2</v>
      </c>
      <c r="S1242">
        <v>-64.662764745034934</v>
      </c>
      <c r="T1242">
        <v>-6.8946872675055264</v>
      </c>
      <c r="U1242">
        <v>1870</v>
      </c>
      <c r="V1242">
        <v>122</v>
      </c>
      <c r="W1242">
        <v>19</v>
      </c>
      <c r="X1242">
        <v>31.578947368421051</v>
      </c>
      <c r="Y1242">
        <v>203.1151984930018</v>
      </c>
      <c r="Z1242">
        <v>-23.16911594286011</v>
      </c>
      <c r="AA1242">
        <v>3.829637801305807</v>
      </c>
      <c r="AB1242">
        <v>862</v>
      </c>
      <c r="AC1242">
        <v>156</v>
      </c>
      <c r="AD1242">
        <v>2.457132737766901</v>
      </c>
      <c r="AE1242">
        <v>10.43689750953089</v>
      </c>
      <c r="AF1242">
        <v>0.24425101429136459</v>
      </c>
    </row>
    <row r="1243" spans="1:32" x14ac:dyDescent="0.35">
      <c r="A1243">
        <v>1242</v>
      </c>
      <c r="B1243" t="s">
        <v>765</v>
      </c>
      <c r="C1243" t="s">
        <v>417</v>
      </c>
      <c r="D1243">
        <v>20</v>
      </c>
      <c r="E1243">
        <v>165</v>
      </c>
      <c r="F1243" s="1">
        <v>40003</v>
      </c>
      <c r="G1243" s="1">
        <v>45029</v>
      </c>
      <c r="H1243">
        <v>5026</v>
      </c>
      <c r="I1243">
        <v>22.205925491346441</v>
      </c>
      <c r="J1243">
        <v>787584212.9000001</v>
      </c>
      <c r="K1243">
        <v>1226238692.9000001</v>
      </c>
      <c r="L1243">
        <v>7775.8421290000006</v>
      </c>
      <c r="M1243">
        <v>52.380952380952387</v>
      </c>
      <c r="N1243">
        <v>38.095018473526942</v>
      </c>
      <c r="O1243">
        <v>67.211684722375807</v>
      </c>
      <c r="P1243">
        <v>0.56679160224716885</v>
      </c>
      <c r="Q1243">
        <v>1.6258824827736109</v>
      </c>
      <c r="R1243">
        <v>0.62150122151008746</v>
      </c>
      <c r="S1243">
        <v>-61.295162672353051</v>
      </c>
      <c r="T1243">
        <v>-13.702199061018391</v>
      </c>
      <c r="U1243">
        <v>3763</v>
      </c>
      <c r="V1243">
        <v>138</v>
      </c>
      <c r="W1243">
        <v>4</v>
      </c>
      <c r="X1243">
        <v>50</v>
      </c>
      <c r="Y1243">
        <v>6178.1804691513034</v>
      </c>
      <c r="Z1243">
        <v>-25.089892129444671</v>
      </c>
      <c r="AA1243">
        <v>197.90302963742559</v>
      </c>
      <c r="AB1243">
        <v>742</v>
      </c>
      <c r="AC1243">
        <v>276</v>
      </c>
      <c r="AD1243">
        <v>164.6998123997848</v>
      </c>
      <c r="AE1243">
        <v>1558.139838360159</v>
      </c>
      <c r="AF1243">
        <v>1.065933536951617</v>
      </c>
    </row>
    <row r="1244" spans="1:32" x14ac:dyDescent="0.35">
      <c r="A1244">
        <v>1243</v>
      </c>
      <c r="B1244" t="s">
        <v>765</v>
      </c>
      <c r="C1244" t="s">
        <v>418</v>
      </c>
      <c r="D1244">
        <v>20</v>
      </c>
      <c r="E1244">
        <v>90</v>
      </c>
      <c r="F1244" s="1">
        <v>40157</v>
      </c>
      <c r="G1244" s="1">
        <v>45028</v>
      </c>
      <c r="H1244">
        <v>4871</v>
      </c>
      <c r="I1244">
        <v>33.545069570477921</v>
      </c>
      <c r="J1244">
        <v>27251020.699999992</v>
      </c>
      <c r="K1244">
        <v>38902465.899999991</v>
      </c>
      <c r="L1244">
        <v>172.51020699999989</v>
      </c>
      <c r="M1244">
        <v>1433.333333333333</v>
      </c>
      <c r="N1244">
        <v>7.9411576965689123</v>
      </c>
      <c r="O1244">
        <v>31.77135979134869</v>
      </c>
      <c r="P1244">
        <v>0.24994705132926931</v>
      </c>
      <c r="Q1244">
        <v>0.44755680197183972</v>
      </c>
      <c r="R1244">
        <v>0.15715704771113159</v>
      </c>
      <c r="S1244">
        <v>-50.530076838586687</v>
      </c>
      <c r="T1244">
        <v>-19.004566570020099</v>
      </c>
      <c r="U1244">
        <v>2305</v>
      </c>
      <c r="V1244">
        <v>506</v>
      </c>
      <c r="W1244">
        <v>13</v>
      </c>
      <c r="X1244">
        <v>30.76923076923077</v>
      </c>
      <c r="Y1244">
        <v>197.68964742309231</v>
      </c>
      <c r="Z1244">
        <v>-28.65704012328063</v>
      </c>
      <c r="AA1244">
        <v>8.0178569716238499</v>
      </c>
      <c r="AB1244">
        <v>259</v>
      </c>
      <c r="AC1244">
        <v>123</v>
      </c>
      <c r="AD1244">
        <v>4.3865762374881578</v>
      </c>
      <c r="AE1244">
        <v>15.528875648105711</v>
      </c>
      <c r="AF1244">
        <v>0.92413700091810647</v>
      </c>
    </row>
    <row r="1245" spans="1:32" x14ac:dyDescent="0.35">
      <c r="A1245">
        <v>1244</v>
      </c>
      <c r="B1245" t="s">
        <v>765</v>
      </c>
      <c r="C1245" t="s">
        <v>419</v>
      </c>
      <c r="D1245">
        <v>30</v>
      </c>
      <c r="E1245">
        <v>100</v>
      </c>
      <c r="F1245" s="1">
        <v>40007</v>
      </c>
      <c r="G1245" s="1">
        <v>45028</v>
      </c>
      <c r="H1245">
        <v>5021</v>
      </c>
      <c r="I1245">
        <v>64.768056371109807</v>
      </c>
      <c r="J1245">
        <v>53354548.199999943</v>
      </c>
      <c r="K1245">
        <v>80771614.339999959</v>
      </c>
      <c r="L1245">
        <v>433.54548199999942</v>
      </c>
      <c r="M1245">
        <v>852.21238938053091</v>
      </c>
      <c r="N1245">
        <v>13.188236400632929</v>
      </c>
      <c r="O1245">
        <v>22.714879355841759</v>
      </c>
      <c r="P1245">
        <v>0.58059900711034218</v>
      </c>
      <c r="Q1245">
        <v>1.1443371050363711</v>
      </c>
      <c r="R1245">
        <v>0.37477181403975368</v>
      </c>
      <c r="S1245">
        <v>-35.190043398605212</v>
      </c>
      <c r="T1245">
        <v>-8.0186413447553146</v>
      </c>
      <c r="U1245">
        <v>1071</v>
      </c>
      <c r="V1245">
        <v>171</v>
      </c>
      <c r="W1245">
        <v>11</v>
      </c>
      <c r="X1245">
        <v>36.363636363636367</v>
      </c>
      <c r="Y1245">
        <v>392.51243335583501</v>
      </c>
      <c r="Z1245">
        <v>-25.755292807116749</v>
      </c>
      <c r="AA1245">
        <v>16.44396692313677</v>
      </c>
      <c r="AB1245">
        <v>1245</v>
      </c>
      <c r="AC1245">
        <v>296</v>
      </c>
      <c r="AD1245">
        <v>6.5830693075352533</v>
      </c>
      <c r="AE1245">
        <v>39.390650494612437</v>
      </c>
      <c r="AF1245">
        <v>0.8284682907322618</v>
      </c>
    </row>
    <row r="1246" spans="1:32" x14ac:dyDescent="0.35">
      <c r="A1246">
        <v>1245</v>
      </c>
      <c r="B1246" t="s">
        <v>765</v>
      </c>
      <c r="C1246" t="s">
        <v>419</v>
      </c>
      <c r="D1246">
        <v>30</v>
      </c>
      <c r="E1246">
        <v>100</v>
      </c>
      <c r="F1246" s="1">
        <v>40007</v>
      </c>
      <c r="G1246" s="1">
        <v>45028</v>
      </c>
      <c r="H1246">
        <v>5021</v>
      </c>
      <c r="I1246">
        <v>64.768056371109807</v>
      </c>
      <c r="J1246">
        <v>53354548.199999943</v>
      </c>
      <c r="K1246">
        <v>80771614.339999959</v>
      </c>
      <c r="L1246">
        <v>433.54548199999942</v>
      </c>
      <c r="M1246">
        <v>852.21238938053091</v>
      </c>
      <c r="N1246">
        <v>13.188236400632929</v>
      </c>
      <c r="O1246">
        <v>22.714879355841759</v>
      </c>
      <c r="P1246">
        <v>0.58059900711034218</v>
      </c>
      <c r="Q1246">
        <v>1.1443371050363711</v>
      </c>
      <c r="R1246">
        <v>0.37477181403975368</v>
      </c>
      <c r="S1246">
        <v>-35.190043398605212</v>
      </c>
      <c r="T1246">
        <v>-8.0186413447553146</v>
      </c>
      <c r="U1246">
        <v>1071</v>
      </c>
      <c r="V1246">
        <v>171</v>
      </c>
      <c r="W1246">
        <v>11</v>
      </c>
      <c r="X1246">
        <v>36.363636363636367</v>
      </c>
      <c r="Y1246">
        <v>392.51243335583501</v>
      </c>
      <c r="Z1246">
        <v>-25.755292807116749</v>
      </c>
      <c r="AA1246">
        <v>16.44396692313677</v>
      </c>
      <c r="AB1246">
        <v>1245</v>
      </c>
      <c r="AC1246">
        <v>296</v>
      </c>
      <c r="AD1246">
        <v>6.5830693075352533</v>
      </c>
      <c r="AE1246">
        <v>39.390650494612437</v>
      </c>
      <c r="AF1246">
        <v>0.8284682907322618</v>
      </c>
    </row>
    <row r="1247" spans="1:32" x14ac:dyDescent="0.35">
      <c r="A1247">
        <v>1246</v>
      </c>
      <c r="B1247" t="s">
        <v>765</v>
      </c>
      <c r="C1247" t="s">
        <v>420</v>
      </c>
      <c r="D1247">
        <v>20</v>
      </c>
      <c r="E1247">
        <v>50</v>
      </c>
      <c r="F1247" s="1">
        <v>40158</v>
      </c>
      <c r="G1247" s="1">
        <v>45029</v>
      </c>
      <c r="H1247">
        <v>4871</v>
      </c>
      <c r="I1247">
        <v>48.532526475037827</v>
      </c>
      <c r="J1247">
        <v>19586210.738399971</v>
      </c>
      <c r="K1247">
        <v>46819448.881999992</v>
      </c>
      <c r="L1247">
        <v>95.862107383999671</v>
      </c>
      <c r="M1247">
        <v>-66.473988439306353</v>
      </c>
      <c r="N1247">
        <v>5.2593460808263881</v>
      </c>
      <c r="O1247">
        <v>39.668249701324157</v>
      </c>
      <c r="P1247">
        <v>0.13258326546862559</v>
      </c>
      <c r="Q1247">
        <v>0.25360608945744878</v>
      </c>
      <c r="R1247">
        <v>8.0757521608595312E-2</v>
      </c>
      <c r="S1247">
        <v>-65.125154611810387</v>
      </c>
      <c r="T1247">
        <v>-8.7637839981480852</v>
      </c>
      <c r="U1247">
        <v>2423</v>
      </c>
      <c r="V1247">
        <v>137</v>
      </c>
      <c r="W1247">
        <v>26</v>
      </c>
      <c r="X1247">
        <v>23.07692307692308</v>
      </c>
      <c r="Y1247">
        <v>98.479772990360289</v>
      </c>
      <c r="Z1247">
        <v>-12.604874151018789</v>
      </c>
      <c r="AA1247">
        <v>2.6192684635927281</v>
      </c>
      <c r="AB1247">
        <v>680</v>
      </c>
      <c r="AC1247">
        <v>90</v>
      </c>
      <c r="AD1247">
        <v>2.1910845661304759</v>
      </c>
      <c r="AE1247">
        <v>4.8780973793380689</v>
      </c>
      <c r="AF1247">
        <v>0.54739258526340073</v>
      </c>
    </row>
    <row r="1248" spans="1:32" x14ac:dyDescent="0.35">
      <c r="A1248">
        <v>1247</v>
      </c>
      <c r="B1248" t="s">
        <v>765</v>
      </c>
      <c r="C1248" t="s">
        <v>420</v>
      </c>
      <c r="D1248">
        <v>20</v>
      </c>
      <c r="E1248">
        <v>50</v>
      </c>
      <c r="F1248" s="1">
        <v>40158</v>
      </c>
      <c r="G1248" s="1">
        <v>45029</v>
      </c>
      <c r="H1248">
        <v>4871</v>
      </c>
      <c r="I1248">
        <v>48.532526475037827</v>
      </c>
      <c r="J1248">
        <v>19586210.738399971</v>
      </c>
      <c r="K1248">
        <v>46819448.881999992</v>
      </c>
      <c r="L1248">
        <v>95.862107383999671</v>
      </c>
      <c r="M1248">
        <v>-66.473988439306353</v>
      </c>
      <c r="N1248">
        <v>5.2593460808263881</v>
      </c>
      <c r="O1248">
        <v>39.668249701324157</v>
      </c>
      <c r="P1248">
        <v>0.13258326546862559</v>
      </c>
      <c r="Q1248">
        <v>0.25360608945744878</v>
      </c>
      <c r="R1248">
        <v>8.0757521608595312E-2</v>
      </c>
      <c r="S1248">
        <v>-65.125154611810387</v>
      </c>
      <c r="T1248">
        <v>-8.7637839981480852</v>
      </c>
      <c r="U1248">
        <v>2423</v>
      </c>
      <c r="V1248">
        <v>137</v>
      </c>
      <c r="W1248">
        <v>26</v>
      </c>
      <c r="X1248">
        <v>23.07692307692308</v>
      </c>
      <c r="Y1248">
        <v>98.479772990360289</v>
      </c>
      <c r="Z1248">
        <v>-12.604874151018789</v>
      </c>
      <c r="AA1248">
        <v>2.6192684635927281</v>
      </c>
      <c r="AB1248">
        <v>680</v>
      </c>
      <c r="AC1248">
        <v>90</v>
      </c>
      <c r="AD1248">
        <v>2.1910845661304759</v>
      </c>
      <c r="AE1248">
        <v>4.8780973793380689</v>
      </c>
      <c r="AF1248">
        <v>0.54739258526340073</v>
      </c>
    </row>
    <row r="1249" spans="1:32" x14ac:dyDescent="0.35">
      <c r="A1249">
        <v>1248</v>
      </c>
      <c r="B1249" t="s">
        <v>765</v>
      </c>
      <c r="C1249" t="s">
        <v>421</v>
      </c>
      <c r="D1249">
        <v>35</v>
      </c>
      <c r="E1249">
        <v>60</v>
      </c>
      <c r="F1249" s="1">
        <v>40161</v>
      </c>
      <c r="G1249" s="1">
        <v>45029</v>
      </c>
      <c r="H1249">
        <v>4868</v>
      </c>
      <c r="I1249">
        <v>36.955205811138008</v>
      </c>
      <c r="J1249">
        <v>315397556.70479977</v>
      </c>
      <c r="K1249">
        <v>675517416.51880002</v>
      </c>
      <c r="L1249">
        <v>3053.975567047999</v>
      </c>
      <c r="M1249">
        <v>83.333333333333343</v>
      </c>
      <c r="N1249">
        <v>30.112704079331891</v>
      </c>
      <c r="O1249">
        <v>76.211601679771235</v>
      </c>
      <c r="P1249">
        <v>0.39511968539725201</v>
      </c>
      <c r="Q1249">
        <v>1.23589889321934</v>
      </c>
      <c r="R1249">
        <v>0.50260150065358722</v>
      </c>
      <c r="S1249">
        <v>-59.913677217782023</v>
      </c>
      <c r="T1249">
        <v>-14.224866524852271</v>
      </c>
      <c r="U1249">
        <v>1995</v>
      </c>
      <c r="V1249">
        <v>156</v>
      </c>
      <c r="W1249">
        <v>17</v>
      </c>
      <c r="X1249">
        <v>23.52941176470588</v>
      </c>
      <c r="Y1249">
        <v>2230.536689306165</v>
      </c>
      <c r="Z1249">
        <v>-21.68488722623761</v>
      </c>
      <c r="AA1249">
        <v>22.509045583244319</v>
      </c>
      <c r="AB1249">
        <v>380</v>
      </c>
      <c r="AC1249">
        <v>105</v>
      </c>
      <c r="AD1249">
        <v>20.828499911345499</v>
      </c>
      <c r="AE1249">
        <v>137.47824229298601</v>
      </c>
      <c r="AF1249">
        <v>0.93136276540262675</v>
      </c>
    </row>
    <row r="1250" spans="1:32" x14ac:dyDescent="0.35">
      <c r="A1250">
        <v>1249</v>
      </c>
      <c r="B1250" t="s">
        <v>765</v>
      </c>
      <c r="C1250" t="s">
        <v>422</v>
      </c>
      <c r="D1250">
        <v>35</v>
      </c>
      <c r="E1250">
        <v>195</v>
      </c>
      <c r="F1250" s="1">
        <v>39828</v>
      </c>
      <c r="G1250" s="1">
        <v>45029</v>
      </c>
      <c r="H1250">
        <v>5201</v>
      </c>
      <c r="I1250">
        <v>43.849658314350798</v>
      </c>
      <c r="J1250">
        <v>20625667.02999999</v>
      </c>
      <c r="K1250">
        <v>22761807.02999999</v>
      </c>
      <c r="L1250">
        <v>106.2566702999999</v>
      </c>
      <c r="M1250">
        <v>6760.7594936708874</v>
      </c>
      <c r="N1250">
        <v>5.3319265225617363</v>
      </c>
      <c r="O1250">
        <v>29.74898998896645</v>
      </c>
      <c r="P1250">
        <v>0.1792305057932819</v>
      </c>
      <c r="Q1250">
        <v>0.30656511988512147</v>
      </c>
      <c r="R1250">
        <v>0.14912338936099889</v>
      </c>
      <c r="S1250">
        <v>-35.755132346503842</v>
      </c>
      <c r="T1250">
        <v>-7.951666706711821</v>
      </c>
      <c r="U1250">
        <v>1666</v>
      </c>
      <c r="V1250">
        <v>120</v>
      </c>
      <c r="W1250">
        <v>13</v>
      </c>
      <c r="X1250">
        <v>30.76923076923077</v>
      </c>
      <c r="Y1250">
        <v>118.4878146224531</v>
      </c>
      <c r="Z1250">
        <v>-13.290864149833389</v>
      </c>
      <c r="AA1250">
        <v>5.727181955808458</v>
      </c>
      <c r="AB1250">
        <v>546</v>
      </c>
      <c r="AC1250">
        <v>171</v>
      </c>
      <c r="AD1250">
        <v>3.0490314872985871</v>
      </c>
      <c r="AE1250">
        <v>9.4167578331516086</v>
      </c>
      <c r="AF1250">
        <v>0.89388232464910977</v>
      </c>
    </row>
    <row r="1251" spans="1:32" x14ac:dyDescent="0.35">
      <c r="A1251">
        <v>1250</v>
      </c>
      <c r="B1251" t="s">
        <v>765</v>
      </c>
      <c r="C1251" t="s">
        <v>423</v>
      </c>
      <c r="D1251">
        <v>25</v>
      </c>
      <c r="E1251">
        <v>120</v>
      </c>
      <c r="F1251" s="1">
        <v>40164</v>
      </c>
      <c r="G1251" s="1">
        <v>45029</v>
      </c>
      <c r="H1251">
        <v>4865</v>
      </c>
      <c r="I1251">
        <v>46.622235686155712</v>
      </c>
      <c r="J1251">
        <v>6931609.1444757674</v>
      </c>
      <c r="K1251">
        <v>14082187.94647577</v>
      </c>
      <c r="L1251">
        <v>-30.683908555242329</v>
      </c>
      <c r="M1251">
        <v>57.275898428199447</v>
      </c>
      <c r="N1251">
        <v>-2.7590501109848402</v>
      </c>
      <c r="O1251">
        <v>22.41879411158936</v>
      </c>
      <c r="P1251">
        <v>0</v>
      </c>
      <c r="Q1251">
        <v>0</v>
      </c>
      <c r="R1251">
        <v>0</v>
      </c>
      <c r="S1251">
        <v>-56.36448402981955</v>
      </c>
      <c r="T1251">
        <v>-11.10519055208051</v>
      </c>
      <c r="U1251">
        <v>2230</v>
      </c>
      <c r="V1251">
        <v>291</v>
      </c>
      <c r="W1251">
        <v>19</v>
      </c>
      <c r="X1251">
        <v>21.05263157894737</v>
      </c>
      <c r="Y1251">
        <v>41.602229223665773</v>
      </c>
      <c r="Z1251">
        <v>-18.186912905878138</v>
      </c>
      <c r="AA1251">
        <v>-1.910809135748315</v>
      </c>
      <c r="AB1251">
        <v>471</v>
      </c>
      <c r="AC1251">
        <v>119</v>
      </c>
      <c r="AD1251">
        <v>0.88769735590520649</v>
      </c>
      <c r="AE1251">
        <v>-0.73816318015749582</v>
      </c>
      <c r="AF1251">
        <v>-0.63364714288185697</v>
      </c>
    </row>
    <row r="1252" spans="1:32" x14ac:dyDescent="0.35">
      <c r="A1252">
        <v>1251</v>
      </c>
      <c r="B1252" t="s">
        <v>765</v>
      </c>
      <c r="C1252" t="s">
        <v>424</v>
      </c>
      <c r="D1252">
        <v>30</v>
      </c>
      <c r="E1252">
        <v>100</v>
      </c>
      <c r="F1252" s="1">
        <v>40170</v>
      </c>
      <c r="G1252" s="1">
        <v>45029</v>
      </c>
      <c r="H1252">
        <v>4859</v>
      </c>
      <c r="I1252">
        <v>30.38204972710734</v>
      </c>
      <c r="J1252">
        <v>15564368.56399999</v>
      </c>
      <c r="K1252">
        <v>28822833.563999988</v>
      </c>
      <c r="L1252">
        <v>55.643685639999859</v>
      </c>
      <c r="M1252">
        <v>40.458015267175583</v>
      </c>
      <c r="N1252">
        <v>3.4381531831306988</v>
      </c>
      <c r="O1252">
        <v>49.013358162501852</v>
      </c>
      <c r="P1252">
        <v>7.0147268255556741E-2</v>
      </c>
      <c r="Q1252">
        <v>0.1554553187496554</v>
      </c>
      <c r="R1252">
        <v>6.509972017928338E-2</v>
      </c>
      <c r="S1252">
        <v>-52.813639961309988</v>
      </c>
      <c r="T1252">
        <v>-19.964343309909761</v>
      </c>
      <c r="U1252">
        <v>1815</v>
      </c>
      <c r="V1252">
        <v>363</v>
      </c>
      <c r="W1252">
        <v>14</v>
      </c>
      <c r="X1252">
        <v>28.571428571428569</v>
      </c>
      <c r="Y1252">
        <v>64.318946296702009</v>
      </c>
      <c r="Z1252">
        <v>-17.895136006283991</v>
      </c>
      <c r="AA1252">
        <v>3.210434409764495</v>
      </c>
      <c r="AB1252">
        <v>324</v>
      </c>
      <c r="AC1252">
        <v>104</v>
      </c>
      <c r="AD1252">
        <v>1.97141362348541</v>
      </c>
      <c r="AE1252">
        <v>5.8152733238518453</v>
      </c>
      <c r="AF1252">
        <v>0.61610459708251597</v>
      </c>
    </row>
    <row r="1253" spans="1:32" x14ac:dyDescent="0.35">
      <c r="A1253">
        <v>1252</v>
      </c>
      <c r="B1253" t="s">
        <v>765</v>
      </c>
      <c r="C1253" t="s">
        <v>425</v>
      </c>
      <c r="D1253">
        <v>35</v>
      </c>
      <c r="E1253">
        <v>190</v>
      </c>
      <c r="F1253" s="1">
        <v>40113</v>
      </c>
      <c r="G1253" s="1">
        <v>45029</v>
      </c>
      <c r="H1253">
        <v>4916</v>
      </c>
      <c r="I1253">
        <v>22.59514534012586</v>
      </c>
      <c r="J1253">
        <v>4551048.2364080483</v>
      </c>
      <c r="K1253">
        <v>14455703.388808049</v>
      </c>
      <c r="L1253">
        <v>-54.489517635919512</v>
      </c>
      <c r="M1253">
        <v>-87.75997535693449</v>
      </c>
      <c r="N1253">
        <v>-5.7716416322816544</v>
      </c>
      <c r="O1253">
        <v>20.34308862358133</v>
      </c>
      <c r="P1253">
        <v>0</v>
      </c>
      <c r="Q1253">
        <v>0</v>
      </c>
      <c r="R1253">
        <v>0</v>
      </c>
      <c r="S1253">
        <v>-68.798375872182618</v>
      </c>
      <c r="T1253">
        <v>-9.0979199747183461</v>
      </c>
      <c r="U1253">
        <v>2233</v>
      </c>
      <c r="V1253">
        <v>260</v>
      </c>
      <c r="W1253">
        <v>7</v>
      </c>
      <c r="X1253">
        <v>14.285714285714279</v>
      </c>
      <c r="Y1253">
        <v>14.029838100887581</v>
      </c>
      <c r="Z1253">
        <v>-37.138371017715812</v>
      </c>
      <c r="AA1253">
        <v>-10.636854567750129</v>
      </c>
      <c r="AB1253">
        <v>397</v>
      </c>
      <c r="AC1253">
        <v>159</v>
      </c>
      <c r="AD1253">
        <v>0.1772634814862511</v>
      </c>
      <c r="AE1253">
        <v>-9.3024237605880185</v>
      </c>
      <c r="AF1253">
        <v>-1.301609892575283</v>
      </c>
    </row>
    <row r="1254" spans="1:32" x14ac:dyDescent="0.35">
      <c r="A1254">
        <v>1253</v>
      </c>
      <c r="B1254" t="s">
        <v>765</v>
      </c>
      <c r="C1254" t="s">
        <v>426</v>
      </c>
      <c r="D1254">
        <v>35</v>
      </c>
      <c r="E1254">
        <v>85</v>
      </c>
      <c r="F1254" s="1">
        <v>39512</v>
      </c>
      <c r="G1254" s="1">
        <v>45029</v>
      </c>
      <c r="H1254">
        <v>5517</v>
      </c>
      <c r="I1254">
        <v>50.96722192369694</v>
      </c>
      <c r="J1254">
        <v>333530.74919997569</v>
      </c>
      <c r="K1254">
        <v>21878139.754000001</v>
      </c>
      <c r="L1254">
        <v>-96.664692508000243</v>
      </c>
      <c r="M1254">
        <v>-10.15625</v>
      </c>
      <c r="N1254">
        <v>-20.565690431594579</v>
      </c>
      <c r="O1254">
        <v>43.696401281364963</v>
      </c>
      <c r="P1254">
        <v>0</v>
      </c>
      <c r="Q1254">
        <v>0</v>
      </c>
      <c r="R1254">
        <v>0</v>
      </c>
      <c r="S1254">
        <v>-98.560134669848338</v>
      </c>
      <c r="T1254">
        <v>-7.5200833998905976</v>
      </c>
      <c r="U1254">
        <v>4482</v>
      </c>
      <c r="V1254">
        <v>180</v>
      </c>
      <c r="W1254">
        <v>29</v>
      </c>
      <c r="X1254">
        <v>6.8965517241379306</v>
      </c>
      <c r="Y1254">
        <v>99.760287654814192</v>
      </c>
      <c r="Z1254">
        <v>-45.15672102567828</v>
      </c>
      <c r="AA1254">
        <v>-11.0679849679452</v>
      </c>
      <c r="AB1254">
        <v>784</v>
      </c>
      <c r="AC1254">
        <v>96</v>
      </c>
      <c r="AD1254">
        <v>0.29272386768476122</v>
      </c>
      <c r="AE1254">
        <v>-8.8010293892288516</v>
      </c>
      <c r="AF1254">
        <v>-0.85605916905756974</v>
      </c>
    </row>
    <row r="1255" spans="1:32" x14ac:dyDescent="0.35">
      <c r="A1255">
        <v>1254</v>
      </c>
      <c r="B1255" t="s">
        <v>765</v>
      </c>
      <c r="C1255" t="s">
        <v>427</v>
      </c>
      <c r="D1255">
        <v>20</v>
      </c>
      <c r="E1255">
        <v>75</v>
      </c>
      <c r="F1255" s="1">
        <v>39484</v>
      </c>
      <c r="G1255" s="1">
        <v>45029</v>
      </c>
      <c r="H1255">
        <v>5545</v>
      </c>
      <c r="I1255">
        <v>42.248268513585508</v>
      </c>
      <c r="J1255">
        <v>89825000.773599893</v>
      </c>
      <c r="K1255">
        <v>158742539.77359989</v>
      </c>
      <c r="L1255">
        <v>798.25000773599891</v>
      </c>
      <c r="M1255">
        <v>-39.029126213592242</v>
      </c>
      <c r="N1255">
        <v>15.877742855535271</v>
      </c>
      <c r="O1255">
        <v>35.975616325881852</v>
      </c>
      <c r="P1255">
        <v>0.44134734792889102</v>
      </c>
      <c r="Q1255">
        <v>0.9217611003415922</v>
      </c>
      <c r="R1255">
        <v>0.3540885550023688</v>
      </c>
      <c r="S1255">
        <v>-44.841163689769779</v>
      </c>
      <c r="T1255">
        <v>-7.8945941200356629</v>
      </c>
      <c r="U1255">
        <v>1302</v>
      </c>
      <c r="V1255">
        <v>106</v>
      </c>
      <c r="W1255">
        <v>21</v>
      </c>
      <c r="X1255">
        <v>33.333333333333329</v>
      </c>
      <c r="Y1255">
        <v>195.34451131760159</v>
      </c>
      <c r="Z1255">
        <v>-12.21061042538428</v>
      </c>
      <c r="AA1255">
        <v>11.01971378469511</v>
      </c>
      <c r="AB1255">
        <v>606</v>
      </c>
      <c r="AC1255">
        <v>110</v>
      </c>
      <c r="AD1255">
        <v>5.1888885750494271</v>
      </c>
      <c r="AE1255">
        <v>17.660680922814489</v>
      </c>
      <c r="AF1255">
        <v>1.1658230945069059</v>
      </c>
    </row>
    <row r="1256" spans="1:32" x14ac:dyDescent="0.35">
      <c r="A1256">
        <v>1255</v>
      </c>
      <c r="B1256" t="s">
        <v>765</v>
      </c>
      <c r="C1256" t="s">
        <v>428</v>
      </c>
      <c r="D1256">
        <v>20</v>
      </c>
      <c r="E1256">
        <v>65</v>
      </c>
      <c r="F1256" s="1">
        <v>39605</v>
      </c>
      <c r="G1256" s="1">
        <v>45029</v>
      </c>
      <c r="H1256">
        <v>5424</v>
      </c>
      <c r="I1256">
        <v>51.849836779107733</v>
      </c>
      <c r="J1256">
        <v>34074606.296742529</v>
      </c>
      <c r="K1256">
        <v>74909556.507589996</v>
      </c>
      <c r="L1256">
        <v>240.7460629674253</v>
      </c>
      <c r="M1256">
        <v>98.15728212911236</v>
      </c>
      <c r="N1256">
        <v>8.7676165651350288</v>
      </c>
      <c r="O1256">
        <v>37.296568068723147</v>
      </c>
      <c r="P1256">
        <v>0.23507837367180009</v>
      </c>
      <c r="Q1256">
        <v>0.4203858511158895</v>
      </c>
      <c r="R1256">
        <v>0.1378835036893809</v>
      </c>
      <c r="S1256">
        <v>-63.587132111803633</v>
      </c>
      <c r="T1256">
        <v>-12.45244561358693</v>
      </c>
      <c r="U1256">
        <v>4818</v>
      </c>
      <c r="V1256">
        <v>282</v>
      </c>
      <c r="W1256">
        <v>31</v>
      </c>
      <c r="X1256">
        <v>32.258064516129032</v>
      </c>
      <c r="Y1256">
        <v>391.3458658383492</v>
      </c>
      <c r="Z1256">
        <v>-20.333690988004971</v>
      </c>
      <c r="AA1256">
        <v>4.0339735586845116</v>
      </c>
      <c r="AB1256">
        <v>322</v>
      </c>
      <c r="AC1256">
        <v>90</v>
      </c>
      <c r="AD1256">
        <v>3.5809976376971679</v>
      </c>
      <c r="AE1256">
        <v>12.132860453280671</v>
      </c>
      <c r="AF1256">
        <v>0.51555667766578617</v>
      </c>
    </row>
    <row r="1257" spans="1:32" x14ac:dyDescent="0.35">
      <c r="A1257">
        <v>1256</v>
      </c>
      <c r="B1257" t="s">
        <v>765</v>
      </c>
      <c r="C1257" t="s">
        <v>428</v>
      </c>
      <c r="D1257">
        <v>20</v>
      </c>
      <c r="E1257">
        <v>65</v>
      </c>
      <c r="F1257" s="1">
        <v>39605</v>
      </c>
      <c r="G1257" s="1">
        <v>45029</v>
      </c>
      <c r="H1257">
        <v>5424</v>
      </c>
      <c r="I1257">
        <v>51.849836779107733</v>
      </c>
      <c r="J1257">
        <v>34074606.296742529</v>
      </c>
      <c r="K1257">
        <v>74909556.507589996</v>
      </c>
      <c r="L1257">
        <v>240.7460629674253</v>
      </c>
      <c r="M1257">
        <v>98.15728212911236</v>
      </c>
      <c r="N1257">
        <v>8.7676165651350288</v>
      </c>
      <c r="O1257">
        <v>37.296568068723147</v>
      </c>
      <c r="P1257">
        <v>0.23507837367180009</v>
      </c>
      <c r="Q1257">
        <v>0.4203858511158895</v>
      </c>
      <c r="R1257">
        <v>0.1378835036893809</v>
      </c>
      <c r="S1257">
        <v>-63.587132111803633</v>
      </c>
      <c r="T1257">
        <v>-12.45244561358693</v>
      </c>
      <c r="U1257">
        <v>4818</v>
      </c>
      <c r="V1257">
        <v>282</v>
      </c>
      <c r="W1257">
        <v>31</v>
      </c>
      <c r="X1257">
        <v>32.258064516129032</v>
      </c>
      <c r="Y1257">
        <v>391.3458658383492</v>
      </c>
      <c r="Z1257">
        <v>-20.333690988004971</v>
      </c>
      <c r="AA1257">
        <v>4.0339735586845116</v>
      </c>
      <c r="AB1257">
        <v>322</v>
      </c>
      <c r="AC1257">
        <v>90</v>
      </c>
      <c r="AD1257">
        <v>3.5809976376971679</v>
      </c>
      <c r="AE1257">
        <v>12.132860453280671</v>
      </c>
      <c r="AF1257">
        <v>0.51555667766578617</v>
      </c>
    </row>
    <row r="1258" spans="1:32" x14ac:dyDescent="0.35">
      <c r="A1258">
        <v>1257</v>
      </c>
      <c r="B1258" t="s">
        <v>765</v>
      </c>
      <c r="C1258" t="s">
        <v>429</v>
      </c>
      <c r="D1258">
        <v>25</v>
      </c>
      <c r="E1258">
        <v>160</v>
      </c>
      <c r="F1258" s="1">
        <v>39637</v>
      </c>
      <c r="G1258" s="1">
        <v>45029</v>
      </c>
      <c r="H1258">
        <v>5392</v>
      </c>
      <c r="I1258">
        <v>45.484400656814451</v>
      </c>
      <c r="J1258">
        <v>3524503.310799994</v>
      </c>
      <c r="K1258">
        <v>11087719.170799989</v>
      </c>
      <c r="L1258">
        <v>-64.75496689200007</v>
      </c>
      <c r="M1258">
        <v>-12.352941176470591</v>
      </c>
      <c r="N1258">
        <v>-6.9395016309660278</v>
      </c>
      <c r="O1258">
        <v>33.710489039050621</v>
      </c>
      <c r="P1258">
        <v>0</v>
      </c>
      <c r="Q1258">
        <v>0</v>
      </c>
      <c r="R1258">
        <v>0</v>
      </c>
      <c r="S1258">
        <v>-78.077868767279853</v>
      </c>
      <c r="T1258">
        <v>-73.14520882788301</v>
      </c>
      <c r="U1258">
        <v>3449</v>
      </c>
      <c r="V1258">
        <v>2517</v>
      </c>
      <c r="W1258">
        <v>15</v>
      </c>
      <c r="X1258">
        <v>20</v>
      </c>
      <c r="Y1258">
        <v>248.15364419839051</v>
      </c>
      <c r="Z1258">
        <v>-46.047648804340767</v>
      </c>
      <c r="AA1258">
        <v>-6.7164663913730216</v>
      </c>
      <c r="AB1258">
        <v>558</v>
      </c>
      <c r="AC1258">
        <v>161</v>
      </c>
      <c r="AD1258">
        <v>1.2906023118747629</v>
      </c>
      <c r="AE1258">
        <v>3.8378157644430879</v>
      </c>
      <c r="AF1258">
        <v>-0.7301351721708812</v>
      </c>
    </row>
    <row r="1259" spans="1:32" x14ac:dyDescent="0.35">
      <c r="A1259">
        <v>1258</v>
      </c>
      <c r="B1259" t="s">
        <v>765</v>
      </c>
      <c r="C1259" t="s">
        <v>430</v>
      </c>
      <c r="D1259">
        <v>35</v>
      </c>
      <c r="E1259">
        <v>135</v>
      </c>
      <c r="F1259" s="1">
        <v>39547</v>
      </c>
      <c r="G1259" s="1">
        <v>45029</v>
      </c>
      <c r="H1259">
        <v>5482</v>
      </c>
      <c r="I1259">
        <v>40.899299946149704</v>
      </c>
      <c r="J1259">
        <v>2468370.4954346302</v>
      </c>
      <c r="K1259">
        <v>22514841.209834639</v>
      </c>
      <c r="L1259">
        <v>-75.316295045653703</v>
      </c>
      <c r="M1259">
        <v>-38.938054540291908</v>
      </c>
      <c r="N1259">
        <v>-9.0559673795503457</v>
      </c>
      <c r="O1259">
        <v>49.546715066981683</v>
      </c>
      <c r="P1259">
        <v>0</v>
      </c>
      <c r="Q1259">
        <v>0</v>
      </c>
      <c r="R1259">
        <v>0</v>
      </c>
      <c r="S1259">
        <v>-89.923813847535939</v>
      </c>
      <c r="T1259">
        <v>-15.67105126999518</v>
      </c>
      <c r="U1259">
        <v>4284</v>
      </c>
      <c r="V1259">
        <v>230</v>
      </c>
      <c r="W1259">
        <v>14</v>
      </c>
      <c r="X1259">
        <v>35.714285714285722</v>
      </c>
      <c r="Y1259">
        <v>71.945577396715365</v>
      </c>
      <c r="Z1259">
        <v>-40.071913703555737</v>
      </c>
      <c r="AA1259">
        <v>-9.5102475515106875</v>
      </c>
      <c r="AB1259">
        <v>368</v>
      </c>
      <c r="AC1259">
        <v>158</v>
      </c>
      <c r="AD1259">
        <v>0.54565016372816777</v>
      </c>
      <c r="AE1259">
        <v>-6.0058236523023689</v>
      </c>
      <c r="AF1259">
        <v>-0.80098540529484086</v>
      </c>
    </row>
    <row r="1260" spans="1:32" x14ac:dyDescent="0.35">
      <c r="A1260">
        <v>1259</v>
      </c>
      <c r="B1260" t="s">
        <v>765</v>
      </c>
      <c r="C1260" t="s">
        <v>431</v>
      </c>
      <c r="D1260">
        <v>20</v>
      </c>
      <c r="E1260">
        <v>70</v>
      </c>
      <c r="F1260" s="1">
        <v>39701</v>
      </c>
      <c r="G1260" s="1">
        <v>45028</v>
      </c>
      <c r="H1260">
        <v>5327</v>
      </c>
      <c r="I1260">
        <v>40.205042948185103</v>
      </c>
      <c r="J1260">
        <v>355611605.61376983</v>
      </c>
      <c r="K1260">
        <v>624643271.94176984</v>
      </c>
      <c r="L1260">
        <v>3456.1160561376978</v>
      </c>
      <c r="M1260">
        <v>-67.550093453908715</v>
      </c>
      <c r="N1260">
        <v>28.320951395801622</v>
      </c>
      <c r="O1260">
        <v>59.365422718632658</v>
      </c>
      <c r="P1260">
        <v>0.4770613953181318</v>
      </c>
      <c r="Q1260">
        <v>1.1952586675769989</v>
      </c>
      <c r="R1260">
        <v>0.40074710032674787</v>
      </c>
      <c r="S1260">
        <v>-70.670383822391287</v>
      </c>
      <c r="T1260">
        <v>-8.4343917230332721</v>
      </c>
      <c r="U1260">
        <v>1870</v>
      </c>
      <c r="V1260">
        <v>87</v>
      </c>
      <c r="W1260">
        <v>12</v>
      </c>
      <c r="X1260">
        <v>58.333333333333343</v>
      </c>
      <c r="Y1260">
        <v>217.44641638569121</v>
      </c>
      <c r="Z1260">
        <v>-16.290927077982619</v>
      </c>
      <c r="AA1260">
        <v>34.663019733059429</v>
      </c>
      <c r="AB1260">
        <v>511</v>
      </c>
      <c r="AC1260">
        <v>176</v>
      </c>
      <c r="AD1260">
        <v>18.926726624236359</v>
      </c>
      <c r="AE1260">
        <v>48.900806107207998</v>
      </c>
      <c r="AF1260">
        <v>1.030160156003358</v>
      </c>
    </row>
    <row r="1261" spans="1:32" x14ac:dyDescent="0.35">
      <c r="A1261">
        <v>1260</v>
      </c>
      <c r="B1261" t="s">
        <v>765</v>
      </c>
      <c r="C1261" t="s">
        <v>432</v>
      </c>
      <c r="D1261">
        <v>25</v>
      </c>
      <c r="E1261">
        <v>180</v>
      </c>
      <c r="F1261" s="1">
        <v>39640</v>
      </c>
      <c r="G1261" s="1">
        <v>45028</v>
      </c>
      <c r="H1261">
        <v>5388</v>
      </c>
      <c r="I1261">
        <v>5.2500690798563143</v>
      </c>
      <c r="J1261">
        <v>7226909.0359999966</v>
      </c>
      <c r="K1261">
        <v>10000000</v>
      </c>
      <c r="L1261">
        <v>-27.730909640000039</v>
      </c>
      <c r="M1261">
        <v>-92.957746478873233</v>
      </c>
      <c r="N1261">
        <v>-2.2361003016504681</v>
      </c>
      <c r="O1261">
        <v>13.55975288398413</v>
      </c>
      <c r="P1261">
        <v>0</v>
      </c>
      <c r="Q1261">
        <v>0</v>
      </c>
      <c r="R1261">
        <v>0</v>
      </c>
      <c r="S1261">
        <v>-27.730909640000039</v>
      </c>
      <c r="T1261">
        <v>-27.730909640000039</v>
      </c>
      <c r="U1261">
        <v>4958</v>
      </c>
      <c r="V1261">
        <v>4958</v>
      </c>
      <c r="W1261">
        <v>4</v>
      </c>
      <c r="X1261">
        <v>0</v>
      </c>
      <c r="Y1261">
        <v>-2.0782903652871609</v>
      </c>
      <c r="Z1261">
        <v>-21.522744135608711</v>
      </c>
      <c r="AA1261">
        <v>-7.7987305162511067</v>
      </c>
      <c r="AB1261">
        <v>149</v>
      </c>
      <c r="AC1261">
        <v>73</v>
      </c>
      <c r="AD1261">
        <v>0</v>
      </c>
      <c r="AE1261">
        <v>-7.4101812580344344</v>
      </c>
      <c r="AF1261">
        <v>-1.4224752476223019</v>
      </c>
    </row>
    <row r="1262" spans="1:32" x14ac:dyDescent="0.35">
      <c r="A1262">
        <v>1261</v>
      </c>
      <c r="B1262" t="s">
        <v>765</v>
      </c>
      <c r="C1262" t="s">
        <v>433</v>
      </c>
      <c r="D1262">
        <v>25</v>
      </c>
      <c r="E1262">
        <v>100</v>
      </c>
      <c r="F1262" s="1">
        <v>39610</v>
      </c>
      <c r="G1262" s="1">
        <v>45029</v>
      </c>
      <c r="H1262">
        <v>5419</v>
      </c>
      <c r="I1262">
        <v>43.872549019607852</v>
      </c>
      <c r="J1262">
        <v>251266744.8064</v>
      </c>
      <c r="K1262">
        <v>302064344.80639988</v>
      </c>
      <c r="L1262">
        <v>2412.6674480639999</v>
      </c>
      <c r="M1262">
        <v>-23.79562043795621</v>
      </c>
      <c r="N1262">
        <v>24.763542359044699</v>
      </c>
      <c r="O1262">
        <v>49.656446716151777</v>
      </c>
      <c r="P1262">
        <v>0.49869742997518679</v>
      </c>
      <c r="Q1262">
        <v>1.1340902552206209</v>
      </c>
      <c r="R1262">
        <v>0.58348157365916986</v>
      </c>
      <c r="S1262">
        <v>-42.441001527684698</v>
      </c>
      <c r="T1262">
        <v>-12.10968277623315</v>
      </c>
      <c r="U1262">
        <v>1935</v>
      </c>
      <c r="V1262">
        <v>123</v>
      </c>
      <c r="W1262">
        <v>12</v>
      </c>
      <c r="X1262">
        <v>50</v>
      </c>
      <c r="Y1262">
        <v>268.44675278554621</v>
      </c>
      <c r="Z1262">
        <v>-12.105473431881739</v>
      </c>
      <c r="AA1262">
        <v>30.82127945951893</v>
      </c>
      <c r="AB1262">
        <v>432</v>
      </c>
      <c r="AC1262">
        <v>196</v>
      </c>
      <c r="AD1262">
        <v>14.6931407689561</v>
      </c>
      <c r="AE1262">
        <v>49.073406136745533</v>
      </c>
      <c r="AF1262">
        <v>2.061082017835723</v>
      </c>
    </row>
    <row r="1263" spans="1:32" x14ac:dyDescent="0.35">
      <c r="A1263">
        <v>1262</v>
      </c>
      <c r="B1263" t="s">
        <v>765</v>
      </c>
      <c r="C1263" t="s">
        <v>434</v>
      </c>
      <c r="D1263">
        <v>20</v>
      </c>
      <c r="E1263">
        <v>85</v>
      </c>
      <c r="F1263" s="1">
        <v>39672</v>
      </c>
      <c r="G1263" s="1">
        <v>45029</v>
      </c>
      <c r="H1263">
        <v>5357</v>
      </c>
      <c r="I1263">
        <v>55.659597906912687</v>
      </c>
      <c r="J1263">
        <v>3467776871.9552002</v>
      </c>
      <c r="K1263">
        <v>3901248871.9552002</v>
      </c>
      <c r="L1263">
        <v>34577.768719551997</v>
      </c>
      <c r="M1263">
        <v>3588.0733944954131</v>
      </c>
      <c r="N1263">
        <v>50.0671261222694</v>
      </c>
      <c r="O1263">
        <v>47.160463299103107</v>
      </c>
      <c r="P1263">
        <v>1.061633466251837</v>
      </c>
      <c r="Q1263">
        <v>3.1383187981765741</v>
      </c>
      <c r="R1263">
        <v>1.818235278751267</v>
      </c>
      <c r="S1263">
        <v>-27.536109714390012</v>
      </c>
      <c r="T1263">
        <v>-6.1362963909726762</v>
      </c>
      <c r="U1263">
        <v>1623</v>
      </c>
      <c r="V1263">
        <v>85</v>
      </c>
      <c r="W1263">
        <v>11</v>
      </c>
      <c r="X1263">
        <v>63.636363636363633</v>
      </c>
      <c r="Y1263">
        <v>1373.4092139078491</v>
      </c>
      <c r="Z1263">
        <v>-10.950233214118979</v>
      </c>
      <c r="AA1263">
        <v>70.182355365521261</v>
      </c>
      <c r="AB1263">
        <v>918</v>
      </c>
      <c r="AC1263">
        <v>270</v>
      </c>
      <c r="AD1263">
        <v>123.8464839239941</v>
      </c>
      <c r="AE1263">
        <v>239.16362701483499</v>
      </c>
      <c r="AF1263">
        <v>1.075804609136805</v>
      </c>
    </row>
    <row r="1264" spans="1:32" x14ac:dyDescent="0.35">
      <c r="A1264">
        <v>1263</v>
      </c>
      <c r="B1264" t="s">
        <v>765</v>
      </c>
      <c r="C1264" t="s">
        <v>435</v>
      </c>
      <c r="D1264">
        <v>35</v>
      </c>
      <c r="E1264">
        <v>120</v>
      </c>
      <c r="F1264" s="1">
        <v>39519</v>
      </c>
      <c r="G1264" s="1">
        <v>45029</v>
      </c>
      <c r="H1264">
        <v>5510</v>
      </c>
      <c r="I1264">
        <v>48.269230769230766</v>
      </c>
      <c r="J1264">
        <v>82694921.048566163</v>
      </c>
      <c r="K1264">
        <v>136557538.62056631</v>
      </c>
      <c r="L1264">
        <v>726.94921048566164</v>
      </c>
      <c r="M1264">
        <v>395.06135880194557</v>
      </c>
      <c r="N1264">
        <v>15.749138048302139</v>
      </c>
      <c r="O1264">
        <v>30.36429285207964</v>
      </c>
      <c r="P1264">
        <v>0.5186729730550429</v>
      </c>
      <c r="Q1264">
        <v>1.1352334894625871</v>
      </c>
      <c r="R1264">
        <v>0.3301667363570111</v>
      </c>
      <c r="S1264">
        <v>-47.700559487229832</v>
      </c>
      <c r="T1264">
        <v>-6.9474017323151189</v>
      </c>
      <c r="U1264">
        <v>3629</v>
      </c>
      <c r="V1264">
        <v>115</v>
      </c>
      <c r="W1264">
        <v>18</v>
      </c>
      <c r="X1264">
        <v>27.777777777777779</v>
      </c>
      <c r="Y1264">
        <v>561.27648654916663</v>
      </c>
      <c r="Z1264">
        <v>-14.83903526294762</v>
      </c>
      <c r="AA1264">
        <v>12.45315934880651</v>
      </c>
      <c r="AB1264">
        <v>642</v>
      </c>
      <c r="AC1264">
        <v>142</v>
      </c>
      <c r="AD1264">
        <v>9.1123288351388538</v>
      </c>
      <c r="AE1264">
        <v>33.400312281922538</v>
      </c>
      <c r="AF1264">
        <v>0.95214450647062632</v>
      </c>
    </row>
    <row r="1265" spans="1:32" x14ac:dyDescent="0.35">
      <c r="A1265">
        <v>1264</v>
      </c>
      <c r="B1265" t="s">
        <v>765</v>
      </c>
      <c r="C1265" t="s">
        <v>436</v>
      </c>
      <c r="D1265">
        <v>35</v>
      </c>
      <c r="E1265">
        <v>55</v>
      </c>
      <c r="F1265" s="1">
        <v>39461</v>
      </c>
      <c r="G1265" s="1">
        <v>45029</v>
      </c>
      <c r="H1265">
        <v>5568</v>
      </c>
      <c r="I1265">
        <v>28.579387186629528</v>
      </c>
      <c r="J1265">
        <v>18893001.706799969</v>
      </c>
      <c r="K1265">
        <v>31991734.582799971</v>
      </c>
      <c r="L1265">
        <v>88.930017067999685</v>
      </c>
      <c r="M1265">
        <v>-69.411764705882348</v>
      </c>
      <c r="N1265">
        <v>4.5670707646058961</v>
      </c>
      <c r="O1265">
        <v>50.982376220334281</v>
      </c>
      <c r="P1265">
        <v>8.9581363270869352E-2</v>
      </c>
      <c r="Q1265">
        <v>0.19095364566080181</v>
      </c>
      <c r="R1265">
        <v>8.9447259672538137E-2</v>
      </c>
      <c r="S1265">
        <v>-51.058811430620793</v>
      </c>
      <c r="T1265">
        <v>-17.612667670628461</v>
      </c>
      <c r="U1265">
        <v>1811</v>
      </c>
      <c r="V1265">
        <v>248</v>
      </c>
      <c r="W1265">
        <v>18</v>
      </c>
      <c r="X1265">
        <v>16.666666666666661</v>
      </c>
      <c r="Y1265">
        <v>56.528583610115589</v>
      </c>
      <c r="Z1265">
        <v>-17.581419778782951</v>
      </c>
      <c r="AA1265">
        <v>3.5976883895839422</v>
      </c>
      <c r="AB1265">
        <v>425</v>
      </c>
      <c r="AC1265">
        <v>83</v>
      </c>
      <c r="AD1265">
        <v>2.6017262408727588</v>
      </c>
      <c r="AE1265">
        <v>5.4665834836647953</v>
      </c>
      <c r="AF1265">
        <v>0.69836983038756228</v>
      </c>
    </row>
    <row r="1266" spans="1:32" x14ac:dyDescent="0.35">
      <c r="A1266">
        <v>1265</v>
      </c>
      <c r="B1266" t="s">
        <v>765</v>
      </c>
      <c r="C1266" t="s">
        <v>436</v>
      </c>
      <c r="D1266">
        <v>35</v>
      </c>
      <c r="E1266">
        <v>55</v>
      </c>
      <c r="F1266" s="1">
        <v>39461</v>
      </c>
      <c r="G1266" s="1">
        <v>45029</v>
      </c>
      <c r="H1266">
        <v>5568</v>
      </c>
      <c r="I1266">
        <v>28.579387186629528</v>
      </c>
      <c r="J1266">
        <v>18893001.706799969</v>
      </c>
      <c r="K1266">
        <v>31991734.582799971</v>
      </c>
      <c r="L1266">
        <v>88.930017067999685</v>
      </c>
      <c r="M1266">
        <v>-69.411764705882348</v>
      </c>
      <c r="N1266">
        <v>4.5670707646058961</v>
      </c>
      <c r="O1266">
        <v>50.982376220334281</v>
      </c>
      <c r="P1266">
        <v>8.9581363270869352E-2</v>
      </c>
      <c r="Q1266">
        <v>0.19095364566080181</v>
      </c>
      <c r="R1266">
        <v>8.9447259672538137E-2</v>
      </c>
      <c r="S1266">
        <v>-51.058811430620793</v>
      </c>
      <c r="T1266">
        <v>-17.612667670628461</v>
      </c>
      <c r="U1266">
        <v>1811</v>
      </c>
      <c r="V1266">
        <v>248</v>
      </c>
      <c r="W1266">
        <v>18</v>
      </c>
      <c r="X1266">
        <v>16.666666666666661</v>
      </c>
      <c r="Y1266">
        <v>56.528583610115589</v>
      </c>
      <c r="Z1266">
        <v>-17.581419778782951</v>
      </c>
      <c r="AA1266">
        <v>3.5976883895839422</v>
      </c>
      <c r="AB1266">
        <v>425</v>
      </c>
      <c r="AC1266">
        <v>83</v>
      </c>
      <c r="AD1266">
        <v>2.6017262408727588</v>
      </c>
      <c r="AE1266">
        <v>5.4665834836647953</v>
      </c>
      <c r="AF1266">
        <v>0.69836983038756228</v>
      </c>
    </row>
    <row r="1267" spans="1:32" x14ac:dyDescent="0.35">
      <c r="A1267">
        <v>1266</v>
      </c>
      <c r="B1267" t="s">
        <v>765</v>
      </c>
      <c r="C1267" t="s">
        <v>437</v>
      </c>
      <c r="D1267">
        <v>20</v>
      </c>
      <c r="E1267">
        <v>175</v>
      </c>
      <c r="F1267" s="1">
        <v>39583</v>
      </c>
      <c r="G1267" s="1">
        <v>45029</v>
      </c>
      <c r="H1267">
        <v>5446</v>
      </c>
      <c r="I1267">
        <v>27.0189701897019</v>
      </c>
      <c r="J1267">
        <v>19094806.58927542</v>
      </c>
      <c r="K1267">
        <v>34609318.58927542</v>
      </c>
      <c r="L1267">
        <v>90.948065892754187</v>
      </c>
      <c r="M1267">
        <v>-59.418182718879109</v>
      </c>
      <c r="N1267">
        <v>4.5164035421998214</v>
      </c>
      <c r="O1267">
        <v>37.353908558286442</v>
      </c>
      <c r="P1267">
        <v>0.1209084595565815</v>
      </c>
      <c r="Q1267">
        <v>0.24777324517047281</v>
      </c>
      <c r="R1267">
        <v>6.5269521958903051E-2</v>
      </c>
      <c r="S1267">
        <v>-69.196209910095149</v>
      </c>
      <c r="T1267">
        <v>-12.647388350587249</v>
      </c>
      <c r="U1267">
        <v>4331</v>
      </c>
      <c r="V1267">
        <v>267</v>
      </c>
      <c r="W1267">
        <v>9</v>
      </c>
      <c r="X1267">
        <v>33.333333333333329</v>
      </c>
      <c r="Y1267">
        <v>145.85881557515589</v>
      </c>
      <c r="Z1267">
        <v>-29.032527106047169</v>
      </c>
      <c r="AA1267">
        <v>7.4515136274003302</v>
      </c>
      <c r="AB1267">
        <v>675</v>
      </c>
      <c r="AC1267">
        <v>163</v>
      </c>
      <c r="AD1267">
        <v>2.8289505134235058</v>
      </c>
      <c r="AE1267">
        <v>17.057482863580301</v>
      </c>
      <c r="AF1267">
        <v>0.56820537867956822</v>
      </c>
    </row>
    <row r="1268" spans="1:32" x14ac:dyDescent="0.35">
      <c r="A1268">
        <v>1267</v>
      </c>
      <c r="B1268" t="s">
        <v>765</v>
      </c>
      <c r="C1268" t="s">
        <v>438</v>
      </c>
      <c r="D1268">
        <v>20</v>
      </c>
      <c r="E1268">
        <v>125</v>
      </c>
      <c r="F1268" s="1">
        <v>39645</v>
      </c>
      <c r="G1268" s="1">
        <v>45029</v>
      </c>
      <c r="H1268">
        <v>5384</v>
      </c>
      <c r="I1268">
        <v>50.850246845858472</v>
      </c>
      <c r="J1268">
        <v>82892143.181999952</v>
      </c>
      <c r="K1268">
        <v>113258413.182</v>
      </c>
      <c r="L1268">
        <v>728.9214318199995</v>
      </c>
      <c r="M1268">
        <v>71.676300578034684</v>
      </c>
      <c r="N1268">
        <v>15.740336816217249</v>
      </c>
      <c r="O1268">
        <v>37.204388684539822</v>
      </c>
      <c r="P1268">
        <v>0.42307742104517088</v>
      </c>
      <c r="Q1268">
        <v>0.76973509743857438</v>
      </c>
      <c r="R1268">
        <v>0.38254029717995602</v>
      </c>
      <c r="S1268">
        <v>-41.146872453054598</v>
      </c>
      <c r="T1268">
        <v>-8.1137450806569866</v>
      </c>
      <c r="U1268">
        <v>2029</v>
      </c>
      <c r="V1268">
        <v>92</v>
      </c>
      <c r="W1268">
        <v>12</v>
      </c>
      <c r="X1268">
        <v>41.666666666666671</v>
      </c>
      <c r="Y1268">
        <v>131.86461959933791</v>
      </c>
      <c r="Z1268">
        <v>-11.295256880554531</v>
      </c>
      <c r="AA1268">
        <v>19.273677006067899</v>
      </c>
      <c r="AB1268">
        <v>704</v>
      </c>
      <c r="AC1268">
        <v>228</v>
      </c>
      <c r="AD1268">
        <v>10.00516448154778</v>
      </c>
      <c r="AE1268">
        <v>28.707067713775039</v>
      </c>
      <c r="AF1268">
        <v>1.4266916405353069</v>
      </c>
    </row>
    <row r="1269" spans="1:32" x14ac:dyDescent="0.35">
      <c r="A1269">
        <v>1268</v>
      </c>
      <c r="B1269" t="s">
        <v>765</v>
      </c>
      <c r="C1269" t="s">
        <v>439</v>
      </c>
      <c r="D1269">
        <v>35</v>
      </c>
      <c r="E1269">
        <v>195</v>
      </c>
      <c r="F1269" s="1">
        <v>39646</v>
      </c>
      <c r="G1269" s="1">
        <v>45028</v>
      </c>
      <c r="H1269">
        <v>5382</v>
      </c>
      <c r="I1269">
        <v>29.022515101592528</v>
      </c>
      <c r="J1269">
        <v>2141040.574486021</v>
      </c>
      <c r="K1269">
        <v>14001861.812486021</v>
      </c>
      <c r="L1269">
        <v>-78.589594255139801</v>
      </c>
      <c r="M1269">
        <v>-70.411748760639824</v>
      </c>
      <c r="N1269">
        <v>-10.11564733148629</v>
      </c>
      <c r="O1269">
        <v>35.751865265282383</v>
      </c>
      <c r="P1269">
        <v>0</v>
      </c>
      <c r="Q1269">
        <v>0</v>
      </c>
      <c r="R1269">
        <v>0</v>
      </c>
      <c r="S1269">
        <v>-84.708886552667096</v>
      </c>
      <c r="T1269">
        <v>-32.940356241326548</v>
      </c>
      <c r="U1269">
        <v>3345</v>
      </c>
      <c r="V1269">
        <v>780</v>
      </c>
      <c r="W1269">
        <v>14</v>
      </c>
      <c r="X1269">
        <v>7.1428571428571423</v>
      </c>
      <c r="Y1269">
        <v>200.173862506033</v>
      </c>
      <c r="Z1269">
        <v>-34.744972699427358</v>
      </c>
      <c r="AA1269">
        <v>-10.42497202282404</v>
      </c>
      <c r="AB1269">
        <v>647</v>
      </c>
      <c r="AC1269">
        <v>112</v>
      </c>
      <c r="AD1269">
        <v>0.85534318158601308</v>
      </c>
      <c r="AE1269">
        <v>-2.418119976631504</v>
      </c>
      <c r="AF1269">
        <v>-0.87820568320252379</v>
      </c>
    </row>
    <row r="1270" spans="1:32" x14ac:dyDescent="0.35">
      <c r="A1270">
        <v>1269</v>
      </c>
      <c r="B1270" t="s">
        <v>765</v>
      </c>
      <c r="C1270" t="s">
        <v>440</v>
      </c>
      <c r="D1270">
        <v>35</v>
      </c>
      <c r="E1270">
        <v>75</v>
      </c>
      <c r="F1270" s="1">
        <v>39624</v>
      </c>
      <c r="G1270" s="1">
        <v>45029</v>
      </c>
      <c r="H1270">
        <v>5405</v>
      </c>
      <c r="I1270">
        <v>43.62544362544363</v>
      </c>
      <c r="J1270">
        <v>9946853.7027201094</v>
      </c>
      <c r="K1270">
        <v>35522877.531850561</v>
      </c>
      <c r="L1270">
        <v>-0.53146297279890631</v>
      </c>
      <c r="M1270">
        <v>19.927046332085581</v>
      </c>
      <c r="N1270">
        <v>-3.6653348119297657E-2</v>
      </c>
      <c r="O1270">
        <v>54.054465466843169</v>
      </c>
      <c r="P1270">
        <v>0</v>
      </c>
      <c r="Q1270">
        <v>0</v>
      </c>
      <c r="R1270">
        <v>0</v>
      </c>
      <c r="S1270">
        <v>-74.163998148823381</v>
      </c>
      <c r="T1270">
        <v>-16.945185421778309</v>
      </c>
      <c r="U1270">
        <v>2922</v>
      </c>
      <c r="V1270">
        <v>254</v>
      </c>
      <c r="W1270">
        <v>17</v>
      </c>
      <c r="X1270">
        <v>29.411764705882359</v>
      </c>
      <c r="Y1270">
        <v>135.56636904144909</v>
      </c>
      <c r="Z1270">
        <v>-28.657040123280641</v>
      </c>
      <c r="AA1270">
        <v>-3.1354506761460683E-2</v>
      </c>
      <c r="AB1270">
        <v>874</v>
      </c>
      <c r="AC1270">
        <v>137</v>
      </c>
      <c r="AD1270">
        <v>1.5136170191824649</v>
      </c>
      <c r="AE1270">
        <v>4.1769193855327664</v>
      </c>
      <c r="AF1270">
        <v>-2.8824452417230638E-3</v>
      </c>
    </row>
    <row r="1271" spans="1:32" x14ac:dyDescent="0.35">
      <c r="A1271">
        <v>1270</v>
      </c>
      <c r="B1271" t="s">
        <v>765</v>
      </c>
      <c r="C1271" t="s">
        <v>441</v>
      </c>
      <c r="D1271">
        <v>25</v>
      </c>
      <c r="E1271">
        <v>145</v>
      </c>
      <c r="F1271" s="1">
        <v>37491</v>
      </c>
      <c r="G1271" s="1">
        <v>45029</v>
      </c>
      <c r="H1271">
        <v>7538</v>
      </c>
      <c r="I1271">
        <v>41.363901301729157</v>
      </c>
      <c r="J1271">
        <v>69661895.261698768</v>
      </c>
      <c r="K1271">
        <v>127566256.2986988</v>
      </c>
      <c r="L1271">
        <v>596.6189526169876</v>
      </c>
      <c r="M1271">
        <v>124</v>
      </c>
      <c r="N1271">
        <v>9.9698216968841624</v>
      </c>
      <c r="O1271">
        <v>30.10003878138598</v>
      </c>
      <c r="P1271">
        <v>0.33122288543526901</v>
      </c>
      <c r="Q1271">
        <v>0.58220465404335231</v>
      </c>
      <c r="R1271">
        <v>0.17437622441710449</v>
      </c>
      <c r="S1271">
        <v>-57.174203250533417</v>
      </c>
      <c r="T1271">
        <v>-8.7595474526755357</v>
      </c>
      <c r="U1271">
        <v>1313</v>
      </c>
      <c r="V1271">
        <v>104</v>
      </c>
      <c r="W1271">
        <v>15</v>
      </c>
      <c r="X1271">
        <v>40</v>
      </c>
      <c r="Y1271">
        <v>697.02527388590295</v>
      </c>
      <c r="Z1271">
        <v>-22.78173859769964</v>
      </c>
      <c r="AA1271">
        <v>13.81505449282183</v>
      </c>
      <c r="AB1271">
        <v>1138</v>
      </c>
      <c r="AC1271">
        <v>208</v>
      </c>
      <c r="AD1271">
        <v>8.5290168422647721</v>
      </c>
      <c r="AE1271">
        <v>46.921963175037433</v>
      </c>
      <c r="AF1271">
        <v>1.01787738421888</v>
      </c>
    </row>
    <row r="1272" spans="1:32" x14ac:dyDescent="0.35">
      <c r="A1272">
        <v>1271</v>
      </c>
      <c r="B1272" t="s">
        <v>765</v>
      </c>
      <c r="C1272" t="s">
        <v>442</v>
      </c>
      <c r="D1272">
        <v>35</v>
      </c>
      <c r="E1272">
        <v>125</v>
      </c>
      <c r="F1272" s="1">
        <v>39266</v>
      </c>
      <c r="G1272" s="1">
        <v>45029</v>
      </c>
      <c r="H1272">
        <v>5763</v>
      </c>
      <c r="I1272">
        <v>37.732390678187997</v>
      </c>
      <c r="J1272">
        <v>2389484.6104013529</v>
      </c>
      <c r="K1272">
        <v>10000000</v>
      </c>
      <c r="L1272">
        <v>-76.105153895986462</v>
      </c>
      <c r="M1272">
        <v>-45.510639977145132</v>
      </c>
      <c r="N1272">
        <v>-9.013518619866101</v>
      </c>
      <c r="O1272">
        <v>42.404499526627262</v>
      </c>
      <c r="P1272">
        <v>0</v>
      </c>
      <c r="Q1272">
        <v>0</v>
      </c>
      <c r="R1272">
        <v>0</v>
      </c>
      <c r="S1272">
        <v>-77.798413895986471</v>
      </c>
      <c r="T1272">
        <v>-77.798413895986471</v>
      </c>
      <c r="U1272">
        <v>5336</v>
      </c>
      <c r="V1272">
        <v>5336</v>
      </c>
      <c r="W1272">
        <v>17</v>
      </c>
      <c r="X1272">
        <v>11.76470588235294</v>
      </c>
      <c r="Y1272">
        <v>67.446123927502953</v>
      </c>
      <c r="Z1272">
        <v>-32.561935813944551</v>
      </c>
      <c r="AA1272">
        <v>-8.0759643173098254</v>
      </c>
      <c r="AB1272">
        <v>644</v>
      </c>
      <c r="AC1272">
        <v>128</v>
      </c>
      <c r="AD1272">
        <v>0.44849684961680231</v>
      </c>
      <c r="AE1272">
        <v>-6.0032305461592266</v>
      </c>
      <c r="AF1272">
        <v>-1.8311637439882</v>
      </c>
    </row>
    <row r="1273" spans="1:32" x14ac:dyDescent="0.35">
      <c r="A1273">
        <v>1272</v>
      </c>
      <c r="B1273" t="s">
        <v>765</v>
      </c>
      <c r="C1273" t="s">
        <v>443</v>
      </c>
      <c r="D1273">
        <v>20</v>
      </c>
      <c r="E1273">
        <v>150</v>
      </c>
      <c r="F1273" s="1">
        <v>39420</v>
      </c>
      <c r="G1273" s="1">
        <v>45029</v>
      </c>
      <c r="H1273">
        <v>5609</v>
      </c>
      <c r="I1273">
        <v>41.165362827083896</v>
      </c>
      <c r="J1273">
        <v>37224254.77335871</v>
      </c>
      <c r="K1273">
        <v>66953078.342558712</v>
      </c>
      <c r="L1273">
        <v>272.24254773358712</v>
      </c>
      <c r="M1273">
        <v>-36.668366516848558</v>
      </c>
      <c r="N1273">
        <v>9.3463940837476436</v>
      </c>
      <c r="O1273">
        <v>41.494609354983147</v>
      </c>
      <c r="P1273">
        <v>0.2252435732986415</v>
      </c>
      <c r="Q1273">
        <v>0.39403875572261488</v>
      </c>
      <c r="R1273">
        <v>0.19919281490489191</v>
      </c>
      <c r="S1273">
        <v>-46.921341456067289</v>
      </c>
      <c r="T1273">
        <v>-9.8813408900772188</v>
      </c>
      <c r="U1273">
        <v>2613</v>
      </c>
      <c r="V1273">
        <v>119</v>
      </c>
      <c r="W1273">
        <v>9</v>
      </c>
      <c r="X1273">
        <v>33.333333333333329</v>
      </c>
      <c r="Y1273">
        <v>204.20327452576339</v>
      </c>
      <c r="Z1273">
        <v>-21.354217458734571</v>
      </c>
      <c r="AA1273">
        <v>15.72463064240983</v>
      </c>
      <c r="AB1273">
        <v>868</v>
      </c>
      <c r="AC1273">
        <v>249</v>
      </c>
      <c r="AD1273">
        <v>5.4320591070283681</v>
      </c>
      <c r="AE1273">
        <v>29.554814059914271</v>
      </c>
      <c r="AF1273">
        <v>0.79093393766771225</v>
      </c>
    </row>
    <row r="1274" spans="1:32" x14ac:dyDescent="0.35">
      <c r="A1274">
        <v>1273</v>
      </c>
      <c r="B1274" t="s">
        <v>765</v>
      </c>
      <c r="C1274" t="s">
        <v>444</v>
      </c>
      <c r="D1274">
        <v>20</v>
      </c>
      <c r="E1274">
        <v>190</v>
      </c>
      <c r="F1274" s="1">
        <v>39359</v>
      </c>
      <c r="G1274" s="1">
        <v>45029</v>
      </c>
      <c r="H1274">
        <v>5670</v>
      </c>
      <c r="I1274">
        <v>55.712418300653603</v>
      </c>
      <c r="J1274">
        <v>10165215.5449047</v>
      </c>
      <c r="K1274">
        <v>24029796.782904699</v>
      </c>
      <c r="L1274">
        <v>1.652155449046995</v>
      </c>
      <c r="M1274">
        <v>-32.437932207321957</v>
      </c>
      <c r="N1274">
        <v>0.1080167990680891</v>
      </c>
      <c r="O1274">
        <v>39.610557597839161</v>
      </c>
      <c r="P1274">
        <v>2.726969919605012E-3</v>
      </c>
      <c r="Q1274">
        <v>4.6555568451496047E-3</v>
      </c>
      <c r="R1274">
        <v>1.8531663431653801E-3</v>
      </c>
      <c r="S1274">
        <v>-58.287697413922608</v>
      </c>
      <c r="T1274">
        <v>-16.775084335169289</v>
      </c>
      <c r="U1274">
        <v>1779</v>
      </c>
      <c r="V1274">
        <v>280</v>
      </c>
      <c r="W1274">
        <v>18</v>
      </c>
      <c r="X1274">
        <v>33.333333333333329</v>
      </c>
      <c r="Y1274">
        <v>60.807031562125438</v>
      </c>
      <c r="Z1274">
        <v>-20.41635598778792</v>
      </c>
      <c r="AA1274">
        <v>9.1042765047855134E-2</v>
      </c>
      <c r="AB1274">
        <v>523</v>
      </c>
      <c r="AC1274">
        <v>173</v>
      </c>
      <c r="AD1274">
        <v>1.2968323018507071</v>
      </c>
      <c r="AE1274">
        <v>1.607754099907486</v>
      </c>
      <c r="AF1274">
        <v>2.1931037083607201E-2</v>
      </c>
    </row>
    <row r="1275" spans="1:32" x14ac:dyDescent="0.35">
      <c r="A1275">
        <v>1274</v>
      </c>
      <c r="B1275" t="s">
        <v>765</v>
      </c>
      <c r="C1275" t="s">
        <v>445</v>
      </c>
      <c r="D1275">
        <v>25</v>
      </c>
      <c r="E1275">
        <v>80</v>
      </c>
      <c r="F1275" s="1">
        <v>39392</v>
      </c>
      <c r="G1275" s="1">
        <v>45029</v>
      </c>
      <c r="H1275">
        <v>5637</v>
      </c>
      <c r="I1275">
        <v>58.873091100579259</v>
      </c>
      <c r="J1275">
        <v>148591397.21319991</v>
      </c>
      <c r="K1275">
        <v>185291839.9851999</v>
      </c>
      <c r="L1275">
        <v>1385.9139721319989</v>
      </c>
      <c r="M1275">
        <v>357.14285714285722</v>
      </c>
      <c r="N1275">
        <v>19.608656699819861</v>
      </c>
      <c r="O1275">
        <v>35.583023108341102</v>
      </c>
      <c r="P1275">
        <v>0.5510677561070787</v>
      </c>
      <c r="Q1275">
        <v>1.0520560437699</v>
      </c>
      <c r="R1275">
        <v>0.62282587822106195</v>
      </c>
      <c r="S1275">
        <v>-31.483368603480031</v>
      </c>
      <c r="T1275">
        <v>-6.3514014609581686</v>
      </c>
      <c r="U1275">
        <v>1508</v>
      </c>
      <c r="V1275">
        <v>63</v>
      </c>
      <c r="W1275">
        <v>17</v>
      </c>
      <c r="X1275">
        <v>52.941176470588239</v>
      </c>
      <c r="Y1275">
        <v>215.00660745566859</v>
      </c>
      <c r="Z1275">
        <v>-10.41053765784091</v>
      </c>
      <c r="AA1275">
        <v>17.203609940312251</v>
      </c>
      <c r="AB1275">
        <v>832</v>
      </c>
      <c r="AC1275">
        <v>192</v>
      </c>
      <c r="AD1275">
        <v>11.153204973180459</v>
      </c>
      <c r="AE1275">
        <v>24.435065878480739</v>
      </c>
      <c r="AF1275">
        <v>1.8101754069071561</v>
      </c>
    </row>
    <row r="1276" spans="1:32" x14ac:dyDescent="0.35">
      <c r="A1276">
        <v>1275</v>
      </c>
      <c r="B1276" t="s">
        <v>765</v>
      </c>
      <c r="C1276" t="s">
        <v>446</v>
      </c>
      <c r="D1276">
        <v>35</v>
      </c>
      <c r="E1276">
        <v>155</v>
      </c>
      <c r="F1276" s="1">
        <v>39365</v>
      </c>
      <c r="G1276" s="1">
        <v>45029</v>
      </c>
      <c r="H1276">
        <v>5664</v>
      </c>
      <c r="I1276">
        <v>35.12440444679725</v>
      </c>
      <c r="J1276">
        <v>5718894.4033269752</v>
      </c>
      <c r="K1276">
        <v>15371347.912126981</v>
      </c>
      <c r="L1276">
        <v>-42.811055966730251</v>
      </c>
      <c r="M1276">
        <v>-62.51217014412871</v>
      </c>
      <c r="N1276">
        <v>-3.658758128271677</v>
      </c>
      <c r="O1276">
        <v>32.202374494385303</v>
      </c>
      <c r="P1276">
        <v>0</v>
      </c>
      <c r="Q1276">
        <v>0</v>
      </c>
      <c r="R1276">
        <v>0</v>
      </c>
      <c r="S1276">
        <v>-71.47151017597271</v>
      </c>
      <c r="T1276">
        <v>-21.959371469613622</v>
      </c>
      <c r="U1276">
        <v>3145</v>
      </c>
      <c r="V1276">
        <v>449</v>
      </c>
      <c r="W1276">
        <v>18</v>
      </c>
      <c r="X1276">
        <v>22.222222222222221</v>
      </c>
      <c r="Y1276">
        <v>50.11226294528435</v>
      </c>
      <c r="Z1276">
        <v>-21.57062568285475</v>
      </c>
      <c r="AA1276">
        <v>-3.056864840579177</v>
      </c>
      <c r="AB1276">
        <v>330</v>
      </c>
      <c r="AC1276">
        <v>108</v>
      </c>
      <c r="AD1276">
        <v>0.74226305318262487</v>
      </c>
      <c r="AE1276">
        <v>-1.853045118025435</v>
      </c>
      <c r="AF1276">
        <v>-0.82596609779911023</v>
      </c>
    </row>
    <row r="1277" spans="1:32" x14ac:dyDescent="0.35">
      <c r="A1277">
        <v>1276</v>
      </c>
      <c r="B1277" t="s">
        <v>765</v>
      </c>
      <c r="C1277" t="s">
        <v>446</v>
      </c>
      <c r="D1277">
        <v>35</v>
      </c>
      <c r="E1277">
        <v>155</v>
      </c>
      <c r="F1277" s="1">
        <v>39365</v>
      </c>
      <c r="G1277" s="1">
        <v>45029</v>
      </c>
      <c r="H1277">
        <v>5664</v>
      </c>
      <c r="I1277">
        <v>35.12440444679725</v>
      </c>
      <c r="J1277">
        <v>5718894.4033269752</v>
      </c>
      <c r="K1277">
        <v>15371347.912126981</v>
      </c>
      <c r="L1277">
        <v>-42.811055966730251</v>
      </c>
      <c r="M1277">
        <v>-62.51217014412871</v>
      </c>
      <c r="N1277">
        <v>-3.658758128271677</v>
      </c>
      <c r="O1277">
        <v>32.202374494385303</v>
      </c>
      <c r="P1277">
        <v>0</v>
      </c>
      <c r="Q1277">
        <v>0</v>
      </c>
      <c r="R1277">
        <v>0</v>
      </c>
      <c r="S1277">
        <v>-71.47151017597271</v>
      </c>
      <c r="T1277">
        <v>-21.959371469613622</v>
      </c>
      <c r="U1277">
        <v>3145</v>
      </c>
      <c r="V1277">
        <v>449</v>
      </c>
      <c r="W1277">
        <v>18</v>
      </c>
      <c r="X1277">
        <v>22.222222222222221</v>
      </c>
      <c r="Y1277">
        <v>50.11226294528435</v>
      </c>
      <c r="Z1277">
        <v>-21.57062568285475</v>
      </c>
      <c r="AA1277">
        <v>-3.056864840579177</v>
      </c>
      <c r="AB1277">
        <v>330</v>
      </c>
      <c r="AC1277">
        <v>108</v>
      </c>
      <c r="AD1277">
        <v>0.74226305318262487</v>
      </c>
      <c r="AE1277">
        <v>-1.853045118025435</v>
      </c>
      <c r="AF1277">
        <v>-0.82596609779911023</v>
      </c>
    </row>
    <row r="1278" spans="1:32" x14ac:dyDescent="0.35">
      <c r="A1278">
        <v>1277</v>
      </c>
      <c r="B1278" t="s">
        <v>765</v>
      </c>
      <c r="C1278" t="s">
        <v>447</v>
      </c>
      <c r="D1278">
        <v>20</v>
      </c>
      <c r="E1278">
        <v>160</v>
      </c>
      <c r="F1278" s="1">
        <v>39274</v>
      </c>
      <c r="G1278" s="1">
        <v>45029</v>
      </c>
      <c r="H1278">
        <v>5755</v>
      </c>
      <c r="I1278">
        <v>32.22565687789799</v>
      </c>
      <c r="J1278">
        <v>20953355.992399991</v>
      </c>
      <c r="K1278">
        <v>25923047.992399991</v>
      </c>
      <c r="L1278">
        <v>109.5335599239999</v>
      </c>
      <c r="M1278">
        <v>-53.823529411764703</v>
      </c>
      <c r="N1278">
        <v>4.9190076847769992</v>
      </c>
      <c r="O1278">
        <v>54.385165756827149</v>
      </c>
      <c r="P1278">
        <v>9.0447599383467914E-2</v>
      </c>
      <c r="Q1278">
        <v>0.19796328776451341</v>
      </c>
      <c r="R1278">
        <v>7.0387217120140858E-2</v>
      </c>
      <c r="S1278">
        <v>-69.884957610711623</v>
      </c>
      <c r="T1278">
        <v>-53.207111503568157</v>
      </c>
      <c r="U1278">
        <v>3219</v>
      </c>
      <c r="V1278">
        <v>1260</v>
      </c>
      <c r="W1278">
        <v>13</v>
      </c>
      <c r="X1278">
        <v>30.76923076923077</v>
      </c>
      <c r="Y1278">
        <v>326.8849982760413</v>
      </c>
      <c r="Z1278">
        <v>-40.235651644256407</v>
      </c>
      <c r="AA1278">
        <v>5.8547920859200797</v>
      </c>
      <c r="AB1278">
        <v>581</v>
      </c>
      <c r="AC1278">
        <v>140</v>
      </c>
      <c r="AD1278">
        <v>3.2087891327752769</v>
      </c>
      <c r="AE1278">
        <v>22.210787337840149</v>
      </c>
      <c r="AF1278">
        <v>0.63562856878856755</v>
      </c>
    </row>
    <row r="1279" spans="1:32" x14ac:dyDescent="0.35">
      <c r="A1279">
        <v>1278</v>
      </c>
      <c r="B1279" t="s">
        <v>765</v>
      </c>
      <c r="C1279" t="s">
        <v>448</v>
      </c>
      <c r="D1279">
        <v>35</v>
      </c>
      <c r="E1279">
        <v>80</v>
      </c>
      <c r="F1279" s="1">
        <v>39428</v>
      </c>
      <c r="G1279" s="1">
        <v>45029</v>
      </c>
      <c r="H1279">
        <v>5601</v>
      </c>
      <c r="I1279">
        <v>45.71655208884188</v>
      </c>
      <c r="J1279">
        <v>42295604.051654801</v>
      </c>
      <c r="K1279">
        <v>48802604.051654801</v>
      </c>
      <c r="L1279">
        <v>322.956040516548</v>
      </c>
      <c r="M1279">
        <v>247.9628944725809</v>
      </c>
      <c r="N1279">
        <v>10.08570691693496</v>
      </c>
      <c r="O1279">
        <v>38.669869379814052</v>
      </c>
      <c r="P1279">
        <v>0.26081564480793851</v>
      </c>
      <c r="Q1279">
        <v>0.48291761251076187</v>
      </c>
      <c r="R1279">
        <v>0.20569388104941319</v>
      </c>
      <c r="S1279">
        <v>-49.032605469251159</v>
      </c>
      <c r="T1279">
        <v>-12.632868026081519</v>
      </c>
      <c r="U1279">
        <v>2934</v>
      </c>
      <c r="V1279">
        <v>314</v>
      </c>
      <c r="W1279">
        <v>19</v>
      </c>
      <c r="X1279">
        <v>47.368421052631582</v>
      </c>
      <c r="Y1279">
        <v>181.8399997273925</v>
      </c>
      <c r="Z1279">
        <v>-22.248987357982202</v>
      </c>
      <c r="AA1279">
        <v>7.8854664207127056</v>
      </c>
      <c r="AB1279">
        <v>315</v>
      </c>
      <c r="AC1279">
        <v>132</v>
      </c>
      <c r="AD1279">
        <v>3.6949632414900231</v>
      </c>
      <c r="AE1279">
        <v>13.732383425863629</v>
      </c>
      <c r="AF1279">
        <v>1.189641275780176</v>
      </c>
    </row>
    <row r="1280" spans="1:32" x14ac:dyDescent="0.35">
      <c r="A1280">
        <v>1279</v>
      </c>
      <c r="B1280" t="s">
        <v>765</v>
      </c>
      <c r="C1280" t="s">
        <v>449</v>
      </c>
      <c r="D1280">
        <v>20</v>
      </c>
      <c r="E1280">
        <v>65</v>
      </c>
      <c r="F1280" s="1">
        <v>39398</v>
      </c>
      <c r="G1280" s="1">
        <v>45029</v>
      </c>
      <c r="H1280">
        <v>5631</v>
      </c>
      <c r="I1280">
        <v>54.555001312680503</v>
      </c>
      <c r="J1280">
        <v>53921593.666928738</v>
      </c>
      <c r="K1280">
        <v>75293208.366928801</v>
      </c>
      <c r="L1280">
        <v>439.21593666928737</v>
      </c>
      <c r="M1280">
        <v>64.775248665108748</v>
      </c>
      <c r="N1280">
        <v>11.79252376304132</v>
      </c>
      <c r="O1280">
        <v>24.20469335962505</v>
      </c>
      <c r="P1280">
        <v>0.48719988259433977</v>
      </c>
      <c r="Q1280">
        <v>0.85436133079680265</v>
      </c>
      <c r="R1280">
        <v>0.39149158216248342</v>
      </c>
      <c r="S1280">
        <v>-30.12203659119033</v>
      </c>
      <c r="T1280">
        <v>-4.9733485804037212</v>
      </c>
      <c r="U1280">
        <v>1364</v>
      </c>
      <c r="V1280">
        <v>61</v>
      </c>
      <c r="W1280">
        <v>21</v>
      </c>
      <c r="X1280">
        <v>52.380952380952387</v>
      </c>
      <c r="Y1280">
        <v>84.15401398832924</v>
      </c>
      <c r="Z1280">
        <v>-9.5912491217435729</v>
      </c>
      <c r="AA1280">
        <v>8.3546680187652775</v>
      </c>
      <c r="AB1280">
        <v>423</v>
      </c>
      <c r="AC1280">
        <v>144</v>
      </c>
      <c r="AD1280">
        <v>4.846860363450852</v>
      </c>
      <c r="AE1280">
        <v>10.81446780690686</v>
      </c>
      <c r="AF1280">
        <v>1.507338716164428</v>
      </c>
    </row>
    <row r="1281" spans="1:32" x14ac:dyDescent="0.35">
      <c r="A1281">
        <v>1280</v>
      </c>
      <c r="B1281" t="s">
        <v>765</v>
      </c>
      <c r="C1281" t="s">
        <v>450</v>
      </c>
      <c r="D1281">
        <v>35</v>
      </c>
      <c r="E1281">
        <v>155</v>
      </c>
      <c r="F1281" s="1">
        <v>39276</v>
      </c>
      <c r="G1281" s="1">
        <v>45028</v>
      </c>
      <c r="H1281">
        <v>5752</v>
      </c>
      <c r="I1281">
        <v>29.58868894601542</v>
      </c>
      <c r="J1281">
        <v>86305696.101199999</v>
      </c>
      <c r="K1281">
        <v>106927405.1012</v>
      </c>
      <c r="L1281">
        <v>763.05696101199999</v>
      </c>
      <c r="M1281">
        <v>-46.226415094339622</v>
      </c>
      <c r="N1281">
        <v>14.984163957843499</v>
      </c>
      <c r="O1281">
        <v>30.040943925197681</v>
      </c>
      <c r="P1281">
        <v>0.49879138269270928</v>
      </c>
      <c r="Q1281">
        <v>1.015592910744032</v>
      </c>
      <c r="R1281">
        <v>0.43079569519592598</v>
      </c>
      <c r="S1281">
        <v>-34.78252945640206</v>
      </c>
      <c r="T1281">
        <v>-7.184237129820187</v>
      </c>
      <c r="U1281">
        <v>1567</v>
      </c>
      <c r="V1281">
        <v>107</v>
      </c>
      <c r="W1281">
        <v>5</v>
      </c>
      <c r="X1281">
        <v>60</v>
      </c>
      <c r="Y1281">
        <v>428.77723202744937</v>
      </c>
      <c r="Z1281">
        <v>-9.199869247811721</v>
      </c>
      <c r="AA1281">
        <v>53.889268641375487</v>
      </c>
      <c r="AB1281">
        <v>1026</v>
      </c>
      <c r="AC1281">
        <v>339</v>
      </c>
      <c r="AD1281">
        <v>28.561916013295299</v>
      </c>
      <c r="AE1281">
        <v>99.670180940953216</v>
      </c>
      <c r="AF1281">
        <v>1.285925421418499</v>
      </c>
    </row>
    <row r="1282" spans="1:32" x14ac:dyDescent="0.35">
      <c r="A1282">
        <v>1281</v>
      </c>
      <c r="B1282" t="s">
        <v>765</v>
      </c>
      <c r="C1282" t="s">
        <v>450</v>
      </c>
      <c r="D1282">
        <v>35</v>
      </c>
      <c r="E1282">
        <v>155</v>
      </c>
      <c r="F1282" s="1">
        <v>39276</v>
      </c>
      <c r="G1282" s="1">
        <v>45028</v>
      </c>
      <c r="H1282">
        <v>5752</v>
      </c>
      <c r="I1282">
        <v>29.58868894601542</v>
      </c>
      <c r="J1282">
        <v>86305696.101199999</v>
      </c>
      <c r="K1282">
        <v>106927405.1012</v>
      </c>
      <c r="L1282">
        <v>763.05696101199999</v>
      </c>
      <c r="M1282">
        <v>-46.226415094339622</v>
      </c>
      <c r="N1282">
        <v>14.984163957843499</v>
      </c>
      <c r="O1282">
        <v>30.040943925197681</v>
      </c>
      <c r="P1282">
        <v>0.49879138269270928</v>
      </c>
      <c r="Q1282">
        <v>1.015592910744032</v>
      </c>
      <c r="R1282">
        <v>0.43079569519592598</v>
      </c>
      <c r="S1282">
        <v>-34.78252945640206</v>
      </c>
      <c r="T1282">
        <v>-7.184237129820187</v>
      </c>
      <c r="U1282">
        <v>1567</v>
      </c>
      <c r="V1282">
        <v>107</v>
      </c>
      <c r="W1282">
        <v>5</v>
      </c>
      <c r="X1282">
        <v>60</v>
      </c>
      <c r="Y1282">
        <v>428.77723202744937</v>
      </c>
      <c r="Z1282">
        <v>-9.199869247811721</v>
      </c>
      <c r="AA1282">
        <v>53.889268641375487</v>
      </c>
      <c r="AB1282">
        <v>1026</v>
      </c>
      <c r="AC1282">
        <v>339</v>
      </c>
      <c r="AD1282">
        <v>28.561916013295299</v>
      </c>
      <c r="AE1282">
        <v>99.670180940953216</v>
      </c>
      <c r="AF1282">
        <v>1.285925421418499</v>
      </c>
    </row>
    <row r="1283" spans="1:32" x14ac:dyDescent="0.35">
      <c r="A1283">
        <v>1282</v>
      </c>
      <c r="B1283" t="s">
        <v>765</v>
      </c>
      <c r="C1283" t="s">
        <v>451</v>
      </c>
      <c r="D1283">
        <v>35</v>
      </c>
      <c r="E1283">
        <v>90</v>
      </c>
      <c r="F1283" s="1">
        <v>39248</v>
      </c>
      <c r="G1283" s="1">
        <v>45029</v>
      </c>
      <c r="H1283">
        <v>5781</v>
      </c>
      <c r="I1283">
        <v>34.160696008188332</v>
      </c>
      <c r="J1283">
        <v>3297792.291599988</v>
      </c>
      <c r="K1283">
        <v>14241252.871200001</v>
      </c>
      <c r="L1283">
        <v>-67.022077084000102</v>
      </c>
      <c r="M1283">
        <v>-68.137254901960787</v>
      </c>
      <c r="N1283">
        <v>-6.9034602581923181</v>
      </c>
      <c r="O1283">
        <v>36.51977111223065</v>
      </c>
      <c r="P1283">
        <v>0</v>
      </c>
      <c r="Q1283">
        <v>0</v>
      </c>
      <c r="R1283">
        <v>0</v>
      </c>
      <c r="S1283">
        <v>-84.828700671628937</v>
      </c>
      <c r="T1283">
        <v>-51.789779635646383</v>
      </c>
      <c r="U1283">
        <v>4678</v>
      </c>
      <c r="V1283">
        <v>1809</v>
      </c>
      <c r="W1283">
        <v>24</v>
      </c>
      <c r="X1283">
        <v>12.5</v>
      </c>
      <c r="Y1283">
        <v>60.59160380092905</v>
      </c>
      <c r="Z1283">
        <v>-39.695007500433462</v>
      </c>
      <c r="AA1283">
        <v>-4.5170642615370298</v>
      </c>
      <c r="AB1283">
        <v>300</v>
      </c>
      <c r="AC1283">
        <v>81</v>
      </c>
      <c r="AD1283">
        <v>0.635505756391743</v>
      </c>
      <c r="AE1283">
        <v>-2.85827307039406</v>
      </c>
      <c r="AF1283">
        <v>-1.1729718183480391</v>
      </c>
    </row>
    <row r="1284" spans="1:32" x14ac:dyDescent="0.35">
      <c r="A1284">
        <v>1283</v>
      </c>
      <c r="B1284" t="s">
        <v>765</v>
      </c>
      <c r="C1284" t="s">
        <v>451</v>
      </c>
      <c r="D1284">
        <v>35</v>
      </c>
      <c r="E1284">
        <v>90</v>
      </c>
      <c r="F1284" s="1">
        <v>39248</v>
      </c>
      <c r="G1284" s="1">
        <v>45029</v>
      </c>
      <c r="H1284">
        <v>5781</v>
      </c>
      <c r="I1284">
        <v>34.160696008188332</v>
      </c>
      <c r="J1284">
        <v>3297792.291599988</v>
      </c>
      <c r="K1284">
        <v>14241252.871200001</v>
      </c>
      <c r="L1284">
        <v>-67.022077084000102</v>
      </c>
      <c r="M1284">
        <v>-68.627450980392155</v>
      </c>
      <c r="N1284">
        <v>-6.9034602581923181</v>
      </c>
      <c r="O1284">
        <v>36.51977111223065</v>
      </c>
      <c r="P1284">
        <v>0</v>
      </c>
      <c r="Q1284">
        <v>0</v>
      </c>
      <c r="R1284">
        <v>0</v>
      </c>
      <c r="S1284">
        <v>-84.828700671628937</v>
      </c>
      <c r="T1284">
        <v>-51.789779635646383</v>
      </c>
      <c r="U1284">
        <v>4678</v>
      </c>
      <c r="V1284">
        <v>1809</v>
      </c>
      <c r="W1284">
        <v>24</v>
      </c>
      <c r="X1284">
        <v>12.5</v>
      </c>
      <c r="Y1284">
        <v>60.59160380092905</v>
      </c>
      <c r="Z1284">
        <v>-39.695007500433462</v>
      </c>
      <c r="AA1284">
        <v>-4.5170642615370298</v>
      </c>
      <c r="AB1284">
        <v>300</v>
      </c>
      <c r="AC1284">
        <v>81</v>
      </c>
      <c r="AD1284">
        <v>0.635505756391743</v>
      </c>
      <c r="AE1284">
        <v>-2.85827307039406</v>
      </c>
      <c r="AF1284">
        <v>-1.1729718183480391</v>
      </c>
    </row>
    <row r="1285" spans="1:32" x14ac:dyDescent="0.35">
      <c r="A1285">
        <v>1284</v>
      </c>
      <c r="B1285" t="s">
        <v>765</v>
      </c>
      <c r="C1285" t="s">
        <v>452</v>
      </c>
      <c r="D1285">
        <v>30</v>
      </c>
      <c r="E1285">
        <v>190</v>
      </c>
      <c r="F1285" s="1">
        <v>39434</v>
      </c>
      <c r="G1285" s="1">
        <v>45029</v>
      </c>
      <c r="H1285">
        <v>5595</v>
      </c>
      <c r="I1285">
        <v>50.013217023526302</v>
      </c>
      <c r="J1285">
        <v>144514152.81</v>
      </c>
      <c r="K1285">
        <v>198725013.61000001</v>
      </c>
      <c r="L1285">
        <v>1345.1415281</v>
      </c>
      <c r="M1285">
        <v>76.020408163265301</v>
      </c>
      <c r="N1285">
        <v>19.471973182387341</v>
      </c>
      <c r="O1285">
        <v>36.813375012700959</v>
      </c>
      <c r="P1285">
        <v>0.52893746296473287</v>
      </c>
      <c r="Q1285">
        <v>1.0297254699300999</v>
      </c>
      <c r="R1285">
        <v>0.4831887198398287</v>
      </c>
      <c r="S1285">
        <v>-40.298898510797322</v>
      </c>
      <c r="T1285">
        <v>-8.2190260947203875</v>
      </c>
      <c r="U1285">
        <v>2106</v>
      </c>
      <c r="V1285">
        <v>84</v>
      </c>
      <c r="W1285">
        <v>8</v>
      </c>
      <c r="X1285">
        <v>37.5</v>
      </c>
      <c r="Y1285">
        <v>215.4696507048684</v>
      </c>
      <c r="Z1285">
        <v>-8.1334956192104517</v>
      </c>
      <c r="AA1285">
        <v>39.642101942530182</v>
      </c>
      <c r="AB1285">
        <v>834</v>
      </c>
      <c r="AC1285">
        <v>347</v>
      </c>
      <c r="AD1285">
        <v>18.60159016437488</v>
      </c>
      <c r="AE1285">
        <v>60.180287605531568</v>
      </c>
      <c r="AF1285">
        <v>1.244320114130816</v>
      </c>
    </row>
    <row r="1286" spans="1:32" x14ac:dyDescent="0.35">
      <c r="A1286">
        <v>1285</v>
      </c>
      <c r="B1286" t="s">
        <v>765</v>
      </c>
      <c r="C1286" t="s">
        <v>453</v>
      </c>
      <c r="D1286">
        <v>25</v>
      </c>
      <c r="E1286">
        <v>50</v>
      </c>
      <c r="F1286" s="1">
        <v>39434</v>
      </c>
      <c r="G1286" s="1">
        <v>45029</v>
      </c>
      <c r="H1286">
        <v>5595</v>
      </c>
      <c r="I1286">
        <v>47.158339941845092</v>
      </c>
      <c r="J1286">
        <v>98455732.226399869</v>
      </c>
      <c r="K1286">
        <v>178037925.15639991</v>
      </c>
      <c r="L1286">
        <v>884.55732226399869</v>
      </c>
      <c r="M1286">
        <v>0</v>
      </c>
      <c r="N1286">
        <v>16.456452460902931</v>
      </c>
      <c r="O1286">
        <v>38.007761518727293</v>
      </c>
      <c r="P1286">
        <v>0.4329761028624235</v>
      </c>
      <c r="Q1286">
        <v>0.86507056237701374</v>
      </c>
      <c r="R1286">
        <v>0.36546551236236402</v>
      </c>
      <c r="S1286">
        <v>-45.028742533128899</v>
      </c>
      <c r="T1286">
        <v>-9.032624440059811</v>
      </c>
      <c r="U1286">
        <v>1561</v>
      </c>
      <c r="V1286">
        <v>104</v>
      </c>
      <c r="W1286">
        <v>23</v>
      </c>
      <c r="X1286">
        <v>43.478260869565219</v>
      </c>
      <c r="Y1286">
        <v>97.944285039770435</v>
      </c>
      <c r="Z1286">
        <v>-14.916914517393939</v>
      </c>
      <c r="AA1286">
        <v>10.45476768737055</v>
      </c>
      <c r="AB1286">
        <v>250</v>
      </c>
      <c r="AC1286">
        <v>113</v>
      </c>
      <c r="AD1286">
        <v>5.0562243824682636</v>
      </c>
      <c r="AE1286">
        <v>13.528095489882199</v>
      </c>
      <c r="AF1286">
        <v>1.191208353295838</v>
      </c>
    </row>
    <row r="1287" spans="1:32" x14ac:dyDescent="0.35">
      <c r="A1287">
        <v>1286</v>
      </c>
      <c r="B1287" t="s">
        <v>765</v>
      </c>
      <c r="C1287" t="s">
        <v>453</v>
      </c>
      <c r="D1287">
        <v>25</v>
      </c>
      <c r="E1287">
        <v>50</v>
      </c>
      <c r="F1287" s="1">
        <v>39434</v>
      </c>
      <c r="G1287" s="1">
        <v>45029</v>
      </c>
      <c r="H1287">
        <v>5595</v>
      </c>
      <c r="I1287">
        <v>47.158339941845092</v>
      </c>
      <c r="J1287">
        <v>98455732.226399869</v>
      </c>
      <c r="K1287">
        <v>178037925.15639991</v>
      </c>
      <c r="L1287">
        <v>884.55732226399869</v>
      </c>
      <c r="M1287">
        <v>-0.5617977528089888</v>
      </c>
      <c r="N1287">
        <v>16.456452460902931</v>
      </c>
      <c r="O1287">
        <v>38.007761518727293</v>
      </c>
      <c r="P1287">
        <v>0.4329761028624235</v>
      </c>
      <c r="Q1287">
        <v>0.86507056237701374</v>
      </c>
      <c r="R1287">
        <v>0.36546551236236402</v>
      </c>
      <c r="S1287">
        <v>-45.028742533128899</v>
      </c>
      <c r="T1287">
        <v>-9.032624440059811</v>
      </c>
      <c r="U1287">
        <v>1561</v>
      </c>
      <c r="V1287">
        <v>104</v>
      </c>
      <c r="W1287">
        <v>23</v>
      </c>
      <c r="X1287">
        <v>43.478260869565219</v>
      </c>
      <c r="Y1287">
        <v>97.944285039770435</v>
      </c>
      <c r="Z1287">
        <v>-14.916914517393939</v>
      </c>
      <c r="AA1287">
        <v>10.45476768737055</v>
      </c>
      <c r="AB1287">
        <v>250</v>
      </c>
      <c r="AC1287">
        <v>113</v>
      </c>
      <c r="AD1287">
        <v>5.0562243824682636</v>
      </c>
      <c r="AE1287">
        <v>13.528095489882199</v>
      </c>
      <c r="AF1287">
        <v>1.191208353295838</v>
      </c>
    </row>
    <row r="1288" spans="1:32" x14ac:dyDescent="0.35">
      <c r="A1288">
        <v>1287</v>
      </c>
      <c r="B1288" t="s">
        <v>765</v>
      </c>
      <c r="C1288" t="s">
        <v>454</v>
      </c>
      <c r="D1288">
        <v>20</v>
      </c>
      <c r="E1288">
        <v>55</v>
      </c>
      <c r="F1288" s="1">
        <v>39251</v>
      </c>
      <c r="G1288" s="1">
        <v>45029</v>
      </c>
      <c r="H1288">
        <v>5778</v>
      </c>
      <c r="I1288">
        <v>50.460358056265989</v>
      </c>
      <c r="J1288">
        <v>19600368.049999941</v>
      </c>
      <c r="K1288">
        <v>31672655.731999971</v>
      </c>
      <c r="L1288">
        <v>96.003680499999376</v>
      </c>
      <c r="M1288">
        <v>-16.03960396039604</v>
      </c>
      <c r="N1288">
        <v>4.4326904739881101</v>
      </c>
      <c r="O1288">
        <v>25.41600407627956</v>
      </c>
      <c r="P1288">
        <v>0.17440548328071309</v>
      </c>
      <c r="Q1288">
        <v>0.29373074750432437</v>
      </c>
      <c r="R1288">
        <v>0.1083193924353343</v>
      </c>
      <c r="S1288">
        <v>-40.922408945696262</v>
      </c>
      <c r="T1288">
        <v>-9.087246560745859</v>
      </c>
      <c r="U1288">
        <v>2274</v>
      </c>
      <c r="V1288">
        <v>194</v>
      </c>
      <c r="W1288">
        <v>36</v>
      </c>
      <c r="X1288">
        <v>33.333333333333329</v>
      </c>
      <c r="Y1288">
        <v>108.4113237343534</v>
      </c>
      <c r="Z1288">
        <v>-14.47388881844781</v>
      </c>
      <c r="AA1288">
        <v>1.8870450838484929</v>
      </c>
      <c r="AB1288">
        <v>358</v>
      </c>
      <c r="AC1288">
        <v>81</v>
      </c>
      <c r="AD1288">
        <v>1.9821231045139509</v>
      </c>
      <c r="AE1288">
        <v>3.3463191358753899</v>
      </c>
      <c r="AF1288">
        <v>0.58289493834153172</v>
      </c>
    </row>
    <row r="1289" spans="1:32" x14ac:dyDescent="0.35">
      <c r="A1289">
        <v>1288</v>
      </c>
      <c r="B1289" t="s">
        <v>765</v>
      </c>
      <c r="C1289" t="s">
        <v>455</v>
      </c>
      <c r="D1289">
        <v>35</v>
      </c>
      <c r="E1289">
        <v>55</v>
      </c>
      <c r="F1289" s="1">
        <v>39435</v>
      </c>
      <c r="G1289" s="1">
        <v>45029</v>
      </c>
      <c r="H1289">
        <v>5594</v>
      </c>
      <c r="I1289">
        <v>34.769962982548911</v>
      </c>
      <c r="J1289">
        <v>64076620.481999934</v>
      </c>
      <c r="K1289">
        <v>132110738.64920001</v>
      </c>
      <c r="L1289">
        <v>540.7662048199993</v>
      </c>
      <c r="M1289">
        <v>-39.024390243902438</v>
      </c>
      <c r="N1289">
        <v>13.17526843437196</v>
      </c>
      <c r="O1289">
        <v>44.525384265140531</v>
      </c>
      <c r="P1289">
        <v>0.29590465420614093</v>
      </c>
      <c r="Q1289">
        <v>0.66224036119065344</v>
      </c>
      <c r="R1289">
        <v>0.25584140599701732</v>
      </c>
      <c r="S1289">
        <v>-51.497795609071808</v>
      </c>
      <c r="T1289">
        <v>-14.330049715979181</v>
      </c>
      <c r="U1289">
        <v>1669</v>
      </c>
      <c r="V1289">
        <v>188</v>
      </c>
      <c r="W1289">
        <v>19</v>
      </c>
      <c r="X1289">
        <v>31.578947368421051</v>
      </c>
      <c r="Y1289">
        <v>207.17855554466709</v>
      </c>
      <c r="Z1289">
        <v>-23.28793077173372</v>
      </c>
      <c r="AA1289">
        <v>10.270143467341191</v>
      </c>
      <c r="AB1289">
        <v>340</v>
      </c>
      <c r="AC1289">
        <v>102</v>
      </c>
      <c r="AD1289">
        <v>3.701003272987029</v>
      </c>
      <c r="AE1289">
        <v>19.75595213410115</v>
      </c>
      <c r="AF1289">
        <v>0.72084802949707061</v>
      </c>
    </row>
    <row r="1290" spans="1:32" x14ac:dyDescent="0.35">
      <c r="A1290">
        <v>1289</v>
      </c>
      <c r="B1290" t="s">
        <v>765</v>
      </c>
      <c r="C1290" t="s">
        <v>456</v>
      </c>
      <c r="D1290">
        <v>35</v>
      </c>
      <c r="E1290">
        <v>190</v>
      </c>
      <c r="F1290" s="1">
        <v>39435</v>
      </c>
      <c r="G1290" s="1">
        <v>45028</v>
      </c>
      <c r="H1290">
        <v>5593</v>
      </c>
      <c r="I1290">
        <v>35.001345170836693</v>
      </c>
      <c r="J1290">
        <v>34383073.481599987</v>
      </c>
      <c r="K1290">
        <v>44063563.481599987</v>
      </c>
      <c r="L1290">
        <v>243.83073481599999</v>
      </c>
      <c r="M1290">
        <v>-77.375565610859738</v>
      </c>
      <c r="N1290">
        <v>8.7332457662327112</v>
      </c>
      <c r="O1290">
        <v>30.41809615599281</v>
      </c>
      <c r="P1290">
        <v>0.2871069156151686</v>
      </c>
      <c r="Q1290">
        <v>0.56289373889365546</v>
      </c>
      <c r="R1290">
        <v>0.20764524870198331</v>
      </c>
      <c r="S1290">
        <v>-42.058490723121942</v>
      </c>
      <c r="T1290">
        <v>-7.7153536071508988</v>
      </c>
      <c r="U1290">
        <v>2228</v>
      </c>
      <c r="V1290">
        <v>120</v>
      </c>
      <c r="W1290">
        <v>7</v>
      </c>
      <c r="X1290">
        <v>42.857142857142847</v>
      </c>
      <c r="Y1290">
        <v>146.37102144093751</v>
      </c>
      <c r="Z1290">
        <v>-26.461872127073889</v>
      </c>
      <c r="AA1290">
        <v>19.294680559402689</v>
      </c>
      <c r="AB1290">
        <v>728</v>
      </c>
      <c r="AC1290">
        <v>275</v>
      </c>
      <c r="AD1290">
        <v>5.0415660972621676</v>
      </c>
      <c r="AE1290">
        <v>30.205692738558071</v>
      </c>
      <c r="AF1290">
        <v>1.3422227517650931</v>
      </c>
    </row>
    <row r="1291" spans="1:32" x14ac:dyDescent="0.35">
      <c r="A1291">
        <v>1290</v>
      </c>
      <c r="B1291" t="s">
        <v>765</v>
      </c>
      <c r="C1291" t="s">
        <v>456</v>
      </c>
      <c r="D1291">
        <v>35</v>
      </c>
      <c r="E1291">
        <v>190</v>
      </c>
      <c r="F1291" s="1">
        <v>39435</v>
      </c>
      <c r="G1291" s="1">
        <v>45028</v>
      </c>
      <c r="H1291">
        <v>5593</v>
      </c>
      <c r="I1291">
        <v>35.001345170836693</v>
      </c>
      <c r="J1291">
        <v>34383073.481599987</v>
      </c>
      <c r="K1291">
        <v>44063563.481599987</v>
      </c>
      <c r="L1291">
        <v>243.83073481599999</v>
      </c>
      <c r="M1291">
        <v>-77.375565610859738</v>
      </c>
      <c r="N1291">
        <v>8.7332457662327112</v>
      </c>
      <c r="O1291">
        <v>30.41809615599281</v>
      </c>
      <c r="P1291">
        <v>0.2871069156151686</v>
      </c>
      <c r="Q1291">
        <v>0.56289373889365546</v>
      </c>
      <c r="R1291">
        <v>0.20764524870198331</v>
      </c>
      <c r="S1291">
        <v>-42.058490723121942</v>
      </c>
      <c r="T1291">
        <v>-7.7153536071508988</v>
      </c>
      <c r="U1291">
        <v>2228</v>
      </c>
      <c r="V1291">
        <v>120</v>
      </c>
      <c r="W1291">
        <v>7</v>
      </c>
      <c r="X1291">
        <v>42.857142857142847</v>
      </c>
      <c r="Y1291">
        <v>146.37102144093751</v>
      </c>
      <c r="Z1291">
        <v>-26.461872127073889</v>
      </c>
      <c r="AA1291">
        <v>19.294680559402689</v>
      </c>
      <c r="AB1291">
        <v>728</v>
      </c>
      <c r="AC1291">
        <v>275</v>
      </c>
      <c r="AD1291">
        <v>5.0415660972621676</v>
      </c>
      <c r="AE1291">
        <v>30.205692738558071</v>
      </c>
      <c r="AF1291">
        <v>1.3422227517650931</v>
      </c>
    </row>
    <row r="1292" spans="1:32" x14ac:dyDescent="0.35">
      <c r="A1292">
        <v>1291</v>
      </c>
      <c r="B1292" t="s">
        <v>765</v>
      </c>
      <c r="C1292" t="s">
        <v>457</v>
      </c>
      <c r="D1292">
        <v>25</v>
      </c>
      <c r="E1292">
        <v>50</v>
      </c>
      <c r="F1292" s="1">
        <v>39255</v>
      </c>
      <c r="G1292" s="1">
        <v>45029</v>
      </c>
      <c r="H1292">
        <v>5774</v>
      </c>
      <c r="I1292">
        <v>47.439836149513567</v>
      </c>
      <c r="J1292">
        <v>54192618.417999879</v>
      </c>
      <c r="K1292">
        <v>111478588.73199999</v>
      </c>
      <c r="L1292">
        <v>441.92618417999881</v>
      </c>
      <c r="M1292">
        <v>-37.765957446808507</v>
      </c>
      <c r="N1292">
        <v>11.51954182463901</v>
      </c>
      <c r="O1292">
        <v>41.289201483224673</v>
      </c>
      <c r="P1292">
        <v>0.27899647876017342</v>
      </c>
      <c r="Q1292">
        <v>0.53959506043833061</v>
      </c>
      <c r="R1292">
        <v>0.1744078567806672</v>
      </c>
      <c r="S1292">
        <v>-66.049443168869502</v>
      </c>
      <c r="T1292">
        <v>-12.18655452796717</v>
      </c>
      <c r="U1292">
        <v>3613</v>
      </c>
      <c r="V1292">
        <v>175</v>
      </c>
      <c r="W1292">
        <v>26</v>
      </c>
      <c r="X1292">
        <v>38.461538461538467</v>
      </c>
      <c r="Y1292">
        <v>152.35674637243821</v>
      </c>
      <c r="Z1292">
        <v>-14.10307630842988</v>
      </c>
      <c r="AA1292">
        <v>6.7156828691898429</v>
      </c>
      <c r="AB1292">
        <v>571</v>
      </c>
      <c r="AC1292">
        <v>104</v>
      </c>
      <c r="AD1292">
        <v>3.2749196987499518</v>
      </c>
      <c r="AE1292">
        <v>11.05862204372084</v>
      </c>
      <c r="AF1292">
        <v>0.7316464510919648</v>
      </c>
    </row>
    <row r="1293" spans="1:32" x14ac:dyDescent="0.35">
      <c r="A1293">
        <v>1292</v>
      </c>
      <c r="B1293" t="s">
        <v>765</v>
      </c>
      <c r="C1293" t="s">
        <v>458</v>
      </c>
      <c r="D1293">
        <v>35</v>
      </c>
      <c r="E1293">
        <v>50</v>
      </c>
      <c r="F1293" s="1">
        <v>39351</v>
      </c>
      <c r="G1293" s="1">
        <v>45029</v>
      </c>
      <c r="H1293">
        <v>5678</v>
      </c>
      <c r="I1293">
        <v>17.921333680646001</v>
      </c>
      <c r="J1293">
        <v>20160114.269599989</v>
      </c>
      <c r="K1293">
        <v>29236556.17679999</v>
      </c>
      <c r="L1293">
        <v>101.6011426959998</v>
      </c>
      <c r="M1293">
        <v>-91.150442477876098</v>
      </c>
      <c r="N1293">
        <v>4.7098548391921513</v>
      </c>
      <c r="O1293">
        <v>38.974410409581161</v>
      </c>
      <c r="P1293">
        <v>0.1208448002085573</v>
      </c>
      <c r="Q1293">
        <v>0.24646986068258819</v>
      </c>
      <c r="R1293">
        <v>0.1026186140138155</v>
      </c>
      <c r="S1293">
        <v>-45.896691204171447</v>
      </c>
      <c r="T1293">
        <v>-21.081673140347469</v>
      </c>
      <c r="U1293">
        <v>2263</v>
      </c>
      <c r="V1293">
        <v>508</v>
      </c>
      <c r="W1293">
        <v>10</v>
      </c>
      <c r="X1293">
        <v>40</v>
      </c>
      <c r="Y1293">
        <v>107.11987719999161</v>
      </c>
      <c r="Z1293">
        <v>-15.815307345471149</v>
      </c>
      <c r="AA1293">
        <v>7.2628236706677276</v>
      </c>
      <c r="AB1293">
        <v>197</v>
      </c>
      <c r="AC1293">
        <v>102</v>
      </c>
      <c r="AD1293">
        <v>3.0782628414000062</v>
      </c>
      <c r="AE1293">
        <v>11.33860895007899</v>
      </c>
      <c r="AF1293">
        <v>0.87170196692982405</v>
      </c>
    </row>
    <row r="1294" spans="1:32" x14ac:dyDescent="0.35">
      <c r="A1294">
        <v>1293</v>
      </c>
      <c r="B1294" t="s">
        <v>765</v>
      </c>
      <c r="C1294" t="s">
        <v>459</v>
      </c>
      <c r="D1294">
        <v>20</v>
      </c>
      <c r="E1294">
        <v>65</v>
      </c>
      <c r="F1294" s="1">
        <v>39230</v>
      </c>
      <c r="G1294" s="1">
        <v>45029</v>
      </c>
      <c r="H1294">
        <v>5799</v>
      </c>
      <c r="I1294">
        <v>39.739994901860818</v>
      </c>
      <c r="J1294">
        <v>28702648.78999998</v>
      </c>
      <c r="K1294">
        <v>33795553.477999978</v>
      </c>
      <c r="L1294">
        <v>187.02648789999981</v>
      </c>
      <c r="M1294">
        <v>386.76470588235293</v>
      </c>
      <c r="N1294">
        <v>7.0077739465295394</v>
      </c>
      <c r="O1294">
        <v>30.80746628203709</v>
      </c>
      <c r="P1294">
        <v>0.22746998673550639</v>
      </c>
      <c r="Q1294">
        <v>0.43951463340190999</v>
      </c>
      <c r="R1294">
        <v>0.16874066101646101</v>
      </c>
      <c r="S1294">
        <v>-41.529847662774763</v>
      </c>
      <c r="T1294">
        <v>-12.04179838760818</v>
      </c>
      <c r="U1294">
        <v>1994</v>
      </c>
      <c r="V1294">
        <v>236</v>
      </c>
      <c r="W1294">
        <v>23</v>
      </c>
      <c r="X1294">
        <v>34.782608695652172</v>
      </c>
      <c r="Y1294">
        <v>160.63961341628141</v>
      </c>
      <c r="Z1294">
        <v>-16.594931443093039</v>
      </c>
      <c r="AA1294">
        <v>4.6909120331049659</v>
      </c>
      <c r="AB1294">
        <v>322</v>
      </c>
      <c r="AC1294">
        <v>100</v>
      </c>
      <c r="AD1294">
        <v>2.5349895675952032</v>
      </c>
      <c r="AE1294">
        <v>8.6119816881786093</v>
      </c>
      <c r="AF1294">
        <v>1.164538415004839</v>
      </c>
    </row>
    <row r="1295" spans="1:32" x14ac:dyDescent="0.35">
      <c r="A1295">
        <v>1294</v>
      </c>
      <c r="B1295" t="s">
        <v>765</v>
      </c>
      <c r="C1295" t="s">
        <v>460</v>
      </c>
      <c r="D1295">
        <v>20</v>
      </c>
      <c r="E1295">
        <v>115</v>
      </c>
      <c r="F1295" s="1">
        <v>39384</v>
      </c>
      <c r="G1295" s="1">
        <v>45029</v>
      </c>
      <c r="H1295">
        <v>5645</v>
      </c>
      <c r="I1295">
        <v>44.330976695470021</v>
      </c>
      <c r="J1295">
        <v>54213224.370612197</v>
      </c>
      <c r="K1295">
        <v>100803866.2826122</v>
      </c>
      <c r="L1295">
        <v>442.13224370612198</v>
      </c>
      <c r="M1295">
        <v>0.26973808019314649</v>
      </c>
      <c r="N1295">
        <v>11.79968131315152</v>
      </c>
      <c r="O1295">
        <v>32.504574259458977</v>
      </c>
      <c r="P1295">
        <v>0.36301602411290662</v>
      </c>
      <c r="Q1295">
        <v>0.64821723638723217</v>
      </c>
      <c r="R1295">
        <v>0.25423241702496202</v>
      </c>
      <c r="S1295">
        <v>-46.412969090377501</v>
      </c>
      <c r="T1295">
        <v>-8.4355516901376166</v>
      </c>
      <c r="U1295">
        <v>2173</v>
      </c>
      <c r="V1295">
        <v>97</v>
      </c>
      <c r="W1295">
        <v>16</v>
      </c>
      <c r="X1295">
        <v>37.5</v>
      </c>
      <c r="Y1295">
        <v>222.94579691242791</v>
      </c>
      <c r="Z1295">
        <v>-16.988504818183539</v>
      </c>
      <c r="AA1295">
        <v>11.14290553496771</v>
      </c>
      <c r="AB1295">
        <v>565</v>
      </c>
      <c r="AC1295">
        <v>155</v>
      </c>
      <c r="AD1295">
        <v>4.5044833678519236</v>
      </c>
      <c r="AE1295">
        <v>19.296405516367521</v>
      </c>
      <c r="AF1295">
        <v>0.80647684200512482</v>
      </c>
    </row>
    <row r="1296" spans="1:32" x14ac:dyDescent="0.35">
      <c r="A1296">
        <v>1295</v>
      </c>
      <c r="B1296" t="s">
        <v>765</v>
      </c>
      <c r="C1296" t="s">
        <v>461</v>
      </c>
      <c r="D1296">
        <v>25</v>
      </c>
      <c r="E1296">
        <v>90</v>
      </c>
      <c r="F1296" s="1">
        <v>39237</v>
      </c>
      <c r="G1296" s="1">
        <v>45029</v>
      </c>
      <c r="H1296">
        <v>5792</v>
      </c>
      <c r="I1296">
        <v>41.074657711185743</v>
      </c>
      <c r="J1296">
        <v>37868899.308004059</v>
      </c>
      <c r="K1296">
        <v>59012223.284804061</v>
      </c>
      <c r="L1296">
        <v>278.68899308004058</v>
      </c>
      <c r="M1296">
        <v>-73.386130036268199</v>
      </c>
      <c r="N1296">
        <v>9.0550770410588797</v>
      </c>
      <c r="O1296">
        <v>33.584276674074168</v>
      </c>
      <c r="P1296">
        <v>0.26962251201464971</v>
      </c>
      <c r="Q1296">
        <v>0.61366268451665273</v>
      </c>
      <c r="R1296">
        <v>0.25171007229256959</v>
      </c>
      <c r="S1296">
        <v>-35.974234000989483</v>
      </c>
      <c r="T1296">
        <v>-8.185604827564509</v>
      </c>
      <c r="U1296">
        <v>1366</v>
      </c>
      <c r="V1296">
        <v>116</v>
      </c>
      <c r="W1296">
        <v>18</v>
      </c>
      <c r="X1296">
        <v>33.333333333333329</v>
      </c>
      <c r="Y1296">
        <v>107.4433756415378</v>
      </c>
      <c r="Z1296">
        <v>-13.992098370843889</v>
      </c>
      <c r="AA1296">
        <v>7.6779944734892247</v>
      </c>
      <c r="AB1296">
        <v>394</v>
      </c>
      <c r="AC1296">
        <v>129</v>
      </c>
      <c r="AD1296">
        <v>5.3788765472495648</v>
      </c>
      <c r="AE1296">
        <v>10.60289414119042</v>
      </c>
      <c r="AF1296">
        <v>1.114167284519614</v>
      </c>
    </row>
    <row r="1297" spans="1:32" x14ac:dyDescent="0.35">
      <c r="A1297">
        <v>1296</v>
      </c>
      <c r="B1297" t="s">
        <v>765</v>
      </c>
      <c r="C1297" t="s">
        <v>462</v>
      </c>
      <c r="D1297">
        <v>20</v>
      </c>
      <c r="E1297">
        <v>55</v>
      </c>
      <c r="F1297" s="1">
        <v>38869</v>
      </c>
      <c r="G1297" s="1">
        <v>45029</v>
      </c>
      <c r="H1297">
        <v>6160</v>
      </c>
      <c r="I1297">
        <v>49.939009514515739</v>
      </c>
      <c r="J1297">
        <v>64519080.793199927</v>
      </c>
      <c r="K1297">
        <v>161885868.78919989</v>
      </c>
      <c r="L1297">
        <v>545.19080793199942</v>
      </c>
      <c r="M1297">
        <v>191.4893617021277</v>
      </c>
      <c r="N1297">
        <v>12.14459345020571</v>
      </c>
      <c r="O1297">
        <v>51.590951314259698</v>
      </c>
      <c r="P1297">
        <v>0.23540161871077869</v>
      </c>
      <c r="Q1297">
        <v>0.52611422793996498</v>
      </c>
      <c r="R1297">
        <v>0.16101113593471431</v>
      </c>
      <c r="S1297">
        <v>-75.427040370238856</v>
      </c>
      <c r="T1297">
        <v>-33.221496947611641</v>
      </c>
      <c r="U1297">
        <v>4179</v>
      </c>
      <c r="V1297">
        <v>655</v>
      </c>
      <c r="W1297">
        <v>36</v>
      </c>
      <c r="X1297">
        <v>30.555555555555561</v>
      </c>
      <c r="Y1297">
        <v>271.12998648197498</v>
      </c>
      <c r="Z1297">
        <v>-12.787581731190871</v>
      </c>
      <c r="AA1297">
        <v>5.3152778554227398</v>
      </c>
      <c r="AB1297">
        <v>311</v>
      </c>
      <c r="AC1297">
        <v>83</v>
      </c>
      <c r="AD1297">
        <v>3.99347712234368</v>
      </c>
      <c r="AE1297">
        <v>10.81720397794329</v>
      </c>
      <c r="AF1297">
        <v>1.0007680918995709</v>
      </c>
    </row>
    <row r="1298" spans="1:32" x14ac:dyDescent="0.35">
      <c r="A1298">
        <v>1297</v>
      </c>
      <c r="B1298" t="s">
        <v>765</v>
      </c>
      <c r="C1298" t="s">
        <v>463</v>
      </c>
      <c r="D1298">
        <v>35</v>
      </c>
      <c r="E1298">
        <v>115</v>
      </c>
      <c r="F1298" s="1">
        <v>38751</v>
      </c>
      <c r="G1298" s="1">
        <v>45028</v>
      </c>
      <c r="H1298">
        <v>6277</v>
      </c>
      <c r="I1298">
        <v>13.0966376675288</v>
      </c>
      <c r="J1298">
        <v>15995179.924000001</v>
      </c>
      <c r="K1298">
        <v>20715049.923999999</v>
      </c>
      <c r="L1298">
        <v>59.951799239999993</v>
      </c>
      <c r="M1298">
        <v>-66.707645415290827</v>
      </c>
      <c r="N1298">
        <v>2.8221838328797988</v>
      </c>
      <c r="O1298">
        <v>17.832648288479248</v>
      </c>
      <c r="P1298">
        <v>0.15825937837304099</v>
      </c>
      <c r="Q1298">
        <v>0.2628323385815699</v>
      </c>
      <c r="R1298">
        <v>8.1945783548588558E-2</v>
      </c>
      <c r="S1298">
        <v>-34.439646686719719</v>
      </c>
      <c r="T1298">
        <v>-8.3022192658819201</v>
      </c>
      <c r="U1298">
        <v>4380</v>
      </c>
      <c r="V1298">
        <v>360</v>
      </c>
      <c r="W1298">
        <v>3</v>
      </c>
      <c r="X1298">
        <v>33.333333333333329</v>
      </c>
      <c r="Y1298">
        <v>97.814570567267296</v>
      </c>
      <c r="Z1298">
        <v>-14.99562227454715</v>
      </c>
      <c r="AA1298">
        <v>16.948990319476451</v>
      </c>
      <c r="AB1298">
        <v>490</v>
      </c>
      <c r="AC1298">
        <v>275</v>
      </c>
      <c r="AD1298">
        <v>4.9223111170039564</v>
      </c>
      <c r="AE1298">
        <v>25.980964931670879</v>
      </c>
      <c r="AF1298">
        <v>0.67241669664589532</v>
      </c>
    </row>
    <row r="1299" spans="1:32" x14ac:dyDescent="0.35">
      <c r="A1299">
        <v>1298</v>
      </c>
      <c r="B1299" t="s">
        <v>765</v>
      </c>
      <c r="C1299" t="s">
        <v>464</v>
      </c>
      <c r="D1299">
        <v>25</v>
      </c>
      <c r="E1299">
        <v>60</v>
      </c>
      <c r="F1299" s="1">
        <v>38758</v>
      </c>
      <c r="G1299" s="1">
        <v>45029</v>
      </c>
      <c r="H1299">
        <v>6271</v>
      </c>
      <c r="I1299">
        <v>47.221542227662177</v>
      </c>
      <c r="J1299">
        <v>61238270.291599907</v>
      </c>
      <c r="K1299">
        <v>134603682.30559999</v>
      </c>
      <c r="L1299">
        <v>512.38270291599906</v>
      </c>
      <c r="M1299">
        <v>100</v>
      </c>
      <c r="N1299">
        <v>11.82804703106812</v>
      </c>
      <c r="O1299">
        <v>41.991003110702437</v>
      </c>
      <c r="P1299">
        <v>0.28168050665247041</v>
      </c>
      <c r="Q1299">
        <v>0.52289918029619054</v>
      </c>
      <c r="R1299">
        <v>0.19337489105195929</v>
      </c>
      <c r="S1299">
        <v>-61.166405662718432</v>
      </c>
      <c r="T1299">
        <v>-13.09946161849779</v>
      </c>
      <c r="U1299">
        <v>3611</v>
      </c>
      <c r="V1299">
        <v>192</v>
      </c>
      <c r="W1299">
        <v>21</v>
      </c>
      <c r="X1299">
        <v>23.80952380952381</v>
      </c>
      <c r="Y1299">
        <v>478.85083354520032</v>
      </c>
      <c r="Z1299">
        <v>-22.56483231358326</v>
      </c>
      <c r="AA1299">
        <v>9.0127816989102882</v>
      </c>
      <c r="AB1299">
        <v>726</v>
      </c>
      <c r="AC1299">
        <v>140</v>
      </c>
      <c r="AD1299">
        <v>4.9508231659700872</v>
      </c>
      <c r="AE1299">
        <v>27.810595056321631</v>
      </c>
      <c r="AF1299">
        <v>0.60987668883181434</v>
      </c>
    </row>
    <row r="1300" spans="1:32" x14ac:dyDescent="0.35">
      <c r="A1300">
        <v>1299</v>
      </c>
      <c r="B1300" t="s">
        <v>765</v>
      </c>
      <c r="C1300" t="s">
        <v>465</v>
      </c>
      <c r="D1300">
        <v>25</v>
      </c>
      <c r="E1300">
        <v>60</v>
      </c>
      <c r="F1300" s="1">
        <v>38908</v>
      </c>
      <c r="G1300" s="1">
        <v>45029</v>
      </c>
      <c r="H1300">
        <v>6121</v>
      </c>
      <c r="I1300">
        <v>37.632594021215041</v>
      </c>
      <c r="J1300">
        <v>29054933.924062289</v>
      </c>
      <c r="K1300">
        <v>57881062.186062291</v>
      </c>
      <c r="L1300">
        <v>190.54933924062291</v>
      </c>
      <c r="M1300">
        <v>-71.58336784093693</v>
      </c>
      <c r="N1300">
        <v>6.694397055533341</v>
      </c>
      <c r="O1300">
        <v>31.09103307788283</v>
      </c>
      <c r="P1300">
        <v>0.21531600570376419</v>
      </c>
      <c r="Q1300">
        <v>0.45036466595453789</v>
      </c>
      <c r="R1300">
        <v>0.12575261260871429</v>
      </c>
      <c r="S1300">
        <v>-53.234655858509257</v>
      </c>
      <c r="T1300">
        <v>-11.481194769352969</v>
      </c>
      <c r="U1300">
        <v>3411</v>
      </c>
      <c r="V1300">
        <v>224</v>
      </c>
      <c r="W1300">
        <v>29</v>
      </c>
      <c r="X1300">
        <v>24.137931034482762</v>
      </c>
      <c r="Y1300">
        <v>188.79240205285581</v>
      </c>
      <c r="Z1300">
        <v>-21.438811241636088</v>
      </c>
      <c r="AA1300">
        <v>3.7463960519886101</v>
      </c>
      <c r="AB1300">
        <v>310</v>
      </c>
      <c r="AC1300">
        <v>79</v>
      </c>
      <c r="AD1300">
        <v>2.6810827657414351</v>
      </c>
      <c r="AE1300">
        <v>7.9532949634272727</v>
      </c>
      <c r="AF1300">
        <v>0.68234416574365642</v>
      </c>
    </row>
    <row r="1301" spans="1:32" x14ac:dyDescent="0.35">
      <c r="A1301">
        <v>1300</v>
      </c>
      <c r="B1301" t="s">
        <v>765</v>
      </c>
      <c r="C1301" t="s">
        <v>466</v>
      </c>
      <c r="D1301">
        <v>35</v>
      </c>
      <c r="E1301">
        <v>150</v>
      </c>
      <c r="F1301" s="1">
        <v>38910</v>
      </c>
      <c r="G1301" s="1">
        <v>45029</v>
      </c>
      <c r="H1301">
        <v>6119</v>
      </c>
      <c r="I1301">
        <v>35.771959872767312</v>
      </c>
      <c r="J1301">
        <v>1489916.5359999889</v>
      </c>
      <c r="K1301">
        <v>13659985.07</v>
      </c>
      <c r="L1301">
        <v>-85.100834640000116</v>
      </c>
      <c r="M1301">
        <v>-49.6</v>
      </c>
      <c r="N1301">
        <v>-11.076190536466569</v>
      </c>
      <c r="O1301">
        <v>30.087338792653519</v>
      </c>
      <c r="P1301">
        <v>0</v>
      </c>
      <c r="Q1301">
        <v>0</v>
      </c>
      <c r="R1301">
        <v>0</v>
      </c>
      <c r="S1301">
        <v>-89.638154589871817</v>
      </c>
      <c r="T1301">
        <v>-35.102869570033683</v>
      </c>
      <c r="U1301">
        <v>4271</v>
      </c>
      <c r="V1301">
        <v>1386</v>
      </c>
      <c r="W1301">
        <v>28</v>
      </c>
      <c r="X1301">
        <v>7.1428571428571423</v>
      </c>
      <c r="Y1301">
        <v>6.6901536338212386</v>
      </c>
      <c r="Z1301">
        <v>-15.6417704160413</v>
      </c>
      <c r="AA1301">
        <v>-6.573749666199169</v>
      </c>
      <c r="AB1301">
        <v>197</v>
      </c>
      <c r="AC1301">
        <v>77</v>
      </c>
      <c r="AD1301">
        <v>5.7720159956175313E-2</v>
      </c>
      <c r="AE1301">
        <v>-6.4304243340398193</v>
      </c>
      <c r="AF1301">
        <v>-4.8160718853681468</v>
      </c>
    </row>
    <row r="1302" spans="1:32" x14ac:dyDescent="0.35">
      <c r="A1302">
        <v>1301</v>
      </c>
      <c r="B1302" t="s">
        <v>765</v>
      </c>
      <c r="C1302" t="s">
        <v>467</v>
      </c>
      <c r="D1302">
        <v>30</v>
      </c>
      <c r="E1302">
        <v>75</v>
      </c>
      <c r="F1302" s="1">
        <v>38973</v>
      </c>
      <c r="G1302" s="1">
        <v>45029</v>
      </c>
      <c r="H1302">
        <v>6056</v>
      </c>
      <c r="I1302">
        <v>19.629358693001709</v>
      </c>
      <c r="J1302">
        <v>14682459.12839999</v>
      </c>
      <c r="K1302">
        <v>33477823.208399989</v>
      </c>
      <c r="L1302">
        <v>46.824591283999872</v>
      </c>
      <c r="M1302">
        <v>-43.703703703703702</v>
      </c>
      <c r="N1302">
        <v>2.3881094345102878</v>
      </c>
      <c r="O1302">
        <v>40.660942137216779</v>
      </c>
      <c r="P1302">
        <v>5.8732270060325588E-2</v>
      </c>
      <c r="Q1302">
        <v>0.13062999900703989</v>
      </c>
      <c r="R1302">
        <v>3.8033937808882631E-2</v>
      </c>
      <c r="S1302">
        <v>-62.788908329985162</v>
      </c>
      <c r="T1302">
        <v>-23.292557657628819</v>
      </c>
      <c r="U1302">
        <v>3355</v>
      </c>
      <c r="V1302">
        <v>450</v>
      </c>
      <c r="W1302">
        <v>17</v>
      </c>
      <c r="X1302">
        <v>23.52941176470588</v>
      </c>
      <c r="Y1302">
        <v>164.38861601372469</v>
      </c>
      <c r="Z1302">
        <v>-24.36260952875967</v>
      </c>
      <c r="AA1302">
        <v>2.2849355033997432</v>
      </c>
      <c r="AB1302">
        <v>211</v>
      </c>
      <c r="AC1302">
        <v>70</v>
      </c>
      <c r="AD1302">
        <v>2.1764877032905638</v>
      </c>
      <c r="AE1302">
        <v>9.80453556935141</v>
      </c>
      <c r="AF1302">
        <v>0.32484933686720002</v>
      </c>
    </row>
    <row r="1303" spans="1:32" x14ac:dyDescent="0.35">
      <c r="A1303">
        <v>1302</v>
      </c>
      <c r="B1303" t="s">
        <v>765</v>
      </c>
      <c r="C1303" t="s">
        <v>468</v>
      </c>
      <c r="D1303">
        <v>35</v>
      </c>
      <c r="E1303">
        <v>165</v>
      </c>
      <c r="F1303" s="1">
        <v>39066</v>
      </c>
      <c r="G1303" s="1">
        <v>45029</v>
      </c>
      <c r="H1303">
        <v>5963</v>
      </c>
      <c r="I1303">
        <v>41.962732919254663</v>
      </c>
      <c r="J1303">
        <v>20301308.431801599</v>
      </c>
      <c r="K1303">
        <v>141079092.9283691</v>
      </c>
      <c r="L1303">
        <v>103.013084318016</v>
      </c>
      <c r="M1303">
        <v>405.29240947877759</v>
      </c>
      <c r="N1303">
        <v>4.5330635286574772</v>
      </c>
      <c r="O1303">
        <v>37.770050136649019</v>
      </c>
      <c r="P1303">
        <v>0.1200174082972412</v>
      </c>
      <c r="Q1303">
        <v>0.20599162340062971</v>
      </c>
      <c r="R1303">
        <v>5.295017568631126E-2</v>
      </c>
      <c r="S1303">
        <v>-85.609980890570867</v>
      </c>
      <c r="T1303">
        <v>-11.581004547142911</v>
      </c>
      <c r="U1303">
        <v>3145</v>
      </c>
      <c r="V1303">
        <v>123</v>
      </c>
      <c r="W1303">
        <v>16</v>
      </c>
      <c r="X1303">
        <v>25</v>
      </c>
      <c r="Y1303">
        <v>226.88055777469239</v>
      </c>
      <c r="Z1303">
        <v>-35.006222198433647</v>
      </c>
      <c r="AA1303">
        <v>4.524943775540291</v>
      </c>
      <c r="AB1303">
        <v>629</v>
      </c>
      <c r="AC1303">
        <v>156</v>
      </c>
      <c r="AD1303">
        <v>2.7605229511720011</v>
      </c>
      <c r="AE1303">
        <v>17.161490822296429</v>
      </c>
      <c r="AF1303">
        <v>0.1304266595137247</v>
      </c>
    </row>
    <row r="1304" spans="1:32" x14ac:dyDescent="0.35">
      <c r="A1304">
        <v>1303</v>
      </c>
      <c r="B1304" t="s">
        <v>765</v>
      </c>
      <c r="C1304" t="s">
        <v>469</v>
      </c>
      <c r="D1304">
        <v>30</v>
      </c>
      <c r="E1304">
        <v>60</v>
      </c>
      <c r="F1304" s="1">
        <v>37643</v>
      </c>
      <c r="G1304" s="1">
        <v>45029</v>
      </c>
      <c r="H1304">
        <v>7386</v>
      </c>
      <c r="I1304">
        <v>38.080808080808083</v>
      </c>
      <c r="J1304">
        <v>1515926247.976125</v>
      </c>
      <c r="K1304">
        <v>2088686556.038125</v>
      </c>
      <c r="L1304">
        <v>15059.26247976125</v>
      </c>
      <c r="M1304">
        <v>6492.8801579410074</v>
      </c>
      <c r="N1304">
        <v>29.12678504659187</v>
      </c>
      <c r="O1304">
        <v>64.462688088108251</v>
      </c>
      <c r="P1304">
        <v>0.45183944248153429</v>
      </c>
      <c r="Q1304">
        <v>1.137276298522113</v>
      </c>
      <c r="R1304">
        <v>0.43672413804466248</v>
      </c>
      <c r="S1304">
        <v>-66.693783350287745</v>
      </c>
      <c r="T1304">
        <v>-17.318427115342661</v>
      </c>
      <c r="U1304">
        <v>1545</v>
      </c>
      <c r="V1304">
        <v>180</v>
      </c>
      <c r="W1304">
        <v>21</v>
      </c>
      <c r="X1304">
        <v>38.095238095238088</v>
      </c>
      <c r="Y1304">
        <v>381.65551591896821</v>
      </c>
      <c r="Z1304">
        <v>-23.232121067320019</v>
      </c>
      <c r="AA1304">
        <v>27.01117438716085</v>
      </c>
      <c r="AB1304">
        <v>356</v>
      </c>
      <c r="AC1304">
        <v>132</v>
      </c>
      <c r="AD1304">
        <v>9.1562368309286999</v>
      </c>
      <c r="AE1304">
        <v>53.20755317898174</v>
      </c>
      <c r="AF1304">
        <v>1.131525884439365</v>
      </c>
    </row>
    <row r="1305" spans="1:32" x14ac:dyDescent="0.35">
      <c r="A1305">
        <v>1304</v>
      </c>
      <c r="B1305" t="s">
        <v>765</v>
      </c>
      <c r="C1305" t="s">
        <v>470</v>
      </c>
      <c r="D1305">
        <v>20</v>
      </c>
      <c r="E1305">
        <v>60</v>
      </c>
      <c r="F1305" s="1">
        <v>38923</v>
      </c>
      <c r="G1305" s="1">
        <v>45029</v>
      </c>
      <c r="H1305">
        <v>6106</v>
      </c>
      <c r="I1305">
        <v>46.265409717186373</v>
      </c>
      <c r="J1305">
        <v>112463513.1227776</v>
      </c>
      <c r="K1305">
        <v>179480780.74117789</v>
      </c>
      <c r="L1305">
        <v>1024.6351312277759</v>
      </c>
      <c r="M1305">
        <v>13.94595045710847</v>
      </c>
      <c r="N1305">
        <v>15.88334266098108</v>
      </c>
      <c r="O1305">
        <v>37.126907821043503</v>
      </c>
      <c r="P1305">
        <v>0.42781216086028101</v>
      </c>
      <c r="Q1305">
        <v>0.85068588426654401</v>
      </c>
      <c r="R1305">
        <v>0.37345921469609927</v>
      </c>
      <c r="S1305">
        <v>-42.530327371641043</v>
      </c>
      <c r="T1305">
        <v>-9.6681012527359886</v>
      </c>
      <c r="U1305">
        <v>2425</v>
      </c>
      <c r="V1305">
        <v>113</v>
      </c>
      <c r="W1305">
        <v>27</v>
      </c>
      <c r="X1305">
        <v>51.851851851851848</v>
      </c>
      <c r="Y1305">
        <v>111.57407335156149</v>
      </c>
      <c r="Z1305">
        <v>-16.1500075518444</v>
      </c>
      <c r="AA1305">
        <v>9.3771103312459516</v>
      </c>
      <c r="AB1305">
        <v>340</v>
      </c>
      <c r="AC1305">
        <v>104</v>
      </c>
      <c r="AD1305">
        <v>5.6336575422088613</v>
      </c>
      <c r="AE1305">
        <v>12.61769248983634</v>
      </c>
      <c r="AF1305">
        <v>1.451299147310211</v>
      </c>
    </row>
    <row r="1306" spans="1:32" x14ac:dyDescent="0.35">
      <c r="A1306">
        <v>1305</v>
      </c>
      <c r="B1306" t="s">
        <v>765</v>
      </c>
      <c r="C1306" t="s">
        <v>471</v>
      </c>
      <c r="D1306">
        <v>35</v>
      </c>
      <c r="E1306">
        <v>50</v>
      </c>
      <c r="F1306" s="1">
        <v>39049</v>
      </c>
      <c r="G1306" s="1">
        <v>45029</v>
      </c>
      <c r="H1306">
        <v>5980</v>
      </c>
      <c r="I1306">
        <v>39.341421143847491</v>
      </c>
      <c r="J1306">
        <v>35150705.146799967</v>
      </c>
      <c r="K1306">
        <v>61276992.840399981</v>
      </c>
      <c r="L1306">
        <v>251.5070514679997</v>
      </c>
      <c r="M1306">
        <v>-72.972972972972968</v>
      </c>
      <c r="N1306">
        <v>8.1587707174162851</v>
      </c>
      <c r="O1306">
        <v>37.449895997117402</v>
      </c>
      <c r="P1306">
        <v>0.2178583010763043</v>
      </c>
      <c r="Q1306">
        <v>0.48214569541284141</v>
      </c>
      <c r="R1306">
        <v>0.1586841511479698</v>
      </c>
      <c r="S1306">
        <v>-51.415158088525153</v>
      </c>
      <c r="T1306">
        <v>-14.25657998498462</v>
      </c>
      <c r="U1306">
        <v>2705</v>
      </c>
      <c r="V1306">
        <v>416</v>
      </c>
      <c r="W1306">
        <v>9</v>
      </c>
      <c r="X1306">
        <v>44.444444444444443</v>
      </c>
      <c r="Y1306">
        <v>97.437493612316374</v>
      </c>
      <c r="Z1306">
        <v>-14.966904579369629</v>
      </c>
      <c r="AA1306">
        <v>14.989930453649849</v>
      </c>
      <c r="AB1306">
        <v>1754</v>
      </c>
      <c r="AC1306">
        <v>261</v>
      </c>
      <c r="AD1306">
        <v>5.1133367499441347</v>
      </c>
      <c r="AE1306">
        <v>20.197795003226769</v>
      </c>
      <c r="AF1306">
        <v>1.0864418304644869</v>
      </c>
    </row>
    <row r="1307" spans="1:32" x14ac:dyDescent="0.35">
      <c r="A1307">
        <v>1306</v>
      </c>
      <c r="B1307" t="s">
        <v>765</v>
      </c>
      <c r="C1307" t="s">
        <v>472</v>
      </c>
      <c r="D1307">
        <v>35</v>
      </c>
      <c r="E1307">
        <v>170</v>
      </c>
      <c r="F1307" s="1">
        <v>38827</v>
      </c>
      <c r="G1307" s="1">
        <v>45029</v>
      </c>
      <c r="H1307">
        <v>6202</v>
      </c>
      <c r="I1307">
        <v>17.692499377024671</v>
      </c>
      <c r="J1307">
        <v>3495077.662399997</v>
      </c>
      <c r="K1307">
        <v>23416857.136</v>
      </c>
      <c r="L1307">
        <v>-65.049223376000029</v>
      </c>
      <c r="M1307">
        <v>-95.604395604395606</v>
      </c>
      <c r="N1307">
        <v>-6.3881226981968409</v>
      </c>
      <c r="O1307">
        <v>42.097826104204337</v>
      </c>
      <c r="P1307">
        <v>0</v>
      </c>
      <c r="Q1307">
        <v>0</v>
      </c>
      <c r="R1307">
        <v>0</v>
      </c>
      <c r="S1307">
        <v>-85.814605080827619</v>
      </c>
      <c r="T1307">
        <v>-45.124681977969153</v>
      </c>
      <c r="U1307">
        <v>2029</v>
      </c>
      <c r="V1307">
        <v>855</v>
      </c>
      <c r="W1307">
        <v>11</v>
      </c>
      <c r="X1307">
        <v>18.18181818181818</v>
      </c>
      <c r="Y1307">
        <v>348.03378802579761</v>
      </c>
      <c r="Z1307">
        <v>-49.597520013021409</v>
      </c>
      <c r="AA1307">
        <v>-9.1143526432112552</v>
      </c>
      <c r="AB1307">
        <v>284</v>
      </c>
      <c r="AC1307">
        <v>93</v>
      </c>
      <c r="AD1307">
        <v>1.630423412931163</v>
      </c>
      <c r="AE1307">
        <v>12.98507660060384</v>
      </c>
      <c r="AF1307">
        <v>-0.52066866827906344</v>
      </c>
    </row>
    <row r="1308" spans="1:32" x14ac:dyDescent="0.35">
      <c r="A1308">
        <v>1307</v>
      </c>
      <c r="B1308" t="s">
        <v>765</v>
      </c>
      <c r="C1308" t="s">
        <v>473</v>
      </c>
      <c r="D1308">
        <v>20</v>
      </c>
      <c r="E1308">
        <v>55</v>
      </c>
      <c r="F1308" s="1">
        <v>39050</v>
      </c>
      <c r="G1308" s="1">
        <v>45029</v>
      </c>
      <c r="H1308">
        <v>5979</v>
      </c>
      <c r="I1308">
        <v>27.306920762286861</v>
      </c>
      <c r="J1308">
        <v>22806244.01881174</v>
      </c>
      <c r="K1308">
        <v>40643141.387611747</v>
      </c>
      <c r="L1308">
        <v>128.06244018811739</v>
      </c>
      <c r="M1308">
        <v>-98.924375679650922</v>
      </c>
      <c r="N1308">
        <v>5.3477496714637862</v>
      </c>
      <c r="O1308">
        <v>43.785350093590317</v>
      </c>
      <c r="P1308">
        <v>0.1221355923849661</v>
      </c>
      <c r="Q1308">
        <v>0.23910294494089709</v>
      </c>
      <c r="R1308">
        <v>0.10170130132137439</v>
      </c>
      <c r="S1308">
        <v>-52.582903089558201</v>
      </c>
      <c r="T1308">
        <v>-23.852468064929589</v>
      </c>
      <c r="U1308">
        <v>4007</v>
      </c>
      <c r="V1308">
        <v>645</v>
      </c>
      <c r="W1308">
        <v>18</v>
      </c>
      <c r="X1308">
        <v>27.777777777777779</v>
      </c>
      <c r="Y1308">
        <v>103.8370282191982</v>
      </c>
      <c r="Z1308">
        <v>-17.745764436259261</v>
      </c>
      <c r="AA1308">
        <v>4.686599972679506</v>
      </c>
      <c r="AB1308">
        <v>206</v>
      </c>
      <c r="AC1308">
        <v>88</v>
      </c>
      <c r="AD1308">
        <v>2.513828340072326</v>
      </c>
      <c r="AE1308">
        <v>7.9647305860828226</v>
      </c>
      <c r="AF1308">
        <v>0.77163485764136397</v>
      </c>
    </row>
    <row r="1309" spans="1:32" x14ac:dyDescent="0.35">
      <c r="A1309">
        <v>1308</v>
      </c>
      <c r="B1309" t="s">
        <v>765</v>
      </c>
      <c r="C1309" t="s">
        <v>474</v>
      </c>
      <c r="D1309">
        <v>25</v>
      </c>
      <c r="E1309">
        <v>75</v>
      </c>
      <c r="F1309" s="1">
        <v>38601</v>
      </c>
      <c r="G1309" s="1">
        <v>45029</v>
      </c>
      <c r="H1309">
        <v>6428</v>
      </c>
      <c r="I1309">
        <v>58.97318358927344</v>
      </c>
      <c r="J1309">
        <v>246451306.69719991</v>
      </c>
      <c r="K1309">
        <v>251612586.69719991</v>
      </c>
      <c r="L1309">
        <v>2364.5130669719988</v>
      </c>
      <c r="M1309">
        <v>1986.486486486486</v>
      </c>
      <c r="N1309">
        <v>20.33284789035044</v>
      </c>
      <c r="O1309">
        <v>42.791896856730581</v>
      </c>
      <c r="P1309">
        <v>0.4751564988676672</v>
      </c>
      <c r="Q1309">
        <v>0.98019162147058969</v>
      </c>
      <c r="R1309">
        <v>0.49219577855972829</v>
      </c>
      <c r="S1309">
        <v>-41.310488175759573</v>
      </c>
      <c r="T1309">
        <v>-9.1731056720909905</v>
      </c>
      <c r="U1309">
        <v>2038</v>
      </c>
      <c r="V1309">
        <v>116</v>
      </c>
      <c r="W1309">
        <v>19</v>
      </c>
      <c r="X1309">
        <v>57.894736842105267</v>
      </c>
      <c r="Y1309">
        <v>188.1157995021359</v>
      </c>
      <c r="Z1309">
        <v>-15.763734121463891</v>
      </c>
      <c r="AA1309">
        <v>18.37203684475806</v>
      </c>
      <c r="AB1309">
        <v>658</v>
      </c>
      <c r="AC1309">
        <v>197</v>
      </c>
      <c r="AD1309">
        <v>8.5142100086524799</v>
      </c>
      <c r="AE1309">
        <v>24.621959081922149</v>
      </c>
      <c r="AF1309">
        <v>2.4266272157948792</v>
      </c>
    </row>
    <row r="1310" spans="1:32" x14ac:dyDescent="0.35">
      <c r="A1310">
        <v>1309</v>
      </c>
      <c r="B1310" t="s">
        <v>765</v>
      </c>
      <c r="C1310" t="s">
        <v>475</v>
      </c>
      <c r="D1310">
        <v>20</v>
      </c>
      <c r="E1310">
        <v>100</v>
      </c>
      <c r="F1310" s="1">
        <v>39167</v>
      </c>
      <c r="G1310" s="1">
        <v>45029</v>
      </c>
      <c r="H1310">
        <v>5862</v>
      </c>
      <c r="I1310">
        <v>35.487127713276116</v>
      </c>
      <c r="J1310">
        <v>3692768.951441898</v>
      </c>
      <c r="K1310">
        <v>11886051.9278419</v>
      </c>
      <c r="L1310">
        <v>-63.072310485581013</v>
      </c>
      <c r="M1310">
        <v>-93.150018278881888</v>
      </c>
      <c r="N1310">
        <v>-6.1397381909434117</v>
      </c>
      <c r="O1310">
        <v>38.964651932773307</v>
      </c>
      <c r="P1310">
        <v>0</v>
      </c>
      <c r="Q1310">
        <v>0</v>
      </c>
      <c r="R1310">
        <v>0</v>
      </c>
      <c r="S1310">
        <v>-78.730221308221047</v>
      </c>
      <c r="T1310">
        <v>-38.22013402643897</v>
      </c>
      <c r="U1310">
        <v>2248</v>
      </c>
      <c r="V1310">
        <v>803</v>
      </c>
      <c r="W1310">
        <v>13</v>
      </c>
      <c r="X1310">
        <v>23.07692307692308</v>
      </c>
      <c r="Y1310">
        <v>19.098274482545069</v>
      </c>
      <c r="Z1310">
        <v>-35.443321672529557</v>
      </c>
      <c r="AA1310">
        <v>-7.3770075955803094</v>
      </c>
      <c r="AB1310">
        <v>402</v>
      </c>
      <c r="AC1310">
        <v>158</v>
      </c>
      <c r="AD1310">
        <v>0.35189011711752571</v>
      </c>
      <c r="AE1310">
        <v>-6.1841322257424851</v>
      </c>
      <c r="AF1310">
        <v>-1.413103777666773</v>
      </c>
    </row>
    <row r="1311" spans="1:32" x14ac:dyDescent="0.35">
      <c r="A1311">
        <v>1310</v>
      </c>
      <c r="B1311" t="s">
        <v>765</v>
      </c>
      <c r="C1311" t="s">
        <v>476</v>
      </c>
      <c r="D1311">
        <v>20</v>
      </c>
      <c r="E1311">
        <v>180</v>
      </c>
      <c r="F1311" s="1">
        <v>38512</v>
      </c>
      <c r="G1311" s="1">
        <v>45029</v>
      </c>
      <c r="H1311">
        <v>6517</v>
      </c>
      <c r="I1311">
        <v>45.590230664857529</v>
      </c>
      <c r="J1311">
        <v>498752.03359998728</v>
      </c>
      <c r="K1311">
        <v>21764978.958799999</v>
      </c>
      <c r="L1311">
        <v>-95.012479664000125</v>
      </c>
      <c r="M1311">
        <v>2277.7777777777778</v>
      </c>
      <c r="N1311">
        <v>-15.706259145085269</v>
      </c>
      <c r="O1311">
        <v>39.764100595385912</v>
      </c>
      <c r="P1311">
        <v>0</v>
      </c>
      <c r="Q1311">
        <v>0</v>
      </c>
      <c r="R1311">
        <v>0</v>
      </c>
      <c r="S1311">
        <v>-99.22048526708366</v>
      </c>
      <c r="T1311">
        <v>-18.607260731243279</v>
      </c>
      <c r="U1311">
        <v>4048</v>
      </c>
      <c r="V1311">
        <v>465</v>
      </c>
      <c r="W1311">
        <v>18</v>
      </c>
      <c r="X1311">
        <v>38.888888888888893</v>
      </c>
      <c r="Y1311">
        <v>187.80278480638049</v>
      </c>
      <c r="Z1311">
        <v>-99.208267152587624</v>
      </c>
      <c r="AA1311">
        <v>-16.719869271613771</v>
      </c>
      <c r="AB1311">
        <v>597</v>
      </c>
      <c r="AC1311">
        <v>163</v>
      </c>
      <c r="AD1311">
        <v>2.047721774263402</v>
      </c>
      <c r="AE1311">
        <v>13.7621388156509</v>
      </c>
      <c r="AF1311">
        <v>-0.4065913758642466</v>
      </c>
    </row>
    <row r="1312" spans="1:32" x14ac:dyDescent="0.35">
      <c r="A1312">
        <v>1311</v>
      </c>
      <c r="B1312" t="s">
        <v>765</v>
      </c>
      <c r="C1312" t="s">
        <v>477</v>
      </c>
      <c r="D1312">
        <v>35</v>
      </c>
      <c r="E1312">
        <v>130</v>
      </c>
      <c r="F1312" s="1">
        <v>38483</v>
      </c>
      <c r="G1312" s="1">
        <v>45028</v>
      </c>
      <c r="H1312">
        <v>6545</v>
      </c>
      <c r="I1312">
        <v>51.858650757228077</v>
      </c>
      <c r="J1312">
        <v>14360159.325632639</v>
      </c>
      <c r="K1312">
        <v>26816879.325632639</v>
      </c>
      <c r="L1312">
        <v>43.601593256326353</v>
      </c>
      <c r="M1312">
        <v>29.152789547326719</v>
      </c>
      <c r="N1312">
        <v>2.1145635439992372</v>
      </c>
      <c r="O1312">
        <v>36.164209390500247</v>
      </c>
      <c r="P1312">
        <v>5.8471167478493222E-2</v>
      </c>
      <c r="Q1312">
        <v>0.110442818646196</v>
      </c>
      <c r="R1312">
        <v>3.8820470673023993E-2</v>
      </c>
      <c r="S1312">
        <v>-54.470322160947653</v>
      </c>
      <c r="T1312">
        <v>-10.16942991616169</v>
      </c>
      <c r="U1312">
        <v>3042</v>
      </c>
      <c r="V1312">
        <v>250</v>
      </c>
      <c r="W1312">
        <v>16</v>
      </c>
      <c r="X1312">
        <v>43.75</v>
      </c>
      <c r="Y1312">
        <v>48.306878942914103</v>
      </c>
      <c r="Z1312">
        <v>-21.867946269423971</v>
      </c>
      <c r="AA1312">
        <v>2.287491416588439</v>
      </c>
      <c r="AB1312">
        <v>830</v>
      </c>
      <c r="AC1312">
        <v>215</v>
      </c>
      <c r="AD1312">
        <v>1.755756009695447</v>
      </c>
      <c r="AE1312">
        <v>3.7089658330619568</v>
      </c>
      <c r="AF1312">
        <v>0.45335947725768488</v>
      </c>
    </row>
    <row r="1313" spans="1:32" x14ac:dyDescent="0.35">
      <c r="A1313">
        <v>1312</v>
      </c>
      <c r="B1313" t="s">
        <v>765</v>
      </c>
      <c r="C1313" t="s">
        <v>478</v>
      </c>
      <c r="D1313">
        <v>20</v>
      </c>
      <c r="E1313">
        <v>110</v>
      </c>
      <c r="F1313" s="1">
        <v>38707</v>
      </c>
      <c r="G1313" s="1">
        <v>45029</v>
      </c>
      <c r="H1313">
        <v>6322</v>
      </c>
      <c r="I1313">
        <v>43.882157282014731</v>
      </c>
      <c r="J1313">
        <v>25854956.359999981</v>
      </c>
      <c r="K1313">
        <v>29872987.80399999</v>
      </c>
      <c r="L1313">
        <v>158.5495635999998</v>
      </c>
      <c r="M1313">
        <v>16.92307692307692</v>
      </c>
      <c r="N1313">
        <v>5.8521541587054138</v>
      </c>
      <c r="O1313">
        <v>35.87862975010303</v>
      </c>
      <c r="P1313">
        <v>0.1631097452568854</v>
      </c>
      <c r="Q1313">
        <v>0.29893734454804533</v>
      </c>
      <c r="R1313">
        <v>8.7537359427092398E-2</v>
      </c>
      <c r="S1313">
        <v>-66.853217837573936</v>
      </c>
      <c r="T1313">
        <v>-14.584902664916299</v>
      </c>
      <c r="U1313">
        <v>3663</v>
      </c>
      <c r="V1313">
        <v>304</v>
      </c>
      <c r="W1313">
        <v>18</v>
      </c>
      <c r="X1313">
        <v>50</v>
      </c>
      <c r="Y1313">
        <v>93.797293993476472</v>
      </c>
      <c r="Z1313">
        <v>-18.09828206152617</v>
      </c>
      <c r="AA1313">
        <v>5.4190862441879206</v>
      </c>
      <c r="AB1313">
        <v>317</v>
      </c>
      <c r="AC1313">
        <v>150</v>
      </c>
      <c r="AD1313">
        <v>2.7397338495157282</v>
      </c>
      <c r="AE1313">
        <v>7.9635335849671307</v>
      </c>
      <c r="AF1313">
        <v>1.048451655579741</v>
      </c>
    </row>
    <row r="1314" spans="1:32" x14ac:dyDescent="0.35">
      <c r="A1314">
        <v>1313</v>
      </c>
      <c r="B1314" t="s">
        <v>765</v>
      </c>
      <c r="C1314" t="s">
        <v>479</v>
      </c>
      <c r="D1314">
        <v>25</v>
      </c>
      <c r="E1314">
        <v>185</v>
      </c>
      <c r="F1314" s="1">
        <v>38709</v>
      </c>
      <c r="G1314" s="1">
        <v>45029</v>
      </c>
      <c r="H1314">
        <v>6320</v>
      </c>
      <c r="I1314">
        <v>46.694697500583978</v>
      </c>
      <c r="J1314">
        <v>27778166.223199978</v>
      </c>
      <c r="K1314">
        <v>41671550.297999993</v>
      </c>
      <c r="L1314">
        <v>177.7816622319998</v>
      </c>
      <c r="M1314">
        <v>243.63636363636371</v>
      </c>
      <c r="N1314">
        <v>6.1985288075011136</v>
      </c>
      <c r="O1314">
        <v>41.755121463785883</v>
      </c>
      <c r="P1314">
        <v>0.14844954559351681</v>
      </c>
      <c r="Q1314">
        <v>0.26557286785681272</v>
      </c>
      <c r="R1314">
        <v>9.1352369070018188E-2</v>
      </c>
      <c r="S1314">
        <v>-67.85296178526221</v>
      </c>
      <c r="T1314">
        <v>-30.656830302805851</v>
      </c>
      <c r="U1314">
        <v>4271</v>
      </c>
      <c r="V1314">
        <v>849</v>
      </c>
      <c r="W1314">
        <v>17</v>
      </c>
      <c r="X1314">
        <v>41.17647058823529</v>
      </c>
      <c r="Y1314">
        <v>161.3530430150486</v>
      </c>
      <c r="Z1314">
        <v>-15.618499180294</v>
      </c>
      <c r="AA1314">
        <v>6.1940802330495259</v>
      </c>
      <c r="AB1314">
        <v>878</v>
      </c>
      <c r="AC1314">
        <v>175</v>
      </c>
      <c r="AD1314">
        <v>3.5077047301355799</v>
      </c>
      <c r="AE1314">
        <v>10.6845752684091</v>
      </c>
      <c r="AF1314">
        <v>1.2397814573664441</v>
      </c>
    </row>
    <row r="1315" spans="1:32" x14ac:dyDescent="0.35">
      <c r="A1315">
        <v>1314</v>
      </c>
      <c r="B1315" t="s">
        <v>765</v>
      </c>
      <c r="C1315" t="s">
        <v>480</v>
      </c>
      <c r="D1315">
        <v>35</v>
      </c>
      <c r="E1315">
        <v>150</v>
      </c>
      <c r="F1315" s="1">
        <v>38527</v>
      </c>
      <c r="G1315" s="1">
        <v>45029</v>
      </c>
      <c r="H1315">
        <v>6502</v>
      </c>
      <c r="I1315">
        <v>51.572769953051647</v>
      </c>
      <c r="J1315">
        <v>38359588.688271627</v>
      </c>
      <c r="K1315">
        <v>108626289.0482716</v>
      </c>
      <c r="L1315">
        <v>283.59588688271629</v>
      </c>
      <c r="M1315">
        <v>486.54088118925068</v>
      </c>
      <c r="N1315">
        <v>8.2776999639997619</v>
      </c>
      <c r="O1315">
        <v>72.999231526899194</v>
      </c>
      <c r="P1315">
        <v>0.11339434389729899</v>
      </c>
      <c r="Q1315">
        <v>0.28460431059155628</v>
      </c>
      <c r="R1315">
        <v>0.1257447710618497</v>
      </c>
      <c r="S1315">
        <v>-65.829377190787781</v>
      </c>
      <c r="T1315">
        <v>-47.236382950198433</v>
      </c>
      <c r="U1315">
        <v>4004</v>
      </c>
      <c r="V1315">
        <v>1013</v>
      </c>
      <c r="W1315">
        <v>15</v>
      </c>
      <c r="X1315">
        <v>33.333333333333329</v>
      </c>
      <c r="Y1315">
        <v>560.74556685823165</v>
      </c>
      <c r="Z1315">
        <v>-23.009055799707021</v>
      </c>
      <c r="AA1315">
        <v>9.3766954943611758</v>
      </c>
      <c r="AB1315">
        <v>557</v>
      </c>
      <c r="AC1315">
        <v>213</v>
      </c>
      <c r="AD1315">
        <v>5.9123540606859164</v>
      </c>
      <c r="AE1315">
        <v>35.116370139301907</v>
      </c>
      <c r="AF1315">
        <v>0.63075292519222004</v>
      </c>
    </row>
    <row r="1316" spans="1:32" x14ac:dyDescent="0.35">
      <c r="A1316">
        <v>1315</v>
      </c>
      <c r="B1316" t="s">
        <v>765</v>
      </c>
      <c r="C1316" t="s">
        <v>481</v>
      </c>
      <c r="D1316">
        <v>30</v>
      </c>
      <c r="E1316">
        <v>75</v>
      </c>
      <c r="F1316" s="1">
        <v>38624</v>
      </c>
      <c r="G1316" s="1">
        <v>45029</v>
      </c>
      <c r="H1316">
        <v>6405</v>
      </c>
      <c r="I1316">
        <v>50.207468879668049</v>
      </c>
      <c r="J1316">
        <v>23734928.861381561</v>
      </c>
      <c r="K1316">
        <v>35827928.597381562</v>
      </c>
      <c r="L1316">
        <v>137.34928861381559</v>
      </c>
      <c r="M1316">
        <v>-20.438973418605581</v>
      </c>
      <c r="N1316">
        <v>5.1493925185761791</v>
      </c>
      <c r="O1316">
        <v>34.585321125064262</v>
      </c>
      <c r="P1316">
        <v>0.1488895390028451</v>
      </c>
      <c r="Q1316">
        <v>0.25337768749344131</v>
      </c>
      <c r="R1316">
        <v>9.6836403113623168E-2</v>
      </c>
      <c r="S1316">
        <v>-53.176205982518063</v>
      </c>
      <c r="T1316">
        <v>-10.509114478279979</v>
      </c>
      <c r="U1316">
        <v>1219</v>
      </c>
      <c r="V1316">
        <v>162</v>
      </c>
      <c r="W1316">
        <v>23</v>
      </c>
      <c r="X1316">
        <v>30.434782608695659</v>
      </c>
      <c r="Y1316">
        <v>294.05837926507797</v>
      </c>
      <c r="Z1316">
        <v>-24.131444741001129</v>
      </c>
      <c r="AA1316">
        <v>3.8296574053779509</v>
      </c>
      <c r="AB1316">
        <v>569</v>
      </c>
      <c r="AC1316">
        <v>139</v>
      </c>
      <c r="AD1316">
        <v>3.0417173449189181</v>
      </c>
      <c r="AE1316">
        <v>11.313482025704291</v>
      </c>
      <c r="AF1316">
        <v>0.69753698276067844</v>
      </c>
    </row>
    <row r="1317" spans="1:32" x14ac:dyDescent="0.35">
      <c r="A1317">
        <v>1316</v>
      </c>
      <c r="B1317" t="s">
        <v>765</v>
      </c>
      <c r="C1317" t="s">
        <v>482</v>
      </c>
      <c r="D1317">
        <v>25</v>
      </c>
      <c r="E1317">
        <v>130</v>
      </c>
      <c r="F1317" s="1">
        <v>38292</v>
      </c>
      <c r="G1317" s="1">
        <v>45029</v>
      </c>
      <c r="H1317">
        <v>6737</v>
      </c>
      <c r="I1317">
        <v>35.169398907103833</v>
      </c>
      <c r="J1317">
        <v>4098903.6520306491</v>
      </c>
      <c r="K1317">
        <v>17977571.23453971</v>
      </c>
      <c r="L1317">
        <v>-59.010963479693523</v>
      </c>
      <c r="M1317">
        <v>-25.59826719890123</v>
      </c>
      <c r="N1317">
        <v>-4.7938560866633839</v>
      </c>
      <c r="O1317">
        <v>58.51276736237444</v>
      </c>
      <c r="P1317">
        <v>0</v>
      </c>
      <c r="Q1317">
        <v>0</v>
      </c>
      <c r="R1317">
        <v>0</v>
      </c>
      <c r="S1317">
        <v>-77.199903154016923</v>
      </c>
      <c r="T1317">
        <v>-35.277206253177802</v>
      </c>
      <c r="U1317">
        <v>4962</v>
      </c>
      <c r="V1317">
        <v>742</v>
      </c>
      <c r="W1317">
        <v>11</v>
      </c>
      <c r="X1317">
        <v>27.27272727272727</v>
      </c>
      <c r="Y1317">
        <v>76.25907292843597</v>
      </c>
      <c r="Z1317">
        <v>-52.981955339150112</v>
      </c>
      <c r="AA1317">
        <v>-7.7879645423074786</v>
      </c>
      <c r="AB1317">
        <v>995</v>
      </c>
      <c r="AC1317">
        <v>218</v>
      </c>
      <c r="AD1317">
        <v>0.76990580909665229</v>
      </c>
      <c r="AE1317">
        <v>-2.9860158541876078</v>
      </c>
      <c r="AF1317">
        <v>-0.64597276257839364</v>
      </c>
    </row>
    <row r="1318" spans="1:32" x14ac:dyDescent="0.35">
      <c r="A1318">
        <v>1317</v>
      </c>
      <c r="B1318" t="s">
        <v>765</v>
      </c>
      <c r="C1318" t="s">
        <v>483</v>
      </c>
      <c r="D1318">
        <v>25</v>
      </c>
      <c r="E1318">
        <v>75</v>
      </c>
      <c r="F1318" s="1">
        <v>38170</v>
      </c>
      <c r="G1318" s="1">
        <v>45029</v>
      </c>
      <c r="H1318">
        <v>6859</v>
      </c>
      <c r="I1318">
        <v>45.336787564766837</v>
      </c>
      <c r="J1318">
        <v>33640558.569999948</v>
      </c>
      <c r="K1318">
        <v>54220422.783999979</v>
      </c>
      <c r="L1318">
        <v>236.40558569999951</v>
      </c>
      <c r="M1318">
        <v>30.73170731707317</v>
      </c>
      <c r="N1318">
        <v>6.822697805846345</v>
      </c>
      <c r="O1318">
        <v>38.099198180404748</v>
      </c>
      <c r="P1318">
        <v>0.17907720192797669</v>
      </c>
      <c r="Q1318">
        <v>0.31624712713502667</v>
      </c>
      <c r="R1318">
        <v>0.12638794025086661</v>
      </c>
      <c r="S1318">
        <v>-53.982190011990177</v>
      </c>
      <c r="T1318">
        <v>-13.910531862414141</v>
      </c>
      <c r="U1318">
        <v>3002</v>
      </c>
      <c r="V1318">
        <v>372</v>
      </c>
      <c r="W1318">
        <v>25</v>
      </c>
      <c r="X1318">
        <v>48</v>
      </c>
      <c r="Y1318">
        <v>112.51094431363219</v>
      </c>
      <c r="Z1318">
        <v>-11.68492545787162</v>
      </c>
      <c r="AA1318">
        <v>4.9723331596927212</v>
      </c>
      <c r="AB1318">
        <v>521</v>
      </c>
      <c r="AC1318">
        <v>123</v>
      </c>
      <c r="AD1318">
        <v>2.9587943781863091</v>
      </c>
      <c r="AE1318">
        <v>7.5111192135128553</v>
      </c>
      <c r="AF1318">
        <v>0.91372984565158966</v>
      </c>
    </row>
    <row r="1319" spans="1:32" x14ac:dyDescent="0.35">
      <c r="A1319">
        <v>1318</v>
      </c>
      <c r="B1319" t="s">
        <v>765</v>
      </c>
      <c r="C1319" t="s">
        <v>484</v>
      </c>
      <c r="D1319">
        <v>20</v>
      </c>
      <c r="E1319">
        <v>80</v>
      </c>
      <c r="F1319" s="1">
        <v>38145</v>
      </c>
      <c r="G1319" s="1">
        <v>45029</v>
      </c>
      <c r="H1319">
        <v>6884</v>
      </c>
      <c r="I1319">
        <v>39.153665313101087</v>
      </c>
      <c r="J1319">
        <v>59701459.815650038</v>
      </c>
      <c r="K1319">
        <v>78934099.815650046</v>
      </c>
      <c r="L1319">
        <v>497.01459815650043</v>
      </c>
      <c r="M1319">
        <v>-86.660374817359397</v>
      </c>
      <c r="N1319">
        <v>10.1013730771834</v>
      </c>
      <c r="O1319">
        <v>45.502187669641678</v>
      </c>
      <c r="P1319">
        <v>0.2219975257128762</v>
      </c>
      <c r="Q1319">
        <v>0.44139837337162491</v>
      </c>
      <c r="R1319">
        <v>0.16392273953200681</v>
      </c>
      <c r="S1319">
        <v>-61.622768787432612</v>
      </c>
      <c r="T1319">
        <v>-13.87351122195593</v>
      </c>
      <c r="U1319">
        <v>3453</v>
      </c>
      <c r="V1319">
        <v>240</v>
      </c>
      <c r="W1319">
        <v>23</v>
      </c>
      <c r="X1319">
        <v>34.782608695652172</v>
      </c>
      <c r="Y1319">
        <v>108.6781603362748</v>
      </c>
      <c r="Z1319">
        <v>-23.97183081794385</v>
      </c>
      <c r="AA1319">
        <v>8.0781256397375767</v>
      </c>
      <c r="AB1319">
        <v>414</v>
      </c>
      <c r="AC1319">
        <v>116</v>
      </c>
      <c r="AD1319">
        <v>3.3326599136200201</v>
      </c>
      <c r="AE1319">
        <v>13.138669089730071</v>
      </c>
      <c r="AF1319">
        <v>1.2759386821823939</v>
      </c>
    </row>
    <row r="1320" spans="1:32" x14ac:dyDescent="0.35">
      <c r="A1320">
        <v>1319</v>
      </c>
      <c r="B1320" t="s">
        <v>765</v>
      </c>
      <c r="C1320" t="s">
        <v>485</v>
      </c>
      <c r="D1320">
        <v>35</v>
      </c>
      <c r="E1320">
        <v>100</v>
      </c>
      <c r="F1320" s="1">
        <v>38331</v>
      </c>
      <c r="G1320" s="1">
        <v>45028</v>
      </c>
      <c r="H1320">
        <v>6697</v>
      </c>
      <c r="I1320">
        <v>51.224536507209883</v>
      </c>
      <c r="J1320">
        <v>10972177.98818814</v>
      </c>
      <c r="K1320">
        <v>19565548.355325401</v>
      </c>
      <c r="L1320">
        <v>9.7217798818814014</v>
      </c>
      <c r="M1320">
        <v>760.61802482471182</v>
      </c>
      <c r="N1320">
        <v>0.5365678573703514</v>
      </c>
      <c r="O1320">
        <v>69.656657221272837</v>
      </c>
      <c r="P1320">
        <v>7.7030377106078801E-3</v>
      </c>
      <c r="Q1320">
        <v>1.3781264304308949E-2</v>
      </c>
      <c r="R1320">
        <v>5.6433628874898757E-3</v>
      </c>
      <c r="S1320">
        <v>-95.079453167863292</v>
      </c>
      <c r="T1320">
        <v>-37.425433416473638</v>
      </c>
      <c r="U1320">
        <v>5731</v>
      </c>
      <c r="V1320">
        <v>1018</v>
      </c>
      <c r="W1320">
        <v>27</v>
      </c>
      <c r="X1320">
        <v>18.518518518518519</v>
      </c>
      <c r="Y1320">
        <v>993.42473242635151</v>
      </c>
      <c r="Z1320">
        <v>-31.748567631083251</v>
      </c>
      <c r="AA1320">
        <v>0.34454146253082302</v>
      </c>
      <c r="AB1320">
        <v>920</v>
      </c>
      <c r="AC1320">
        <v>123</v>
      </c>
      <c r="AD1320">
        <v>3.4997494110040752</v>
      </c>
      <c r="AE1320">
        <v>31.480622672662239</v>
      </c>
      <c r="AF1320">
        <v>7.7667845843755356E-2</v>
      </c>
    </row>
    <row r="1321" spans="1:32" x14ac:dyDescent="0.35">
      <c r="A1321">
        <v>1320</v>
      </c>
      <c r="B1321" t="s">
        <v>765</v>
      </c>
      <c r="C1321" t="s">
        <v>486</v>
      </c>
      <c r="D1321">
        <v>35</v>
      </c>
      <c r="E1321">
        <v>185</v>
      </c>
      <c r="F1321" s="1">
        <v>38301</v>
      </c>
      <c r="G1321" s="1">
        <v>45029</v>
      </c>
      <c r="H1321">
        <v>6728</v>
      </c>
      <c r="I1321">
        <v>56.501751313485123</v>
      </c>
      <c r="J1321">
        <v>175002518.00199991</v>
      </c>
      <c r="K1321">
        <v>207575963.00199991</v>
      </c>
      <c r="L1321">
        <v>1650.025180019999</v>
      </c>
      <c r="M1321">
        <v>1878.571428571428</v>
      </c>
      <c r="N1321">
        <v>17.104678899007641</v>
      </c>
      <c r="O1321">
        <v>88907.161274845072</v>
      </c>
      <c r="P1321">
        <v>1.9238808948281139E-4</v>
      </c>
      <c r="Q1321">
        <v>0.41027108492383452</v>
      </c>
      <c r="R1321">
        <v>0.1851650648889859</v>
      </c>
      <c r="S1321">
        <v>-92.375302594269627</v>
      </c>
      <c r="T1321">
        <v>-8.3584414211569129</v>
      </c>
      <c r="U1321">
        <v>2098</v>
      </c>
      <c r="V1321">
        <v>94</v>
      </c>
      <c r="W1321">
        <v>14</v>
      </c>
      <c r="X1321">
        <v>28.571428571428569</v>
      </c>
      <c r="Y1321">
        <v>1459.1046841351349</v>
      </c>
      <c r="Z1321">
        <v>-17.440112327634591</v>
      </c>
      <c r="AA1321">
        <v>22.684267956552429</v>
      </c>
      <c r="AB1321">
        <v>1273</v>
      </c>
      <c r="AC1321">
        <v>268</v>
      </c>
      <c r="AD1321">
        <v>16.480913457986421</v>
      </c>
      <c r="AE1321">
        <v>108.38585678937621</v>
      </c>
      <c r="AF1321">
        <v>1.067048421654722</v>
      </c>
    </row>
    <row r="1322" spans="1:32" x14ac:dyDescent="0.35">
      <c r="A1322">
        <v>1321</v>
      </c>
      <c r="B1322" t="s">
        <v>765</v>
      </c>
      <c r="C1322" t="s">
        <v>487</v>
      </c>
      <c r="D1322">
        <v>20</v>
      </c>
      <c r="E1322">
        <v>60</v>
      </c>
      <c r="F1322" s="1">
        <v>38089</v>
      </c>
      <c r="G1322" s="1">
        <v>45028</v>
      </c>
      <c r="H1322">
        <v>6939</v>
      </c>
      <c r="I1322">
        <v>20.878393290664309</v>
      </c>
      <c r="J1322">
        <v>484357792.60325289</v>
      </c>
      <c r="K1322">
        <v>1623976244.8964541</v>
      </c>
      <c r="L1322">
        <v>4743.5779260325289</v>
      </c>
      <c r="M1322">
        <v>607.94122859578204</v>
      </c>
      <c r="N1322">
        <v>24.086250127163769</v>
      </c>
      <c r="O1322">
        <v>193.55180314589339</v>
      </c>
      <c r="P1322">
        <v>0.1244434292818667</v>
      </c>
      <c r="Q1322">
        <v>0.82554878339691984</v>
      </c>
      <c r="R1322">
        <v>0.32018848560580199</v>
      </c>
      <c r="S1322">
        <v>-75.225222673426799</v>
      </c>
      <c r="T1322">
        <v>-20.988929488446828</v>
      </c>
      <c r="U1322">
        <v>5567</v>
      </c>
      <c r="V1322">
        <v>339</v>
      </c>
      <c r="W1322">
        <v>11</v>
      </c>
      <c r="X1322">
        <v>27.27272727272727</v>
      </c>
      <c r="Y1322">
        <v>970.83750084976384</v>
      </c>
      <c r="Z1322">
        <v>-28.657040123280641</v>
      </c>
      <c r="AA1322">
        <v>42.297393500088234</v>
      </c>
      <c r="AB1322">
        <v>542</v>
      </c>
      <c r="AC1322">
        <v>130</v>
      </c>
      <c r="AD1322">
        <v>22.500979948615921</v>
      </c>
      <c r="AE1322">
        <v>152.38984655222939</v>
      </c>
      <c r="AF1322">
        <v>0.49838828965608478</v>
      </c>
    </row>
    <row r="1323" spans="1:32" x14ac:dyDescent="0.35">
      <c r="A1323">
        <v>1322</v>
      </c>
      <c r="B1323" t="s">
        <v>765</v>
      </c>
      <c r="C1323" t="s">
        <v>488</v>
      </c>
      <c r="D1323">
        <v>35</v>
      </c>
      <c r="E1323">
        <v>150</v>
      </c>
      <c r="F1323" s="1">
        <v>38790</v>
      </c>
      <c r="G1323" s="1">
        <v>45029</v>
      </c>
      <c r="H1323">
        <v>6239</v>
      </c>
      <c r="I1323">
        <v>49.452191235059757</v>
      </c>
      <c r="J1323">
        <v>3809288.807999983</v>
      </c>
      <c r="K1323">
        <v>14252301.09239999</v>
      </c>
      <c r="L1323">
        <v>-61.907111920000169</v>
      </c>
      <c r="M1323">
        <v>305.21739130434781</v>
      </c>
      <c r="N1323">
        <v>-5.8764340866508844</v>
      </c>
      <c r="O1323">
        <v>48.117654810478513</v>
      </c>
      <c r="P1323">
        <v>0</v>
      </c>
      <c r="Q1323">
        <v>0</v>
      </c>
      <c r="R1323">
        <v>0</v>
      </c>
      <c r="S1323">
        <v>-77.726776978541736</v>
      </c>
      <c r="T1323">
        <v>-25.50927567610503</v>
      </c>
      <c r="U1323">
        <v>1977</v>
      </c>
      <c r="V1323">
        <v>588</v>
      </c>
      <c r="W1323">
        <v>16</v>
      </c>
      <c r="X1323">
        <v>18.75</v>
      </c>
      <c r="Y1323">
        <v>67.820295861768031</v>
      </c>
      <c r="Z1323">
        <v>-34.843812425089887</v>
      </c>
      <c r="AA1323">
        <v>-5.8542449514403474</v>
      </c>
      <c r="AB1323">
        <v>704</v>
      </c>
      <c r="AC1323">
        <v>181</v>
      </c>
      <c r="AD1323">
        <v>0.85520690636144758</v>
      </c>
      <c r="AE1323">
        <v>-1.8554640021266331</v>
      </c>
      <c r="AF1323">
        <v>-0.71120765172846401</v>
      </c>
    </row>
    <row r="1324" spans="1:32" x14ac:dyDescent="0.35">
      <c r="A1324">
        <v>1323</v>
      </c>
      <c r="B1324" t="s">
        <v>765</v>
      </c>
      <c r="C1324" t="s">
        <v>488</v>
      </c>
      <c r="D1324">
        <v>35</v>
      </c>
      <c r="E1324">
        <v>150</v>
      </c>
      <c r="F1324" s="1">
        <v>38790</v>
      </c>
      <c r="G1324" s="1">
        <v>45029</v>
      </c>
      <c r="H1324">
        <v>6239</v>
      </c>
      <c r="I1324">
        <v>49.452191235059757</v>
      </c>
      <c r="J1324">
        <v>3809288.807999983</v>
      </c>
      <c r="K1324">
        <v>14252301.09239999</v>
      </c>
      <c r="L1324">
        <v>-61.907111920000169</v>
      </c>
      <c r="M1324">
        <v>305.21739130434781</v>
      </c>
      <c r="N1324">
        <v>-5.8764340866508844</v>
      </c>
      <c r="O1324">
        <v>48.117654810478513</v>
      </c>
      <c r="P1324">
        <v>0</v>
      </c>
      <c r="Q1324">
        <v>0</v>
      </c>
      <c r="R1324">
        <v>0</v>
      </c>
      <c r="S1324">
        <v>-77.726776978541736</v>
      </c>
      <c r="T1324">
        <v>-25.50927567610503</v>
      </c>
      <c r="U1324">
        <v>1977</v>
      </c>
      <c r="V1324">
        <v>588</v>
      </c>
      <c r="W1324">
        <v>16</v>
      </c>
      <c r="X1324">
        <v>18.75</v>
      </c>
      <c r="Y1324">
        <v>67.820295861768031</v>
      </c>
      <c r="Z1324">
        <v>-34.843812425089887</v>
      </c>
      <c r="AA1324">
        <v>-5.8542449514403474</v>
      </c>
      <c r="AB1324">
        <v>704</v>
      </c>
      <c r="AC1324">
        <v>181</v>
      </c>
      <c r="AD1324">
        <v>0.85520690636144758</v>
      </c>
      <c r="AE1324">
        <v>-1.8554640021266331</v>
      </c>
      <c r="AF1324">
        <v>-0.71120765172846401</v>
      </c>
    </row>
    <row r="1325" spans="1:32" x14ac:dyDescent="0.35">
      <c r="A1325">
        <v>1324</v>
      </c>
      <c r="B1325" t="s">
        <v>765</v>
      </c>
      <c r="C1325" t="s">
        <v>489</v>
      </c>
      <c r="D1325">
        <v>35</v>
      </c>
      <c r="E1325">
        <v>80</v>
      </c>
      <c r="F1325" s="1">
        <v>38334</v>
      </c>
      <c r="G1325" s="1">
        <v>45029</v>
      </c>
      <c r="H1325">
        <v>6695</v>
      </c>
      <c r="I1325">
        <v>45.968282331918701</v>
      </c>
      <c r="J1325">
        <v>52677118.313346371</v>
      </c>
      <c r="K1325">
        <v>81489101.254946396</v>
      </c>
      <c r="L1325">
        <v>426.77118313346369</v>
      </c>
      <c r="M1325">
        <v>-50.394599800048283</v>
      </c>
      <c r="N1325">
        <v>9.8040699674368792</v>
      </c>
      <c r="O1325">
        <v>44.471572634446282</v>
      </c>
      <c r="P1325">
        <v>0.2204570107746304</v>
      </c>
      <c r="Q1325">
        <v>0.42972153731647872</v>
      </c>
      <c r="R1325">
        <v>0.23159372485216101</v>
      </c>
      <c r="S1325">
        <v>-42.333055326500563</v>
      </c>
      <c r="T1325">
        <v>-13.21864722487925</v>
      </c>
      <c r="U1325">
        <v>1391</v>
      </c>
      <c r="V1325">
        <v>176</v>
      </c>
      <c r="W1325">
        <v>18</v>
      </c>
      <c r="X1325">
        <v>44.444444444444443</v>
      </c>
      <c r="Y1325">
        <v>326.83821262917951</v>
      </c>
      <c r="Z1325">
        <v>-19.739169639914891</v>
      </c>
      <c r="AA1325">
        <v>9.6705309000888473</v>
      </c>
      <c r="AB1325">
        <v>626</v>
      </c>
      <c r="AC1325">
        <v>167</v>
      </c>
      <c r="AD1325">
        <v>4.6642147378858079</v>
      </c>
      <c r="AE1325">
        <v>21.46610949038153</v>
      </c>
      <c r="AF1325">
        <v>1.0404188852049869</v>
      </c>
    </row>
    <row r="1326" spans="1:32" x14ac:dyDescent="0.35">
      <c r="A1326">
        <v>1325</v>
      </c>
      <c r="B1326" t="s">
        <v>765</v>
      </c>
      <c r="C1326" t="s">
        <v>490</v>
      </c>
      <c r="D1326">
        <v>35</v>
      </c>
      <c r="E1326">
        <v>50</v>
      </c>
      <c r="F1326" s="1">
        <v>38121</v>
      </c>
      <c r="G1326" s="1">
        <v>45028</v>
      </c>
      <c r="H1326">
        <v>6907</v>
      </c>
      <c r="I1326">
        <v>36.357827476038338</v>
      </c>
      <c r="J1326">
        <v>22049820.346297089</v>
      </c>
      <c r="K1326">
        <v>102724691.9486044</v>
      </c>
      <c r="L1326">
        <v>120.49820346297081</v>
      </c>
      <c r="M1326">
        <v>128.9752418074076</v>
      </c>
      <c r="N1326">
        <v>4.3354670879059531</v>
      </c>
      <c r="O1326">
        <v>54.40001350355066</v>
      </c>
      <c r="P1326">
        <v>7.969606639202359E-2</v>
      </c>
      <c r="Q1326">
        <v>0.1474011713070402</v>
      </c>
      <c r="R1326">
        <v>5.5204242933770548E-2</v>
      </c>
      <c r="S1326">
        <v>-78.535033857946118</v>
      </c>
      <c r="T1326">
        <v>-20.583790327625689</v>
      </c>
      <c r="U1326">
        <v>4625</v>
      </c>
      <c r="V1326">
        <v>359</v>
      </c>
      <c r="W1326">
        <v>29</v>
      </c>
      <c r="X1326">
        <v>27.586206896551719</v>
      </c>
      <c r="Y1326">
        <v>287.29039443983311</v>
      </c>
      <c r="Z1326">
        <v>-26.37406238614474</v>
      </c>
      <c r="AA1326">
        <v>2.7641226158126031</v>
      </c>
      <c r="AB1326">
        <v>298</v>
      </c>
      <c r="AC1326">
        <v>86</v>
      </c>
      <c r="AD1326">
        <v>2.3210213508953008</v>
      </c>
      <c r="AE1326">
        <v>10.691226588315759</v>
      </c>
      <c r="AF1326">
        <v>0.19226337125029519</v>
      </c>
    </row>
    <row r="1327" spans="1:32" x14ac:dyDescent="0.35">
      <c r="A1327">
        <v>1326</v>
      </c>
      <c r="B1327" t="s">
        <v>765</v>
      </c>
      <c r="C1327" t="s">
        <v>491</v>
      </c>
      <c r="D1327">
        <v>35</v>
      </c>
      <c r="E1327">
        <v>95</v>
      </c>
      <c r="F1327" s="1">
        <v>38184</v>
      </c>
      <c r="G1327" s="1">
        <v>45029</v>
      </c>
      <c r="H1327">
        <v>6845</v>
      </c>
      <c r="I1327">
        <v>40.862230552952198</v>
      </c>
      <c r="J1327">
        <v>28645650.587169081</v>
      </c>
      <c r="K1327">
        <v>126218768.19062179</v>
      </c>
      <c r="L1327">
        <v>186.45650587169081</v>
      </c>
      <c r="M1327">
        <v>-64.57603161394195</v>
      </c>
      <c r="N1327">
        <v>6.4110174147923971</v>
      </c>
      <c r="O1327">
        <v>75.615877946581548</v>
      </c>
      <c r="P1327">
        <v>8.4784010830654219E-2</v>
      </c>
      <c r="Q1327">
        <v>0.1704796973296073</v>
      </c>
      <c r="R1327">
        <v>8.2931727592466212E-2</v>
      </c>
      <c r="S1327">
        <v>-77.304761409248584</v>
      </c>
      <c r="T1327">
        <v>-30.07091703528701</v>
      </c>
      <c r="U1327">
        <v>2453</v>
      </c>
      <c r="V1327">
        <v>501</v>
      </c>
      <c r="W1327">
        <v>16</v>
      </c>
      <c r="X1327">
        <v>31.25</v>
      </c>
      <c r="Y1327">
        <v>449.340810757067</v>
      </c>
      <c r="Z1327">
        <v>-38.72383814269503</v>
      </c>
      <c r="AA1327">
        <v>6.7987504833878942</v>
      </c>
      <c r="AB1327">
        <v>454</v>
      </c>
      <c r="AC1327">
        <v>162</v>
      </c>
      <c r="AD1327">
        <v>3.3971599954126539</v>
      </c>
      <c r="AE1327">
        <v>30.504532909037749</v>
      </c>
      <c r="AF1327">
        <v>0.1999207657528472</v>
      </c>
    </row>
    <row r="1328" spans="1:32" x14ac:dyDescent="0.35">
      <c r="A1328">
        <v>1327</v>
      </c>
      <c r="B1328" t="s">
        <v>765</v>
      </c>
      <c r="C1328" t="s">
        <v>492</v>
      </c>
      <c r="D1328">
        <v>20</v>
      </c>
      <c r="E1328">
        <v>50</v>
      </c>
      <c r="F1328" s="1">
        <v>38064</v>
      </c>
      <c r="G1328" s="1">
        <v>45029</v>
      </c>
      <c r="H1328">
        <v>6965</v>
      </c>
      <c r="I1328">
        <v>47.297297297297298</v>
      </c>
      <c r="J1328">
        <v>554127345.45363331</v>
      </c>
      <c r="K1328">
        <v>909166241.23563349</v>
      </c>
      <c r="L1328">
        <v>5441.2734545363328</v>
      </c>
      <c r="M1328">
        <v>158.65425714908699</v>
      </c>
      <c r="N1328">
        <v>23.81592981225473</v>
      </c>
      <c r="O1328">
        <v>40.267703193489929</v>
      </c>
      <c r="P1328">
        <v>0.59143998598124792</v>
      </c>
      <c r="Q1328">
        <v>1.2514983799757049</v>
      </c>
      <c r="R1328">
        <v>0.47564145846039751</v>
      </c>
      <c r="S1328">
        <v>-50.071181535235489</v>
      </c>
      <c r="T1328">
        <v>-8.6054058644580937</v>
      </c>
      <c r="U1328">
        <v>1676</v>
      </c>
      <c r="V1328">
        <v>88</v>
      </c>
      <c r="W1328">
        <v>33</v>
      </c>
      <c r="X1328">
        <v>45.454545454545453</v>
      </c>
      <c r="Y1328">
        <v>164.38863341675059</v>
      </c>
      <c r="Z1328">
        <v>-17.446006040027129</v>
      </c>
      <c r="AA1328">
        <v>12.937177906175149</v>
      </c>
      <c r="AB1328">
        <v>287</v>
      </c>
      <c r="AC1328">
        <v>98</v>
      </c>
      <c r="AD1328">
        <v>5.9728935765346014</v>
      </c>
      <c r="AE1328">
        <v>19.357650188212158</v>
      </c>
      <c r="AF1328">
        <v>1.2392266466101449</v>
      </c>
    </row>
    <row r="1329" spans="1:32" x14ac:dyDescent="0.35">
      <c r="A1329">
        <v>1328</v>
      </c>
      <c r="B1329" t="s">
        <v>765</v>
      </c>
      <c r="C1329" t="s">
        <v>493</v>
      </c>
      <c r="D1329">
        <v>30</v>
      </c>
      <c r="E1329">
        <v>115</v>
      </c>
      <c r="F1329" s="1">
        <v>38077</v>
      </c>
      <c r="G1329" s="1">
        <v>45029</v>
      </c>
      <c r="H1329">
        <v>6952</v>
      </c>
      <c r="I1329">
        <v>53.966907085277903</v>
      </c>
      <c r="J1329">
        <v>71634452.853999943</v>
      </c>
      <c r="K1329">
        <v>71634452.853999943</v>
      </c>
      <c r="L1329">
        <v>616.34452853999949</v>
      </c>
      <c r="M1329">
        <v>355.91397849462368</v>
      </c>
      <c r="N1329">
        <v>11.0997100526951</v>
      </c>
      <c r="O1329">
        <v>27.73538805984834</v>
      </c>
      <c r="P1329">
        <v>0.40020027946765258</v>
      </c>
      <c r="Q1329">
        <v>0.69377251642173721</v>
      </c>
      <c r="R1329">
        <v>0.25421426270636038</v>
      </c>
      <c r="S1329">
        <v>-43.66281393706155</v>
      </c>
      <c r="T1329">
        <v>-6.2180101900359084</v>
      </c>
      <c r="U1329">
        <v>2066</v>
      </c>
      <c r="V1329">
        <v>128</v>
      </c>
      <c r="W1329">
        <v>19</v>
      </c>
      <c r="X1329">
        <v>47.368421052631582</v>
      </c>
      <c r="Y1329">
        <v>350.52320194490011</v>
      </c>
      <c r="Z1329">
        <v>-13.23543061457565</v>
      </c>
      <c r="AA1329">
        <v>10.920253309696459</v>
      </c>
      <c r="AB1329">
        <v>741</v>
      </c>
      <c r="AC1329">
        <v>196</v>
      </c>
      <c r="AD1329">
        <v>7.4277991438756779</v>
      </c>
      <c r="AE1329">
        <v>22.13667027542774</v>
      </c>
      <c r="AF1329">
        <v>1.874147062559967</v>
      </c>
    </row>
    <row r="1330" spans="1:32" x14ac:dyDescent="0.35">
      <c r="A1330">
        <v>1329</v>
      </c>
      <c r="B1330" t="s">
        <v>765</v>
      </c>
      <c r="C1330" t="s">
        <v>494</v>
      </c>
      <c r="D1330">
        <v>20</v>
      </c>
      <c r="E1330">
        <v>65</v>
      </c>
      <c r="F1330" s="1">
        <v>38156</v>
      </c>
      <c r="G1330" s="1">
        <v>45029</v>
      </c>
      <c r="H1330">
        <v>6873</v>
      </c>
      <c r="I1330">
        <v>44.571813890761973</v>
      </c>
      <c r="J1330">
        <v>82911756.285576001</v>
      </c>
      <c r="K1330">
        <v>157169406.8610771</v>
      </c>
      <c r="L1330">
        <v>729.11756285575996</v>
      </c>
      <c r="M1330">
        <v>279.3666031841978</v>
      </c>
      <c r="N1330">
        <v>12.72810351599836</v>
      </c>
      <c r="O1330">
        <v>48.666151411722339</v>
      </c>
      <c r="P1330">
        <v>0.26153914264386452</v>
      </c>
      <c r="Q1330">
        <v>0.59585774737317898</v>
      </c>
      <c r="R1330">
        <v>0.18009776159770799</v>
      </c>
      <c r="S1330">
        <v>-70.673302117044983</v>
      </c>
      <c r="T1330">
        <v>-19.550807546116221</v>
      </c>
      <c r="U1330">
        <v>3849</v>
      </c>
      <c r="V1330">
        <v>299</v>
      </c>
      <c r="W1330">
        <v>30</v>
      </c>
      <c r="X1330">
        <v>23.333333333333329</v>
      </c>
      <c r="Y1330">
        <v>638.08488637164805</v>
      </c>
      <c r="Z1330">
        <v>-34.121604232152663</v>
      </c>
      <c r="AA1330">
        <v>7.3050970159489692</v>
      </c>
      <c r="AB1330">
        <v>1062</v>
      </c>
      <c r="AC1330">
        <v>108</v>
      </c>
      <c r="AD1330">
        <v>4.7170592101116746</v>
      </c>
      <c r="AE1330">
        <v>25.913550593064318</v>
      </c>
      <c r="AF1330">
        <v>0.97432601945410213</v>
      </c>
    </row>
    <row r="1331" spans="1:32" x14ac:dyDescent="0.35">
      <c r="A1331">
        <v>1330</v>
      </c>
      <c r="B1331" t="s">
        <v>765</v>
      </c>
      <c r="C1331" t="s">
        <v>495</v>
      </c>
      <c r="D1331">
        <v>25</v>
      </c>
      <c r="E1331">
        <v>75</v>
      </c>
      <c r="F1331" s="1">
        <v>38624</v>
      </c>
      <c r="G1331" s="1">
        <v>45029</v>
      </c>
      <c r="H1331">
        <v>6405</v>
      </c>
      <c r="I1331">
        <v>39.742410303587853</v>
      </c>
      <c r="J1331">
        <v>861441598.24213517</v>
      </c>
      <c r="K1331">
        <v>959791944.09813523</v>
      </c>
      <c r="L1331">
        <v>8514.4159824213511</v>
      </c>
      <c r="M1331">
        <v>3423.2558139534881</v>
      </c>
      <c r="N1331">
        <v>29.467631556529359</v>
      </c>
      <c r="O1331">
        <v>61.230495092320879</v>
      </c>
      <c r="P1331">
        <v>0.48125744389456998</v>
      </c>
      <c r="Q1331">
        <v>1.235711530968302</v>
      </c>
      <c r="R1331">
        <v>0.5394215894159976</v>
      </c>
      <c r="S1331">
        <v>-54.628202012515587</v>
      </c>
      <c r="T1331">
        <v>-12.35517205569448</v>
      </c>
      <c r="U1331">
        <v>2308</v>
      </c>
      <c r="V1331">
        <v>158</v>
      </c>
      <c r="W1331">
        <v>19</v>
      </c>
      <c r="X1331">
        <v>26.315789473684209</v>
      </c>
      <c r="Y1331">
        <v>1790.588436733063</v>
      </c>
      <c r="Z1331">
        <v>-21.613051679756449</v>
      </c>
      <c r="AA1331">
        <v>26.43112026323222</v>
      </c>
      <c r="AB1331">
        <v>693</v>
      </c>
      <c r="AC1331">
        <v>133</v>
      </c>
      <c r="AD1331">
        <v>20.763234664518851</v>
      </c>
      <c r="AE1331">
        <v>130.3361167389842</v>
      </c>
      <c r="AF1331">
        <v>1.352955085714636</v>
      </c>
    </row>
    <row r="1332" spans="1:32" x14ac:dyDescent="0.35">
      <c r="A1332">
        <v>1331</v>
      </c>
      <c r="B1332" t="s">
        <v>765</v>
      </c>
      <c r="C1332" t="s">
        <v>496</v>
      </c>
      <c r="D1332">
        <v>35</v>
      </c>
      <c r="E1332">
        <v>175</v>
      </c>
      <c r="F1332" s="1">
        <v>37935</v>
      </c>
      <c r="G1332" s="1">
        <v>45029</v>
      </c>
      <c r="H1332">
        <v>7094</v>
      </c>
      <c r="I1332">
        <v>67.660455486542446</v>
      </c>
      <c r="J1332">
        <v>54293536.726999953</v>
      </c>
      <c r="K1332">
        <v>72340811.606999978</v>
      </c>
      <c r="L1332">
        <v>442.93536726999952</v>
      </c>
      <c r="M1332">
        <v>4997.4358974358965</v>
      </c>
      <c r="N1332">
        <v>9.2281769452444919</v>
      </c>
      <c r="O1332">
        <v>29.610246374309749</v>
      </c>
      <c r="P1332">
        <v>0.31165485178978392</v>
      </c>
      <c r="Q1332">
        <v>0.512431296278413</v>
      </c>
      <c r="R1332">
        <v>0.26370478798857733</v>
      </c>
      <c r="S1332">
        <v>-34.994347336781097</v>
      </c>
      <c r="T1332">
        <v>-7.9257702197155808</v>
      </c>
      <c r="U1332">
        <v>1367</v>
      </c>
      <c r="V1332">
        <v>94</v>
      </c>
      <c r="W1332">
        <v>14</v>
      </c>
      <c r="X1332">
        <v>57.142857142857139</v>
      </c>
      <c r="Y1332">
        <v>88.009682498648672</v>
      </c>
      <c r="Z1332">
        <v>-12.679634737715951</v>
      </c>
      <c r="AA1332">
        <v>12.845121357482681</v>
      </c>
      <c r="AB1332">
        <v>837</v>
      </c>
      <c r="AC1332">
        <v>341</v>
      </c>
      <c r="AD1332">
        <v>5.8763027108868391</v>
      </c>
      <c r="AE1332">
        <v>16.435740132477509</v>
      </c>
      <c r="AF1332">
        <v>1.6179441056178849</v>
      </c>
    </row>
    <row r="1333" spans="1:32" x14ac:dyDescent="0.35">
      <c r="A1333">
        <v>1332</v>
      </c>
      <c r="B1333" t="s">
        <v>765</v>
      </c>
      <c r="C1333" t="s">
        <v>497</v>
      </c>
      <c r="D1333">
        <v>20</v>
      </c>
      <c r="E1333">
        <v>55</v>
      </c>
      <c r="F1333" s="1">
        <v>37936</v>
      </c>
      <c r="G1333" s="1">
        <v>45028</v>
      </c>
      <c r="H1333">
        <v>7092</v>
      </c>
      <c r="I1333">
        <v>47.511899610558203</v>
      </c>
      <c r="J1333">
        <v>137407322.79879999</v>
      </c>
      <c r="K1333">
        <v>318855800.28280002</v>
      </c>
      <c r="L1333">
        <v>1274.0732279880001</v>
      </c>
      <c r="M1333">
        <v>-33.75</v>
      </c>
      <c r="N1333">
        <v>15.35765156499791</v>
      </c>
      <c r="O1333">
        <v>51.306875083829048</v>
      </c>
      <c r="P1333">
        <v>0.29932931093358178</v>
      </c>
      <c r="Q1333">
        <v>1.159042075721352</v>
      </c>
      <c r="R1333">
        <v>0.26340115071884868</v>
      </c>
      <c r="S1333">
        <v>-58.305180228276541</v>
      </c>
      <c r="T1333">
        <v>-17.930051449180411</v>
      </c>
      <c r="U1333">
        <v>1402</v>
      </c>
      <c r="V1333">
        <v>463</v>
      </c>
      <c r="W1333">
        <v>10</v>
      </c>
      <c r="X1333">
        <v>70</v>
      </c>
      <c r="Y1333">
        <v>261.58795238064039</v>
      </c>
      <c r="Z1333">
        <v>-32.404347106704279</v>
      </c>
      <c r="AA1333">
        <v>29.957518396254951</v>
      </c>
      <c r="AB1333">
        <v>1565</v>
      </c>
      <c r="AC1333">
        <v>350</v>
      </c>
      <c r="AD1333">
        <v>8.1961811702326379</v>
      </c>
      <c r="AE1333">
        <v>47.667581668186287</v>
      </c>
      <c r="AF1333">
        <v>0.77439549053460399</v>
      </c>
    </row>
    <row r="1334" spans="1:32" x14ac:dyDescent="0.35">
      <c r="A1334">
        <v>1333</v>
      </c>
      <c r="B1334" t="s">
        <v>765</v>
      </c>
      <c r="C1334" t="s">
        <v>498</v>
      </c>
      <c r="D1334">
        <v>25</v>
      </c>
      <c r="E1334">
        <v>50</v>
      </c>
      <c r="F1334" s="1">
        <v>37816</v>
      </c>
      <c r="G1334" s="1">
        <v>45029</v>
      </c>
      <c r="H1334">
        <v>7213</v>
      </c>
      <c r="I1334">
        <v>60.740439381611068</v>
      </c>
      <c r="J1334">
        <v>36904672.527513437</v>
      </c>
      <c r="K1334">
        <v>73267047.527513444</v>
      </c>
      <c r="L1334">
        <v>269.04672527513441</v>
      </c>
      <c r="M1334">
        <v>2364.680932603605</v>
      </c>
      <c r="N1334">
        <v>6.9225392319018031</v>
      </c>
      <c r="O1334">
        <v>39.289042963462371</v>
      </c>
      <c r="P1334">
        <v>0.1761951605270598</v>
      </c>
      <c r="Q1334">
        <v>0.33804570491975522</v>
      </c>
      <c r="R1334">
        <v>0.1381223797020954</v>
      </c>
      <c r="S1334">
        <v>-50.118881870066588</v>
      </c>
      <c r="T1334">
        <v>-9.0380290382905493</v>
      </c>
      <c r="U1334">
        <v>1714</v>
      </c>
      <c r="V1334">
        <v>132</v>
      </c>
      <c r="W1334">
        <v>39</v>
      </c>
      <c r="X1334">
        <v>43.589743589743591</v>
      </c>
      <c r="Y1334">
        <v>100.9216814571745</v>
      </c>
      <c r="Z1334">
        <v>-17.340569052935841</v>
      </c>
      <c r="AA1334">
        <v>3.4048082028848898</v>
      </c>
      <c r="AB1334">
        <v>455</v>
      </c>
      <c r="AC1334">
        <v>111</v>
      </c>
      <c r="AD1334">
        <v>2.3570853782854928</v>
      </c>
      <c r="AE1334">
        <v>4.9366158131905253</v>
      </c>
      <c r="AF1334">
        <v>1.462706870191816</v>
      </c>
    </row>
    <row r="1335" spans="1:32" x14ac:dyDescent="0.35">
      <c r="A1335">
        <v>1334</v>
      </c>
      <c r="B1335" t="s">
        <v>765</v>
      </c>
      <c r="C1335" t="s">
        <v>499</v>
      </c>
      <c r="D1335">
        <v>20</v>
      </c>
      <c r="E1335">
        <v>50</v>
      </c>
      <c r="F1335" s="1">
        <v>37970</v>
      </c>
      <c r="G1335" s="1">
        <v>45029</v>
      </c>
      <c r="H1335">
        <v>7059</v>
      </c>
      <c r="I1335">
        <v>52.518734388009989</v>
      </c>
      <c r="J1335">
        <v>181825329.83999971</v>
      </c>
      <c r="K1335">
        <v>196769829.83999971</v>
      </c>
      <c r="L1335">
        <v>1718.253298399997</v>
      </c>
      <c r="M1335">
        <v>346.77419354838707</v>
      </c>
      <c r="N1335">
        <v>16.433188628610122</v>
      </c>
      <c r="O1335">
        <v>35.857539033194669</v>
      </c>
      <c r="P1335">
        <v>0.45829103367627372</v>
      </c>
      <c r="Q1335">
        <v>0.87671786806947605</v>
      </c>
      <c r="R1335">
        <v>0.34450317993717999</v>
      </c>
      <c r="S1335">
        <v>-47.701123198940287</v>
      </c>
      <c r="T1335">
        <v>-8.0089392269911741</v>
      </c>
      <c r="U1335">
        <v>1707</v>
      </c>
      <c r="V1335">
        <v>119</v>
      </c>
      <c r="W1335">
        <v>36</v>
      </c>
      <c r="X1335">
        <v>36.111111111111107</v>
      </c>
      <c r="Y1335">
        <v>757.30456785191097</v>
      </c>
      <c r="Z1335">
        <v>-18.733882976791499</v>
      </c>
      <c r="AA1335">
        <v>8.3903087381626449</v>
      </c>
      <c r="AB1335">
        <v>596</v>
      </c>
      <c r="AC1335">
        <v>102</v>
      </c>
      <c r="AD1335">
        <v>7.1587474097365789</v>
      </c>
      <c r="AE1335">
        <v>24.36125198783613</v>
      </c>
      <c r="AF1335">
        <v>1.499059676392295</v>
      </c>
    </row>
    <row r="1336" spans="1:32" x14ac:dyDescent="0.35">
      <c r="A1336">
        <v>1335</v>
      </c>
      <c r="B1336" t="s">
        <v>765</v>
      </c>
      <c r="C1336" t="s">
        <v>500</v>
      </c>
      <c r="D1336">
        <v>20</v>
      </c>
      <c r="E1336">
        <v>50</v>
      </c>
      <c r="F1336" s="1">
        <v>37734</v>
      </c>
      <c r="G1336" s="1">
        <v>45029</v>
      </c>
      <c r="H1336">
        <v>7295</v>
      </c>
      <c r="I1336">
        <v>36.098654708520179</v>
      </c>
      <c r="J1336">
        <v>59697115.900082201</v>
      </c>
      <c r="K1336">
        <v>237611752.51688239</v>
      </c>
      <c r="L1336">
        <v>496.97115900082201</v>
      </c>
      <c r="M1336">
        <v>965.21743547263088</v>
      </c>
      <c r="N1336">
        <v>9.6118145698393942</v>
      </c>
      <c r="O1336">
        <v>152.22752604024561</v>
      </c>
      <c r="P1336">
        <v>6.3141107392747392E-2</v>
      </c>
      <c r="Q1336">
        <v>0.58020928510605252</v>
      </c>
      <c r="R1336">
        <v>0.12836943313022389</v>
      </c>
      <c r="S1336">
        <v>-74.876193930752351</v>
      </c>
      <c r="T1336">
        <v>-18.06280691274835</v>
      </c>
      <c r="U1336">
        <v>2465</v>
      </c>
      <c r="V1336">
        <v>272</v>
      </c>
      <c r="W1336">
        <v>24</v>
      </c>
      <c r="X1336">
        <v>33.333333333333329</v>
      </c>
      <c r="Y1336">
        <v>947.92294376809457</v>
      </c>
      <c r="Z1336">
        <v>-30.386569331648062</v>
      </c>
      <c r="AA1336">
        <v>7.7286903584614652</v>
      </c>
      <c r="AB1336">
        <v>820</v>
      </c>
      <c r="AC1336">
        <v>109</v>
      </c>
      <c r="AD1336">
        <v>5.6427427214677266</v>
      </c>
      <c r="AE1336">
        <v>39.238942645557003</v>
      </c>
      <c r="AF1336">
        <v>0.36173310261727559</v>
      </c>
    </row>
    <row r="1337" spans="1:32" x14ac:dyDescent="0.35">
      <c r="A1337">
        <v>1336</v>
      </c>
      <c r="B1337" t="s">
        <v>765</v>
      </c>
      <c r="C1337" t="s">
        <v>501</v>
      </c>
      <c r="D1337">
        <v>30</v>
      </c>
      <c r="E1337">
        <v>160</v>
      </c>
      <c r="F1337" s="1">
        <v>37984</v>
      </c>
      <c r="G1337" s="1">
        <v>45029</v>
      </c>
      <c r="H1337">
        <v>7045</v>
      </c>
      <c r="I1337">
        <v>44.441753451198842</v>
      </c>
      <c r="J1337">
        <v>4035216.493278998</v>
      </c>
      <c r="K1337">
        <v>15026518.4202</v>
      </c>
      <c r="L1337">
        <v>-59.647835067210018</v>
      </c>
      <c r="M1337">
        <v>-31.733333333333331</v>
      </c>
      <c r="N1337">
        <v>-5.3881852754598558</v>
      </c>
      <c r="O1337">
        <v>35.868121817976927</v>
      </c>
      <c r="P1337">
        <v>0</v>
      </c>
      <c r="Q1337">
        <v>0</v>
      </c>
      <c r="R1337">
        <v>0</v>
      </c>
      <c r="S1337">
        <v>-74.899432651480453</v>
      </c>
      <c r="T1337">
        <v>-61.05995746439271</v>
      </c>
      <c r="U1337">
        <v>3625</v>
      </c>
      <c r="V1337">
        <v>2221</v>
      </c>
      <c r="W1337">
        <v>12</v>
      </c>
      <c r="X1337">
        <v>25</v>
      </c>
      <c r="Y1337">
        <v>78.119589825542675</v>
      </c>
      <c r="Z1337">
        <v>-40.552299164849877</v>
      </c>
      <c r="AA1337">
        <v>-7.283972159684482</v>
      </c>
      <c r="AB1337">
        <v>2148</v>
      </c>
      <c r="AC1337">
        <v>295</v>
      </c>
      <c r="AD1337">
        <v>0.68418354490164301</v>
      </c>
      <c r="AE1337">
        <v>-3.8155568231828911</v>
      </c>
      <c r="AF1337">
        <v>-1.25101785290775</v>
      </c>
    </row>
    <row r="1338" spans="1:32" x14ac:dyDescent="0.35">
      <c r="A1338">
        <v>1337</v>
      </c>
      <c r="B1338" t="s">
        <v>765</v>
      </c>
      <c r="C1338" t="s">
        <v>502</v>
      </c>
      <c r="D1338">
        <v>20</v>
      </c>
      <c r="E1338">
        <v>70</v>
      </c>
      <c r="F1338" s="1">
        <v>37743</v>
      </c>
      <c r="G1338" s="1">
        <v>45028</v>
      </c>
      <c r="H1338">
        <v>7285</v>
      </c>
      <c r="I1338">
        <v>22.67034599872639</v>
      </c>
      <c r="J1338">
        <v>2663524.8469516821</v>
      </c>
      <c r="K1338">
        <v>17143229.4903666</v>
      </c>
      <c r="L1338">
        <v>-73.364751530483176</v>
      </c>
      <c r="M1338">
        <v>-88.202392903808459</v>
      </c>
      <c r="N1338">
        <v>-6.8320302761331941</v>
      </c>
      <c r="O1338">
        <v>30.79313764013941</v>
      </c>
      <c r="P1338">
        <v>0</v>
      </c>
      <c r="Q1338">
        <v>0</v>
      </c>
      <c r="R1338">
        <v>0</v>
      </c>
      <c r="S1338">
        <v>-84.787612301304407</v>
      </c>
      <c r="T1338">
        <v>-16.131730799061089</v>
      </c>
      <c r="U1338">
        <v>6613</v>
      </c>
      <c r="V1338">
        <v>596</v>
      </c>
      <c r="W1338">
        <v>18</v>
      </c>
      <c r="X1338">
        <v>16.666666666666661</v>
      </c>
      <c r="Y1338">
        <v>53.889402737068949</v>
      </c>
      <c r="Z1338">
        <v>-35.791336110952578</v>
      </c>
      <c r="AA1338">
        <v>-7.086187146150202</v>
      </c>
      <c r="AB1338">
        <v>222</v>
      </c>
      <c r="AC1338">
        <v>87</v>
      </c>
      <c r="AD1338">
        <v>0.50457388074313481</v>
      </c>
      <c r="AE1338">
        <v>-5.2836497087772427</v>
      </c>
      <c r="AF1338">
        <v>-1.2238581430755171</v>
      </c>
    </row>
    <row r="1339" spans="1:32" x14ac:dyDescent="0.35">
      <c r="A1339">
        <v>1338</v>
      </c>
      <c r="B1339" t="s">
        <v>765</v>
      </c>
      <c r="C1339" t="s">
        <v>503</v>
      </c>
      <c r="D1339">
        <v>25</v>
      </c>
      <c r="E1339">
        <v>130</v>
      </c>
      <c r="F1339" s="1">
        <v>37378</v>
      </c>
      <c r="G1339" s="1">
        <v>45028</v>
      </c>
      <c r="H1339">
        <v>7650</v>
      </c>
      <c r="I1339">
        <v>53.242777884063521</v>
      </c>
      <c r="J1339">
        <v>64536421.172685213</v>
      </c>
      <c r="K1339">
        <v>186919838.4786852</v>
      </c>
      <c r="L1339">
        <v>545.36421172685209</v>
      </c>
      <c r="M1339">
        <v>571.71732080215941</v>
      </c>
      <c r="N1339">
        <v>9.4061344765620891</v>
      </c>
      <c r="O1339">
        <v>41.292740575334072</v>
      </c>
      <c r="P1339">
        <v>0.22779147970093269</v>
      </c>
      <c r="Q1339">
        <v>0.47956506689812711</v>
      </c>
      <c r="R1339">
        <v>0.143662693506237</v>
      </c>
      <c r="S1339">
        <v>-65.473744414751138</v>
      </c>
      <c r="T1339">
        <v>-18.31947603439863</v>
      </c>
      <c r="U1339">
        <v>3128</v>
      </c>
      <c r="V1339">
        <v>486</v>
      </c>
      <c r="W1339">
        <v>10</v>
      </c>
      <c r="X1339">
        <v>50</v>
      </c>
      <c r="Y1339">
        <v>191.69303660841709</v>
      </c>
      <c r="Z1339">
        <v>-24.651821323184119</v>
      </c>
      <c r="AA1339">
        <v>20.49827565877289</v>
      </c>
      <c r="AB1339">
        <v>1875</v>
      </c>
      <c r="AC1339">
        <v>408</v>
      </c>
      <c r="AD1339">
        <v>6.4873888206030772</v>
      </c>
      <c r="AE1339">
        <v>34.565713057641297</v>
      </c>
      <c r="AF1339">
        <v>0.92264594681176593</v>
      </c>
    </row>
    <row r="1340" spans="1:32" x14ac:dyDescent="0.35">
      <c r="A1340">
        <v>1339</v>
      </c>
      <c r="B1340" t="s">
        <v>765</v>
      </c>
      <c r="C1340" t="s">
        <v>504</v>
      </c>
      <c r="D1340">
        <v>30</v>
      </c>
      <c r="E1340">
        <v>190</v>
      </c>
      <c r="F1340" s="1">
        <v>38642</v>
      </c>
      <c r="G1340" s="1">
        <v>45029</v>
      </c>
      <c r="H1340">
        <v>6387</v>
      </c>
      <c r="I1340">
        <v>28.909574468085111</v>
      </c>
      <c r="J1340">
        <v>40431189.896799996</v>
      </c>
      <c r="K1340">
        <v>91358880.896799982</v>
      </c>
      <c r="L1340">
        <v>304.31189896799992</v>
      </c>
      <c r="M1340">
        <v>-61.818181818181813</v>
      </c>
      <c r="N1340">
        <v>9.8153160699410371</v>
      </c>
      <c r="O1340">
        <v>63.591539303221531</v>
      </c>
      <c r="P1340">
        <v>0.15434940209795789</v>
      </c>
      <c r="Q1340">
        <v>0.37482215108107558</v>
      </c>
      <c r="R1340">
        <v>0.1239884758368559</v>
      </c>
      <c r="S1340">
        <v>-79.163131925712449</v>
      </c>
      <c r="T1340">
        <v>-17.781162817886901</v>
      </c>
      <c r="U1340">
        <v>3739</v>
      </c>
      <c r="V1340">
        <v>335</v>
      </c>
      <c r="W1340">
        <v>10</v>
      </c>
      <c r="X1340">
        <v>30</v>
      </c>
      <c r="Y1340">
        <v>270.98339135894071</v>
      </c>
      <c r="Z1340">
        <v>-15.407633289032759</v>
      </c>
      <c r="AA1340">
        <v>14.993117431150351</v>
      </c>
      <c r="AB1340">
        <v>433</v>
      </c>
      <c r="AC1340">
        <v>158</v>
      </c>
      <c r="AD1340">
        <v>5.5821027480194667</v>
      </c>
      <c r="AE1340">
        <v>30.25741856279393</v>
      </c>
      <c r="AF1340">
        <v>1.0034053863583821</v>
      </c>
    </row>
    <row r="1341" spans="1:32" x14ac:dyDescent="0.35">
      <c r="A1341">
        <v>1340</v>
      </c>
      <c r="B1341" t="s">
        <v>765</v>
      </c>
      <c r="C1341" t="s">
        <v>505</v>
      </c>
      <c r="D1341">
        <v>25</v>
      </c>
      <c r="E1341">
        <v>80</v>
      </c>
      <c r="F1341" s="1">
        <v>37565</v>
      </c>
      <c r="G1341" s="1">
        <v>45029</v>
      </c>
      <c r="H1341">
        <v>7464</v>
      </c>
      <c r="I1341">
        <v>33.742574257425737</v>
      </c>
      <c r="J1341">
        <v>17387718.644399978</v>
      </c>
      <c r="K1341">
        <v>33607464.676399991</v>
      </c>
      <c r="L1341">
        <v>73.877186443999818</v>
      </c>
      <c r="M1341">
        <v>1469.8113207547169</v>
      </c>
      <c r="N1341">
        <v>2.7988707188154378</v>
      </c>
      <c r="O1341">
        <v>39.518399851488432</v>
      </c>
      <c r="P1341">
        <v>7.0824495155008688E-2</v>
      </c>
      <c r="Q1341">
        <v>0.121194064765415</v>
      </c>
      <c r="R1341">
        <v>3.7708237564236892E-2</v>
      </c>
      <c r="S1341">
        <v>-74.224384368203218</v>
      </c>
      <c r="T1341">
        <v>-11.428369177590559</v>
      </c>
      <c r="U1341">
        <v>1459</v>
      </c>
      <c r="V1341">
        <v>235</v>
      </c>
      <c r="W1341">
        <v>22</v>
      </c>
      <c r="X1341">
        <v>27.27272727272727</v>
      </c>
      <c r="Y1341">
        <v>329.48461845785062</v>
      </c>
      <c r="Z1341">
        <v>-37.284560852558322</v>
      </c>
      <c r="AA1341">
        <v>2.5461458235296108</v>
      </c>
      <c r="AB1341">
        <v>558</v>
      </c>
      <c r="AC1341">
        <v>113</v>
      </c>
      <c r="AD1341">
        <v>2.5346818399909008</v>
      </c>
      <c r="AE1341">
        <v>15.04187833306462</v>
      </c>
      <c r="AF1341">
        <v>0.32986435720244478</v>
      </c>
    </row>
    <row r="1342" spans="1:32" x14ac:dyDescent="0.35">
      <c r="A1342">
        <v>1341</v>
      </c>
      <c r="B1342" t="s">
        <v>765</v>
      </c>
      <c r="C1342" t="s">
        <v>506</v>
      </c>
      <c r="D1342">
        <v>35</v>
      </c>
      <c r="E1342">
        <v>165</v>
      </c>
      <c r="F1342" s="1">
        <v>37480</v>
      </c>
      <c r="G1342" s="1">
        <v>45029</v>
      </c>
      <c r="H1342">
        <v>7549</v>
      </c>
      <c r="I1342">
        <v>56.236663433559663</v>
      </c>
      <c r="J1342">
        <v>5295960.043089278</v>
      </c>
      <c r="K1342">
        <v>13608195.503089281</v>
      </c>
      <c r="L1342">
        <v>-47.040399569107223</v>
      </c>
      <c r="M1342">
        <v>547.05882352941182</v>
      </c>
      <c r="N1342">
        <v>-3.0595228293225811</v>
      </c>
      <c r="O1342">
        <v>41.796313638421587</v>
      </c>
      <c r="P1342">
        <v>0</v>
      </c>
      <c r="Q1342">
        <v>0</v>
      </c>
      <c r="R1342">
        <v>0</v>
      </c>
      <c r="S1342">
        <v>-80.931544347097613</v>
      </c>
      <c r="T1342">
        <v>-17.651124879056251</v>
      </c>
      <c r="U1342">
        <v>5018</v>
      </c>
      <c r="V1342">
        <v>533</v>
      </c>
      <c r="W1342">
        <v>32</v>
      </c>
      <c r="X1342">
        <v>12.5</v>
      </c>
      <c r="Y1342">
        <v>402.35576431734432</v>
      </c>
      <c r="Z1342">
        <v>-35.212879679519723</v>
      </c>
      <c r="AA1342">
        <v>-1.96686182793816</v>
      </c>
      <c r="AB1342">
        <v>1382</v>
      </c>
      <c r="AC1342">
        <v>131</v>
      </c>
      <c r="AD1342">
        <v>1.798142004848968</v>
      </c>
      <c r="AE1342">
        <v>8.1535508206833072</v>
      </c>
      <c r="AF1342">
        <v>-0.41157311432101912</v>
      </c>
    </row>
    <row r="1343" spans="1:32" x14ac:dyDescent="0.35">
      <c r="A1343">
        <v>1342</v>
      </c>
      <c r="B1343" t="s">
        <v>765</v>
      </c>
      <c r="C1343" t="s">
        <v>507</v>
      </c>
      <c r="D1343">
        <v>20</v>
      </c>
      <c r="E1343">
        <v>50</v>
      </c>
      <c r="F1343" s="1">
        <v>37543</v>
      </c>
      <c r="G1343" s="1">
        <v>45028</v>
      </c>
      <c r="H1343">
        <v>7485</v>
      </c>
      <c r="I1343">
        <v>46.081189710610929</v>
      </c>
      <c r="J1343">
        <v>26778628.943355981</v>
      </c>
      <c r="K1343">
        <v>61787763.011356004</v>
      </c>
      <c r="L1343">
        <v>167.7862894335598</v>
      </c>
      <c r="M1343">
        <v>-35.810440206234027</v>
      </c>
      <c r="N1343">
        <v>5.114958193847019</v>
      </c>
      <c r="O1343">
        <v>49.923177329708302</v>
      </c>
      <c r="P1343">
        <v>0.10245658364382999</v>
      </c>
      <c r="Q1343">
        <v>0.17100559461315101</v>
      </c>
      <c r="R1343">
        <v>8.2238571277823358E-2</v>
      </c>
      <c r="S1343">
        <v>-62.196583845886067</v>
      </c>
      <c r="T1343">
        <v>-17.20290053194875</v>
      </c>
      <c r="U1343">
        <v>2568</v>
      </c>
      <c r="V1343">
        <v>252</v>
      </c>
      <c r="W1343">
        <v>32</v>
      </c>
      <c r="X1343">
        <v>34.375</v>
      </c>
      <c r="Y1343">
        <v>143.1864371449912</v>
      </c>
      <c r="Z1343">
        <v>-40.547535851267803</v>
      </c>
      <c r="AA1343">
        <v>3.1260350281335341</v>
      </c>
      <c r="AB1343">
        <v>390</v>
      </c>
      <c r="AC1343">
        <v>105</v>
      </c>
      <c r="AD1343">
        <v>2.026131764451681</v>
      </c>
      <c r="AE1343">
        <v>9.516675145651881</v>
      </c>
      <c r="AF1343">
        <v>0.3449031016719703</v>
      </c>
    </row>
    <row r="1344" spans="1:32" x14ac:dyDescent="0.35">
      <c r="A1344">
        <v>1343</v>
      </c>
      <c r="B1344" t="s">
        <v>765</v>
      </c>
      <c r="C1344" t="s">
        <v>508</v>
      </c>
      <c r="D1344">
        <v>35</v>
      </c>
      <c r="E1344">
        <v>190</v>
      </c>
      <c r="F1344" s="1">
        <v>37452</v>
      </c>
      <c r="G1344" s="1">
        <v>45029</v>
      </c>
      <c r="H1344">
        <v>7577</v>
      </c>
      <c r="I1344">
        <v>37.373945256225561</v>
      </c>
      <c r="J1344">
        <v>745980.91564506735</v>
      </c>
      <c r="K1344">
        <v>10000000</v>
      </c>
      <c r="L1344">
        <v>-92.540190843549325</v>
      </c>
      <c r="M1344">
        <v>-15.086929352700119</v>
      </c>
      <c r="N1344">
        <v>-12.59489172689266</v>
      </c>
      <c r="O1344">
        <v>38.824267578850261</v>
      </c>
      <c r="P1344">
        <v>0</v>
      </c>
      <c r="Q1344">
        <v>0</v>
      </c>
      <c r="R1344">
        <v>0</v>
      </c>
      <c r="S1344">
        <v>-97.906650843549329</v>
      </c>
      <c r="T1344">
        <v>-97.906650843549329</v>
      </c>
      <c r="U1344">
        <v>7101</v>
      </c>
      <c r="V1344">
        <v>7101</v>
      </c>
      <c r="W1344">
        <v>25</v>
      </c>
      <c r="X1344">
        <v>8</v>
      </c>
      <c r="Y1344">
        <v>192.18668940554909</v>
      </c>
      <c r="Z1344">
        <v>-56.54070222472216</v>
      </c>
      <c r="AA1344">
        <v>-9.8623144006402477</v>
      </c>
      <c r="AB1344">
        <v>361</v>
      </c>
      <c r="AC1344">
        <v>112</v>
      </c>
      <c r="AD1344">
        <v>0.61280182835219865</v>
      </c>
      <c r="AE1344">
        <v>-5.0072806551397697</v>
      </c>
      <c r="AF1344">
        <v>-2.965003587107911</v>
      </c>
    </row>
    <row r="1345" spans="1:32" x14ac:dyDescent="0.35">
      <c r="A1345">
        <v>1344</v>
      </c>
      <c r="B1345" t="s">
        <v>765</v>
      </c>
      <c r="C1345" t="s">
        <v>509</v>
      </c>
      <c r="D1345">
        <v>25</v>
      </c>
      <c r="E1345">
        <v>190</v>
      </c>
      <c r="F1345" s="1">
        <v>37362</v>
      </c>
      <c r="G1345" s="1">
        <v>45029</v>
      </c>
      <c r="H1345">
        <v>7667</v>
      </c>
      <c r="I1345">
        <v>54.732824427480921</v>
      </c>
      <c r="J1345">
        <v>162327895.6929999</v>
      </c>
      <c r="K1345">
        <v>272103781.13639992</v>
      </c>
      <c r="L1345">
        <v>1523.2789569299989</v>
      </c>
      <c r="M1345">
        <v>1258.9041095890409</v>
      </c>
      <c r="N1345">
        <v>14.34304338532519</v>
      </c>
      <c r="O1345">
        <v>49.473448356450923</v>
      </c>
      <c r="P1345">
        <v>0.28991396116124951</v>
      </c>
      <c r="Q1345">
        <v>0.55349215506132232</v>
      </c>
      <c r="R1345">
        <v>0.16533605392774381</v>
      </c>
      <c r="S1345">
        <v>-86.750851036964249</v>
      </c>
      <c r="T1345">
        <v>-8.6452006117006981</v>
      </c>
      <c r="U1345">
        <v>1920</v>
      </c>
      <c r="V1345">
        <v>108</v>
      </c>
      <c r="W1345">
        <v>15</v>
      </c>
      <c r="X1345">
        <v>40</v>
      </c>
      <c r="Y1345">
        <v>1855.986149953389</v>
      </c>
      <c r="Z1345">
        <v>-70.804265650450233</v>
      </c>
      <c r="AA1345">
        <v>20.418398517198469</v>
      </c>
      <c r="AB1345">
        <v>1803</v>
      </c>
      <c r="AC1345">
        <v>280</v>
      </c>
      <c r="AD1345">
        <v>15.19045186233776</v>
      </c>
      <c r="AE1345">
        <v>131.40829826137289</v>
      </c>
      <c r="AF1345">
        <v>1.2623026341869741</v>
      </c>
    </row>
    <row r="1346" spans="1:32" x14ac:dyDescent="0.35">
      <c r="A1346">
        <v>1345</v>
      </c>
      <c r="B1346" t="s">
        <v>765</v>
      </c>
      <c r="C1346" t="s">
        <v>510</v>
      </c>
      <c r="D1346">
        <v>20</v>
      </c>
      <c r="E1346">
        <v>70</v>
      </c>
      <c r="F1346" s="1">
        <v>37453</v>
      </c>
      <c r="G1346" s="1">
        <v>45029</v>
      </c>
      <c r="H1346">
        <v>7576</v>
      </c>
      <c r="I1346">
        <v>53.874396135265698</v>
      </c>
      <c r="J1346">
        <v>110134031.6677742</v>
      </c>
      <c r="K1346">
        <v>197025015.79657421</v>
      </c>
      <c r="L1346">
        <v>1001.340316677742</v>
      </c>
      <c r="M1346">
        <v>286.95652173913038</v>
      </c>
      <c r="N1346">
        <v>12.392426826323129</v>
      </c>
      <c r="O1346">
        <v>40.82252461674328</v>
      </c>
      <c r="P1346">
        <v>0.30356835944537353</v>
      </c>
      <c r="Q1346">
        <v>0.55912388293844584</v>
      </c>
      <c r="R1346">
        <v>0.21814986285134441</v>
      </c>
      <c r="S1346">
        <v>-56.80694300856748</v>
      </c>
      <c r="T1346">
        <v>-9.9547200230825492</v>
      </c>
      <c r="U1346">
        <v>2777</v>
      </c>
      <c r="V1346">
        <v>143</v>
      </c>
      <c r="W1346">
        <v>34</v>
      </c>
      <c r="X1346">
        <v>38.235294117647058</v>
      </c>
      <c r="Y1346">
        <v>344.34867803159727</v>
      </c>
      <c r="Z1346">
        <v>-22.044762818353689</v>
      </c>
      <c r="AA1346">
        <v>7.3111208533569227</v>
      </c>
      <c r="AB1346">
        <v>441</v>
      </c>
      <c r="AC1346">
        <v>120</v>
      </c>
      <c r="AD1346">
        <v>3.6729449010955948</v>
      </c>
      <c r="AE1346">
        <v>14.97231376530487</v>
      </c>
      <c r="AF1346">
        <v>0.90000818464133203</v>
      </c>
    </row>
    <row r="1347" spans="1:32" x14ac:dyDescent="0.35">
      <c r="A1347">
        <v>1346</v>
      </c>
      <c r="B1347" t="s">
        <v>765</v>
      </c>
      <c r="C1347" t="s">
        <v>511</v>
      </c>
      <c r="D1347">
        <v>35</v>
      </c>
      <c r="E1347">
        <v>50</v>
      </c>
      <c r="F1347" s="1">
        <v>37273</v>
      </c>
      <c r="G1347" s="1">
        <v>45029</v>
      </c>
      <c r="H1347">
        <v>7756</v>
      </c>
      <c r="I1347">
        <v>38.94756695586571</v>
      </c>
      <c r="J1347">
        <v>2251251.6023999769</v>
      </c>
      <c r="K1347">
        <v>24994540.406399999</v>
      </c>
      <c r="L1347">
        <v>-77.48748397600022</v>
      </c>
      <c r="M1347">
        <v>-23.18181818181818</v>
      </c>
      <c r="N1347">
        <v>-6.8417738855100936</v>
      </c>
      <c r="O1347">
        <v>61.813017854054863</v>
      </c>
      <c r="P1347">
        <v>0</v>
      </c>
      <c r="Q1347">
        <v>0</v>
      </c>
      <c r="R1347">
        <v>0</v>
      </c>
      <c r="S1347">
        <v>-90.993026613829912</v>
      </c>
      <c r="T1347">
        <v>-37.768623009794283</v>
      </c>
      <c r="U1347">
        <v>4403</v>
      </c>
      <c r="V1347">
        <v>1271</v>
      </c>
      <c r="W1347">
        <v>36</v>
      </c>
      <c r="X1347">
        <v>25</v>
      </c>
      <c r="Y1347">
        <v>506.41515895211461</v>
      </c>
      <c r="Z1347">
        <v>-37.316599391075542</v>
      </c>
      <c r="AA1347">
        <v>-4.057376247044453</v>
      </c>
      <c r="AB1347">
        <v>303</v>
      </c>
      <c r="AC1347">
        <v>84</v>
      </c>
      <c r="AD1347">
        <v>1.6087087333692729</v>
      </c>
      <c r="AE1347">
        <v>7.097271527098056</v>
      </c>
      <c r="AF1347">
        <v>-0.41311715392676518</v>
      </c>
    </row>
    <row r="1348" spans="1:32" x14ac:dyDescent="0.35">
      <c r="A1348">
        <v>1347</v>
      </c>
      <c r="B1348" t="s">
        <v>765</v>
      </c>
      <c r="C1348" t="s">
        <v>512</v>
      </c>
      <c r="D1348">
        <v>35</v>
      </c>
      <c r="E1348">
        <v>100</v>
      </c>
      <c r="F1348" s="1">
        <v>38106</v>
      </c>
      <c r="G1348" s="1">
        <v>45028</v>
      </c>
      <c r="H1348">
        <v>6922</v>
      </c>
      <c r="I1348">
        <v>39.780701754385973</v>
      </c>
      <c r="J1348">
        <v>1961811.4283999959</v>
      </c>
      <c r="K1348">
        <v>16551524.460000001</v>
      </c>
      <c r="L1348">
        <v>-80.381885716000042</v>
      </c>
      <c r="M1348">
        <v>-74.72</v>
      </c>
      <c r="N1348">
        <v>-8.6076159378141384</v>
      </c>
      <c r="O1348">
        <v>52.423268784878971</v>
      </c>
      <c r="P1348">
        <v>0</v>
      </c>
      <c r="Q1348">
        <v>0</v>
      </c>
      <c r="R1348">
        <v>0</v>
      </c>
      <c r="S1348">
        <v>-96.255305684392553</v>
      </c>
      <c r="T1348">
        <v>-96.255305684392553</v>
      </c>
      <c r="U1348">
        <v>5612</v>
      </c>
      <c r="V1348">
        <v>5612</v>
      </c>
      <c r="W1348">
        <v>20</v>
      </c>
      <c r="X1348">
        <v>30</v>
      </c>
      <c r="Y1348">
        <v>78.317092934805913</v>
      </c>
      <c r="Z1348">
        <v>-35.329403277218432</v>
      </c>
      <c r="AA1348">
        <v>-7.8213581054121786</v>
      </c>
      <c r="AB1348">
        <v>860</v>
      </c>
      <c r="AC1348">
        <v>136</v>
      </c>
      <c r="AD1348">
        <v>0.60420499093358238</v>
      </c>
      <c r="AE1348">
        <v>-4.9948372376323782</v>
      </c>
      <c r="AF1348">
        <v>-2.3351798603145029</v>
      </c>
    </row>
    <row r="1349" spans="1:32" x14ac:dyDescent="0.35">
      <c r="A1349">
        <v>1348</v>
      </c>
      <c r="B1349" t="s">
        <v>765</v>
      </c>
      <c r="C1349" t="s">
        <v>513</v>
      </c>
      <c r="D1349">
        <v>35</v>
      </c>
      <c r="E1349">
        <v>90</v>
      </c>
      <c r="F1349" s="1">
        <v>38030</v>
      </c>
      <c r="G1349" s="1">
        <v>45029</v>
      </c>
      <c r="H1349">
        <v>6999</v>
      </c>
      <c r="I1349">
        <v>64.318132699373237</v>
      </c>
      <c r="J1349">
        <v>49397312.949356548</v>
      </c>
      <c r="K1349">
        <v>54949983.829356551</v>
      </c>
      <c r="L1349">
        <v>393.97312949356552</v>
      </c>
      <c r="M1349">
        <v>-7.6876311177159149</v>
      </c>
      <c r="N1349">
        <v>9.0890397913273802</v>
      </c>
      <c r="O1349">
        <v>41.940488104448526</v>
      </c>
      <c r="P1349">
        <v>0.21671278046865</v>
      </c>
      <c r="Q1349">
        <v>0.37858371794875129</v>
      </c>
      <c r="R1349">
        <v>0.14886279339954109</v>
      </c>
      <c r="S1349">
        <v>-61.056490905237837</v>
      </c>
      <c r="T1349">
        <v>-12.158492396372029</v>
      </c>
      <c r="U1349">
        <v>1108</v>
      </c>
      <c r="V1349">
        <v>160</v>
      </c>
      <c r="W1349">
        <v>23</v>
      </c>
      <c r="X1349">
        <v>43.478260869565219</v>
      </c>
      <c r="Y1349">
        <v>143.8933807720976</v>
      </c>
      <c r="Z1349">
        <v>-25.441582390991769</v>
      </c>
      <c r="AA1349">
        <v>7.1917036440772186</v>
      </c>
      <c r="AB1349">
        <v>629</v>
      </c>
      <c r="AC1349">
        <v>190</v>
      </c>
      <c r="AD1349">
        <v>3.3591718532093839</v>
      </c>
      <c r="AE1349">
        <v>11.11760991317615</v>
      </c>
      <c r="AF1349">
        <v>1.6529117615337601</v>
      </c>
    </row>
    <row r="1350" spans="1:32" x14ac:dyDescent="0.35">
      <c r="A1350">
        <v>1349</v>
      </c>
      <c r="B1350" t="s">
        <v>765</v>
      </c>
      <c r="C1350" t="s">
        <v>514</v>
      </c>
      <c r="D1350">
        <v>20</v>
      </c>
      <c r="E1350">
        <v>55</v>
      </c>
      <c r="F1350" s="1">
        <v>37274</v>
      </c>
      <c r="G1350" s="1">
        <v>45028</v>
      </c>
      <c r="H1350">
        <v>7754</v>
      </c>
      <c r="I1350">
        <v>53.067074335944973</v>
      </c>
      <c r="J1350">
        <v>83586498.683999807</v>
      </c>
      <c r="K1350">
        <v>177889857.89399979</v>
      </c>
      <c r="L1350">
        <v>735.8649868399981</v>
      </c>
      <c r="M1350">
        <v>4150</v>
      </c>
      <c r="N1350">
        <v>10.76596267316312</v>
      </c>
      <c r="O1350">
        <v>52.1707932844254</v>
      </c>
      <c r="P1350">
        <v>0.20635995727473619</v>
      </c>
      <c r="Q1350">
        <v>0.41042747259135282</v>
      </c>
      <c r="R1350">
        <v>0.133603847447893</v>
      </c>
      <c r="S1350">
        <v>-80.581232343342251</v>
      </c>
      <c r="T1350">
        <v>-20.226242532689611</v>
      </c>
      <c r="U1350">
        <v>5165</v>
      </c>
      <c r="V1350">
        <v>580</v>
      </c>
      <c r="W1350">
        <v>44</v>
      </c>
      <c r="X1350">
        <v>27.27272727272727</v>
      </c>
      <c r="Y1350">
        <v>224.91131124578209</v>
      </c>
      <c r="Z1350">
        <v>-27.87875328826188</v>
      </c>
      <c r="AA1350">
        <v>4.9440763059744874</v>
      </c>
      <c r="AB1350">
        <v>371</v>
      </c>
      <c r="AC1350">
        <v>93</v>
      </c>
      <c r="AD1350">
        <v>2.8187171785152869</v>
      </c>
      <c r="AE1350">
        <v>11.01930765401992</v>
      </c>
      <c r="AF1350">
        <v>0.77301661154920431</v>
      </c>
    </row>
    <row r="1351" spans="1:32" x14ac:dyDescent="0.35">
      <c r="A1351">
        <v>1350</v>
      </c>
      <c r="B1351" t="s">
        <v>765</v>
      </c>
      <c r="C1351" t="s">
        <v>515</v>
      </c>
      <c r="D1351">
        <v>35</v>
      </c>
      <c r="E1351">
        <v>105</v>
      </c>
      <c r="F1351" s="1">
        <v>37335</v>
      </c>
      <c r="G1351" s="1">
        <v>45029</v>
      </c>
      <c r="H1351">
        <v>7694</v>
      </c>
      <c r="I1351">
        <v>56.541611121691098</v>
      </c>
      <c r="J1351">
        <v>20148797.449401859</v>
      </c>
      <c r="K1351">
        <v>31470541.94540187</v>
      </c>
      <c r="L1351">
        <v>101.4879744940186</v>
      </c>
      <c r="M1351">
        <v>2797.7696845747469</v>
      </c>
      <c r="N1351">
        <v>3.4192007507033</v>
      </c>
      <c r="O1351">
        <v>26.47620537307391</v>
      </c>
      <c r="P1351">
        <v>0.12914240173482711</v>
      </c>
      <c r="Q1351">
        <v>0.22804787937678869</v>
      </c>
      <c r="R1351">
        <v>7.0093566898516049E-2</v>
      </c>
      <c r="S1351">
        <v>-48.78052155133922</v>
      </c>
      <c r="T1351">
        <v>-19.303592786711789</v>
      </c>
      <c r="U1351">
        <v>3989</v>
      </c>
      <c r="V1351">
        <v>535</v>
      </c>
      <c r="W1351">
        <v>16</v>
      </c>
      <c r="X1351">
        <v>43.75</v>
      </c>
      <c r="Y1351">
        <v>120.2485222860772</v>
      </c>
      <c r="Z1351">
        <v>-24.509195563265269</v>
      </c>
      <c r="AA1351">
        <v>4.475742458186871</v>
      </c>
      <c r="AB1351">
        <v>1160</v>
      </c>
      <c r="AC1351">
        <v>272</v>
      </c>
      <c r="AD1351">
        <v>2.2877350254912652</v>
      </c>
      <c r="AE1351">
        <v>9.074541858016465</v>
      </c>
      <c r="AF1351">
        <v>0.67747566577219243</v>
      </c>
    </row>
    <row r="1352" spans="1:32" x14ac:dyDescent="0.35">
      <c r="A1352">
        <v>1351</v>
      </c>
      <c r="B1352" t="s">
        <v>765</v>
      </c>
      <c r="C1352" t="s">
        <v>516</v>
      </c>
      <c r="D1352">
        <v>35</v>
      </c>
      <c r="E1352">
        <v>155</v>
      </c>
      <c r="F1352" s="1">
        <v>37336</v>
      </c>
      <c r="G1352" s="1">
        <v>45029</v>
      </c>
      <c r="H1352">
        <v>7693</v>
      </c>
      <c r="I1352">
        <v>38.60252004581902</v>
      </c>
      <c r="J1352">
        <v>3713242.841999996</v>
      </c>
      <c r="K1352">
        <v>10774095.560000001</v>
      </c>
      <c r="L1352">
        <v>-62.867571580000039</v>
      </c>
      <c r="M1352">
        <v>-60</v>
      </c>
      <c r="N1352">
        <v>-4.6543577354040249</v>
      </c>
      <c r="O1352">
        <v>42.244312594117957</v>
      </c>
      <c r="P1352">
        <v>0</v>
      </c>
      <c r="Q1352">
        <v>0</v>
      </c>
      <c r="R1352">
        <v>0</v>
      </c>
      <c r="S1352">
        <v>-86.579264737837576</v>
      </c>
      <c r="T1352">
        <v>-50.483810068918793</v>
      </c>
      <c r="U1352">
        <v>6490</v>
      </c>
      <c r="V1352">
        <v>3482</v>
      </c>
      <c r="W1352">
        <v>21</v>
      </c>
      <c r="X1352">
        <v>19.047619047619051</v>
      </c>
      <c r="Y1352">
        <v>84.274994038161921</v>
      </c>
      <c r="Z1352">
        <v>-28.176076348830851</v>
      </c>
      <c r="AA1352">
        <v>-4.6081702174252781</v>
      </c>
      <c r="AB1352">
        <v>518</v>
      </c>
      <c r="AC1352">
        <v>141</v>
      </c>
      <c r="AD1352">
        <v>0.83493967110718414</v>
      </c>
      <c r="AE1352">
        <v>-1.7138524429679971</v>
      </c>
      <c r="AF1352">
        <v>-1.603514347952999</v>
      </c>
    </row>
    <row r="1353" spans="1:32" x14ac:dyDescent="0.35">
      <c r="A1353">
        <v>1352</v>
      </c>
      <c r="B1353" t="s">
        <v>765</v>
      </c>
      <c r="C1353" t="s">
        <v>517</v>
      </c>
      <c r="D1353">
        <v>25</v>
      </c>
      <c r="E1353">
        <v>180</v>
      </c>
      <c r="F1353" s="1">
        <v>37581</v>
      </c>
      <c r="G1353" s="1">
        <v>45029</v>
      </c>
      <c r="H1353">
        <v>7448</v>
      </c>
      <c r="I1353">
        <v>51.135222021297963</v>
      </c>
      <c r="J1353">
        <v>11773708.48473911</v>
      </c>
      <c r="K1353">
        <v>93124462.494970381</v>
      </c>
      <c r="L1353">
        <v>17.737084847391081</v>
      </c>
      <c r="M1353">
        <v>7.2080436029685986</v>
      </c>
      <c r="N1353">
        <v>0.83018075813672265</v>
      </c>
      <c r="O1353">
        <v>41.358921984695677</v>
      </c>
      <c r="P1353">
        <v>2.0072591796370321E-2</v>
      </c>
      <c r="Q1353">
        <v>3.4323371788107931E-2</v>
      </c>
      <c r="R1353">
        <v>9.4063551842087124E-3</v>
      </c>
      <c r="S1353">
        <v>-88.257432542035104</v>
      </c>
      <c r="T1353">
        <v>-9.5302822659293316</v>
      </c>
      <c r="U1353">
        <v>3592</v>
      </c>
      <c r="V1353">
        <v>174</v>
      </c>
      <c r="W1353">
        <v>18</v>
      </c>
      <c r="X1353">
        <v>11.111111111111111</v>
      </c>
      <c r="Y1353">
        <v>638.12486594134884</v>
      </c>
      <c r="Z1353">
        <v>-28.23737565341758</v>
      </c>
      <c r="AA1353">
        <v>0.91120513331364172</v>
      </c>
      <c r="AB1353">
        <v>2759</v>
      </c>
      <c r="AC1353">
        <v>217</v>
      </c>
      <c r="AD1353">
        <v>3.318811099622045</v>
      </c>
      <c r="AE1353">
        <v>26.970624193404419</v>
      </c>
      <c r="AF1353">
        <v>2.5560011082850789E-2</v>
      </c>
    </row>
    <row r="1354" spans="1:32" x14ac:dyDescent="0.35">
      <c r="A1354">
        <v>1353</v>
      </c>
      <c r="B1354" t="s">
        <v>765</v>
      </c>
      <c r="C1354" t="s">
        <v>518</v>
      </c>
      <c r="D1354">
        <v>20</v>
      </c>
      <c r="E1354">
        <v>150</v>
      </c>
      <c r="F1354" s="1">
        <v>37613</v>
      </c>
      <c r="G1354" s="1">
        <v>45029</v>
      </c>
      <c r="H1354">
        <v>7416</v>
      </c>
      <c r="I1354">
        <v>59.249011857707522</v>
      </c>
      <c r="J1354">
        <v>671861132.4939996</v>
      </c>
      <c r="K1354">
        <v>827692872.17799973</v>
      </c>
      <c r="L1354">
        <v>6618.6113249399968</v>
      </c>
      <c r="M1354">
        <v>3266.666666666667</v>
      </c>
      <c r="N1354">
        <v>23.31129351347538</v>
      </c>
      <c r="O1354">
        <v>43.1001666237592</v>
      </c>
      <c r="P1354">
        <v>0.54086318776839504</v>
      </c>
      <c r="Q1354">
        <v>1.06629844134032</v>
      </c>
      <c r="R1354">
        <v>0.53889638457354627</v>
      </c>
      <c r="S1354">
        <v>-43.257468746840253</v>
      </c>
      <c r="T1354">
        <v>-8.8376300173478413</v>
      </c>
      <c r="U1354">
        <v>2106</v>
      </c>
      <c r="V1354">
        <v>84</v>
      </c>
      <c r="W1354">
        <v>16</v>
      </c>
      <c r="X1354">
        <v>56.25</v>
      </c>
      <c r="Y1354">
        <v>290.15681182580897</v>
      </c>
      <c r="Z1354">
        <v>-19.552603821021481</v>
      </c>
      <c r="AA1354">
        <v>30.078448670491451</v>
      </c>
      <c r="AB1354">
        <v>868</v>
      </c>
      <c r="AC1354">
        <v>273</v>
      </c>
      <c r="AD1354">
        <v>16.478598162396199</v>
      </c>
      <c r="AE1354">
        <v>45.590240159595488</v>
      </c>
      <c r="AF1354">
        <v>2.018467852308059</v>
      </c>
    </row>
    <row r="1355" spans="1:32" x14ac:dyDescent="0.35">
      <c r="A1355">
        <v>1354</v>
      </c>
      <c r="B1355" t="s">
        <v>765</v>
      </c>
      <c r="C1355" t="s">
        <v>519</v>
      </c>
      <c r="D1355">
        <v>35</v>
      </c>
      <c r="E1355">
        <v>165</v>
      </c>
      <c r="F1355" s="1">
        <v>37588</v>
      </c>
      <c r="G1355" s="1">
        <v>45029</v>
      </c>
      <c r="H1355">
        <v>7441</v>
      </c>
      <c r="I1355">
        <v>45.632229756681291</v>
      </c>
      <c r="J1355">
        <v>5982507.9091999866</v>
      </c>
      <c r="K1355">
        <v>40361406.489999987</v>
      </c>
      <c r="L1355">
        <v>-40.174920908000132</v>
      </c>
      <c r="M1355">
        <v>347.17948717948718</v>
      </c>
      <c r="N1355">
        <v>-2.5489964810454291</v>
      </c>
      <c r="O1355">
        <v>34.688747119399302</v>
      </c>
      <c r="P1355">
        <v>0</v>
      </c>
      <c r="Q1355">
        <v>0</v>
      </c>
      <c r="R1355">
        <v>0</v>
      </c>
      <c r="S1355">
        <v>-87.576966450754654</v>
      </c>
      <c r="T1355">
        <v>-8.2528350024830424</v>
      </c>
      <c r="U1355">
        <v>4105</v>
      </c>
      <c r="V1355">
        <v>259</v>
      </c>
      <c r="W1355">
        <v>18</v>
      </c>
      <c r="X1355">
        <v>27.777777777777779</v>
      </c>
      <c r="Y1355">
        <v>85.143681241047318</v>
      </c>
      <c r="Z1355">
        <v>-37.962643585461429</v>
      </c>
      <c r="AA1355">
        <v>-2.813978930331229</v>
      </c>
      <c r="AB1355">
        <v>1223</v>
      </c>
      <c r="AC1355">
        <v>183</v>
      </c>
      <c r="AD1355">
        <v>1.023060488007608</v>
      </c>
      <c r="AE1355">
        <v>0.20154650700945789</v>
      </c>
      <c r="AF1355">
        <v>-0.24428266040232999</v>
      </c>
    </row>
    <row r="1356" spans="1:32" x14ac:dyDescent="0.35">
      <c r="A1356">
        <v>1355</v>
      </c>
      <c r="B1356" t="s">
        <v>765</v>
      </c>
      <c r="C1356" t="s">
        <v>520</v>
      </c>
      <c r="D1356">
        <v>25</v>
      </c>
      <c r="E1356">
        <v>195</v>
      </c>
      <c r="F1356" s="1">
        <v>37196</v>
      </c>
      <c r="G1356" s="1">
        <v>45029</v>
      </c>
      <c r="H1356">
        <v>7833</v>
      </c>
      <c r="I1356">
        <v>29.904797461265641</v>
      </c>
      <c r="J1356">
        <v>74430632.696110547</v>
      </c>
      <c r="K1356">
        <v>135029008.69611049</v>
      </c>
      <c r="L1356">
        <v>644.30632696110547</v>
      </c>
      <c r="M1356">
        <v>126.50247633398889</v>
      </c>
      <c r="N1356">
        <v>9.9026828119330723</v>
      </c>
      <c r="O1356">
        <v>60.6428313293206</v>
      </c>
      <c r="P1356">
        <v>0.16329519243843679</v>
      </c>
      <c r="Q1356">
        <v>0.32865932379009399</v>
      </c>
      <c r="R1356">
        <v>0.14560590795107109</v>
      </c>
      <c r="S1356">
        <v>-68.010171779985299</v>
      </c>
      <c r="T1356">
        <v>-31.198657008055608</v>
      </c>
      <c r="U1356">
        <v>2830</v>
      </c>
      <c r="V1356">
        <v>479</v>
      </c>
      <c r="W1356">
        <v>17</v>
      </c>
      <c r="X1356">
        <v>17.647058823529409</v>
      </c>
      <c r="Y1356">
        <v>1027.5076208972471</v>
      </c>
      <c r="Z1356">
        <v>-36.39212165623897</v>
      </c>
      <c r="AA1356">
        <v>12.53288615219263</v>
      </c>
      <c r="AB1356">
        <v>543</v>
      </c>
      <c r="AC1356">
        <v>139</v>
      </c>
      <c r="AD1356">
        <v>6.7330156234407461</v>
      </c>
      <c r="AE1356">
        <v>66.505353820553054</v>
      </c>
      <c r="AF1356">
        <v>0.97899970271936398</v>
      </c>
    </row>
    <row r="1357" spans="1:32" x14ac:dyDescent="0.35">
      <c r="A1357">
        <v>1356</v>
      </c>
      <c r="B1357" t="s">
        <v>765</v>
      </c>
      <c r="C1357" t="s">
        <v>521</v>
      </c>
      <c r="D1357">
        <v>25</v>
      </c>
      <c r="E1357">
        <v>75</v>
      </c>
      <c r="F1357" s="1">
        <v>37077</v>
      </c>
      <c r="G1357" s="1">
        <v>45029</v>
      </c>
      <c r="H1357">
        <v>7952</v>
      </c>
      <c r="I1357">
        <v>50.569643513414192</v>
      </c>
      <c r="J1357">
        <v>230469472.36279991</v>
      </c>
      <c r="K1357">
        <v>528685285.52279979</v>
      </c>
      <c r="L1357">
        <v>2204.6947236279989</v>
      </c>
      <c r="M1357">
        <v>330.95238095238091</v>
      </c>
      <c r="N1357">
        <v>15.637279147306611</v>
      </c>
      <c r="O1357">
        <v>46.289980517507651</v>
      </c>
      <c r="P1357">
        <v>0.33781131407891463</v>
      </c>
      <c r="Q1357">
        <v>0.7359561130989567</v>
      </c>
      <c r="R1357">
        <v>0.27301695066091491</v>
      </c>
      <c r="S1357">
        <v>-57.275854519113743</v>
      </c>
      <c r="T1357">
        <v>-11.183298752028611</v>
      </c>
      <c r="U1357">
        <v>1888</v>
      </c>
      <c r="V1357">
        <v>147</v>
      </c>
      <c r="W1357">
        <v>32</v>
      </c>
      <c r="X1357">
        <v>53.125</v>
      </c>
      <c r="Y1357">
        <v>187.93572712744711</v>
      </c>
      <c r="Z1357">
        <v>-27.53793487031249</v>
      </c>
      <c r="AA1357">
        <v>10.30164128365003</v>
      </c>
      <c r="AB1357">
        <v>381</v>
      </c>
      <c r="AC1357">
        <v>125</v>
      </c>
      <c r="AD1357">
        <v>3.955286419888449</v>
      </c>
      <c r="AE1357">
        <v>15.781403555786721</v>
      </c>
      <c r="AF1357">
        <v>1.095438956974454</v>
      </c>
    </row>
    <row r="1358" spans="1:32" x14ac:dyDescent="0.35">
      <c r="A1358">
        <v>1357</v>
      </c>
      <c r="B1358" t="s">
        <v>765</v>
      </c>
      <c r="C1358" t="s">
        <v>522</v>
      </c>
      <c r="D1358">
        <v>20</v>
      </c>
      <c r="E1358">
        <v>160</v>
      </c>
      <c r="F1358" s="1">
        <v>37014</v>
      </c>
      <c r="G1358" s="1">
        <v>45028</v>
      </c>
      <c r="H1358">
        <v>8014</v>
      </c>
      <c r="I1358">
        <v>56.489245351804598</v>
      </c>
      <c r="J1358">
        <v>198407272.57153651</v>
      </c>
      <c r="K1358">
        <v>418190848.63149869</v>
      </c>
      <c r="L1358">
        <v>1884.072725715364</v>
      </c>
      <c r="M1358">
        <v>2810.1281085142991</v>
      </c>
      <c r="N1358">
        <v>14.7105725146409</v>
      </c>
      <c r="O1358">
        <v>41.181654811269212</v>
      </c>
      <c r="P1358">
        <v>0.3572117871915968</v>
      </c>
      <c r="Q1358">
        <v>0.69976115845529818</v>
      </c>
      <c r="R1358">
        <v>0.27990384513875188</v>
      </c>
      <c r="S1358">
        <v>-52.555807182100978</v>
      </c>
      <c r="T1358">
        <v>-20.799814454760259</v>
      </c>
      <c r="U1358">
        <v>1944</v>
      </c>
      <c r="V1358">
        <v>348</v>
      </c>
      <c r="W1358">
        <v>13</v>
      </c>
      <c r="X1358">
        <v>38.461538461538467</v>
      </c>
      <c r="Y1358">
        <v>990.35825160033278</v>
      </c>
      <c r="Z1358">
        <v>-37.687387747315839</v>
      </c>
      <c r="AA1358">
        <v>25.8380915886788</v>
      </c>
      <c r="AB1358">
        <v>2091</v>
      </c>
      <c r="AC1358">
        <v>349</v>
      </c>
      <c r="AD1358">
        <v>10.67190258755438</v>
      </c>
      <c r="AE1358">
        <v>91.329330396782737</v>
      </c>
      <c r="AF1358">
        <v>0.80479027281697846</v>
      </c>
    </row>
    <row r="1359" spans="1:32" x14ac:dyDescent="0.35">
      <c r="A1359">
        <v>1358</v>
      </c>
      <c r="B1359" t="s">
        <v>765</v>
      </c>
      <c r="C1359" t="s">
        <v>523</v>
      </c>
      <c r="D1359">
        <v>35</v>
      </c>
      <c r="E1359">
        <v>180</v>
      </c>
      <c r="F1359" s="1">
        <v>36900</v>
      </c>
      <c r="G1359" s="1">
        <v>45029</v>
      </c>
      <c r="H1359">
        <v>8129</v>
      </c>
      <c r="I1359">
        <v>38.247441192314596</v>
      </c>
      <c r="J1359">
        <v>2474022.5015651998</v>
      </c>
      <c r="K1359">
        <v>10000000</v>
      </c>
      <c r="L1359">
        <v>-75.259774984347999</v>
      </c>
      <c r="M1359">
        <v>-71.074517723739589</v>
      </c>
      <c r="N1359">
        <v>-6.124726477648812</v>
      </c>
      <c r="O1359">
        <v>50.993637667246198</v>
      </c>
      <c r="P1359">
        <v>0</v>
      </c>
      <c r="Q1359">
        <v>0</v>
      </c>
      <c r="R1359">
        <v>0</v>
      </c>
      <c r="S1359">
        <v>-86.551459074304276</v>
      </c>
      <c r="T1359">
        <v>-86.551459074304276</v>
      </c>
      <c r="U1359">
        <v>7660</v>
      </c>
      <c r="V1359">
        <v>7660</v>
      </c>
      <c r="W1359">
        <v>19</v>
      </c>
      <c r="X1359">
        <v>21.05263157894737</v>
      </c>
      <c r="Y1359">
        <v>162.8792135229013</v>
      </c>
      <c r="Z1359">
        <v>-54.599933966610159</v>
      </c>
      <c r="AA1359">
        <v>-7.087725359061392</v>
      </c>
      <c r="AB1359">
        <v>856</v>
      </c>
      <c r="AC1359">
        <v>163</v>
      </c>
      <c r="AD1359">
        <v>0.91065953480714446</v>
      </c>
      <c r="AE1359">
        <v>-1.1753454740497951</v>
      </c>
      <c r="AF1359">
        <v>-1.301813405969706</v>
      </c>
    </row>
    <row r="1360" spans="1:32" x14ac:dyDescent="0.35">
      <c r="A1360">
        <v>1359</v>
      </c>
      <c r="B1360" t="s">
        <v>765</v>
      </c>
      <c r="C1360" t="s">
        <v>524</v>
      </c>
      <c r="D1360">
        <v>25</v>
      </c>
      <c r="E1360">
        <v>50</v>
      </c>
      <c r="F1360" s="1">
        <v>37050</v>
      </c>
      <c r="G1360" s="1">
        <v>45029</v>
      </c>
      <c r="H1360">
        <v>7979</v>
      </c>
      <c r="I1360">
        <v>41.402673503021433</v>
      </c>
      <c r="J1360">
        <v>4185835.7126448541</v>
      </c>
      <c r="K1360">
        <v>27770831.981261641</v>
      </c>
      <c r="L1360">
        <v>-58.141642873551469</v>
      </c>
      <c r="M1360">
        <v>60.462825822282397</v>
      </c>
      <c r="N1360">
        <v>-3.9390252059443691</v>
      </c>
      <c r="O1360">
        <v>34.637002586583463</v>
      </c>
      <c r="P1360">
        <v>0</v>
      </c>
      <c r="Q1360">
        <v>0</v>
      </c>
      <c r="R1360">
        <v>0</v>
      </c>
      <c r="S1360">
        <v>-91.49274110246688</v>
      </c>
      <c r="T1360">
        <v>-26.344865618793548</v>
      </c>
      <c r="U1360">
        <v>5733</v>
      </c>
      <c r="V1360">
        <v>1096</v>
      </c>
      <c r="W1360">
        <v>33</v>
      </c>
      <c r="X1360">
        <v>30.303030303030301</v>
      </c>
      <c r="Y1360">
        <v>170.86139426779201</v>
      </c>
      <c r="Z1360">
        <v>-49.439554522151063</v>
      </c>
      <c r="AA1360">
        <v>-2.604487976627623</v>
      </c>
      <c r="AB1360">
        <v>348</v>
      </c>
      <c r="AC1360">
        <v>100</v>
      </c>
      <c r="AD1360">
        <v>1.2116556313551741</v>
      </c>
      <c r="AE1360">
        <v>2.0758637454029678</v>
      </c>
      <c r="AF1360">
        <v>-0.35761974512661732</v>
      </c>
    </row>
    <row r="1361" spans="1:32" x14ac:dyDescent="0.35">
      <c r="A1361">
        <v>1360</v>
      </c>
      <c r="B1361" t="s">
        <v>765</v>
      </c>
      <c r="C1361" t="s">
        <v>525</v>
      </c>
      <c r="D1361">
        <v>35</v>
      </c>
      <c r="E1361">
        <v>195</v>
      </c>
      <c r="F1361" s="1">
        <v>39444</v>
      </c>
      <c r="G1361" s="1">
        <v>45029</v>
      </c>
      <c r="H1361">
        <v>5585</v>
      </c>
      <c r="I1361">
        <v>56.020111140513357</v>
      </c>
      <c r="J1361">
        <v>6023269.9175999928</v>
      </c>
      <c r="K1361">
        <v>51578393.324000001</v>
      </c>
      <c r="L1361">
        <v>-39.767300824000067</v>
      </c>
      <c r="M1361">
        <v>124.7619047619048</v>
      </c>
      <c r="N1361">
        <v>-3.3240895012512479</v>
      </c>
      <c r="O1361">
        <v>52.657380708331061</v>
      </c>
      <c r="P1361">
        <v>0</v>
      </c>
      <c r="Q1361">
        <v>0</v>
      </c>
      <c r="R1361">
        <v>0</v>
      </c>
      <c r="S1361">
        <v>-88.760010647903613</v>
      </c>
      <c r="T1361">
        <v>-47.753676621841748</v>
      </c>
      <c r="U1361">
        <v>2514</v>
      </c>
      <c r="V1361">
        <v>1539</v>
      </c>
      <c r="W1361">
        <v>11</v>
      </c>
      <c r="X1361">
        <v>27.27272727272727</v>
      </c>
      <c r="Y1361">
        <v>194.38358180709471</v>
      </c>
      <c r="Z1361">
        <v>-53.453913556159797</v>
      </c>
      <c r="AA1361">
        <v>-4.5043254299864444</v>
      </c>
      <c r="AB1361">
        <v>1918</v>
      </c>
      <c r="AC1361">
        <v>283</v>
      </c>
      <c r="AD1361">
        <v>1.489494779576745</v>
      </c>
      <c r="AE1361">
        <v>7.2756726023547058</v>
      </c>
      <c r="AF1361">
        <v>-0.2852505522673775</v>
      </c>
    </row>
    <row r="1362" spans="1:32" x14ac:dyDescent="0.35">
      <c r="A1362">
        <v>1361</v>
      </c>
      <c r="B1362" t="s">
        <v>765</v>
      </c>
      <c r="C1362" t="s">
        <v>526</v>
      </c>
      <c r="D1362">
        <v>35</v>
      </c>
      <c r="E1362">
        <v>195</v>
      </c>
      <c r="F1362" s="1">
        <v>37085</v>
      </c>
      <c r="G1362" s="1">
        <v>45029</v>
      </c>
      <c r="H1362">
        <v>7944</v>
      </c>
      <c r="I1362">
        <v>49.328673901048369</v>
      </c>
      <c r="J1362">
        <v>22930939.68182103</v>
      </c>
      <c r="K1362">
        <v>58698137.854308337</v>
      </c>
      <c r="L1362">
        <v>129.30939681821019</v>
      </c>
      <c r="M1362">
        <v>-33.745590183477482</v>
      </c>
      <c r="N1362">
        <v>3.9214564483901699</v>
      </c>
      <c r="O1362">
        <v>53.212919370704768</v>
      </c>
      <c r="P1362">
        <v>7.3693691208173859E-2</v>
      </c>
      <c r="Q1362">
        <v>0.14285440218937631</v>
      </c>
      <c r="R1362">
        <v>6.3489620930143473E-2</v>
      </c>
      <c r="S1362">
        <v>-61.765315195453447</v>
      </c>
      <c r="T1362">
        <v>-25.846840662608251</v>
      </c>
      <c r="U1362">
        <v>2436</v>
      </c>
      <c r="V1362">
        <v>517</v>
      </c>
      <c r="W1362">
        <v>10</v>
      </c>
      <c r="X1362">
        <v>40</v>
      </c>
      <c r="Y1362">
        <v>248.35291395330421</v>
      </c>
      <c r="Z1362">
        <v>-21.832934639823449</v>
      </c>
      <c r="AA1362">
        <v>8.6531099194928842</v>
      </c>
      <c r="AB1362">
        <v>1612</v>
      </c>
      <c r="AC1362">
        <v>390</v>
      </c>
      <c r="AD1362">
        <v>3.8206207766496241</v>
      </c>
      <c r="AE1362">
        <v>22.137664680590099</v>
      </c>
      <c r="AF1362">
        <v>0.56996774941711381</v>
      </c>
    </row>
    <row r="1363" spans="1:32" x14ac:dyDescent="0.35">
      <c r="A1363">
        <v>1362</v>
      </c>
      <c r="B1363" t="s">
        <v>765</v>
      </c>
      <c r="C1363" t="s">
        <v>527</v>
      </c>
      <c r="D1363">
        <v>20</v>
      </c>
      <c r="E1363">
        <v>55</v>
      </c>
      <c r="F1363" s="1">
        <v>37057</v>
      </c>
      <c r="G1363" s="1">
        <v>45029</v>
      </c>
      <c r="H1363">
        <v>7972</v>
      </c>
      <c r="I1363">
        <v>44.35469065540665</v>
      </c>
      <c r="J1363">
        <v>3185340737.6077948</v>
      </c>
      <c r="K1363">
        <v>5296606880.6349955</v>
      </c>
      <c r="L1363">
        <v>31753.40737607795</v>
      </c>
      <c r="M1363">
        <v>322.3980604656366</v>
      </c>
      <c r="N1363">
        <v>30.558755199984368</v>
      </c>
      <c r="O1363">
        <v>64.21611561042333</v>
      </c>
      <c r="P1363">
        <v>0.47587361691843261</v>
      </c>
      <c r="Q1363">
        <v>1.135126660293672</v>
      </c>
      <c r="R1363">
        <v>0.38278982070119449</v>
      </c>
      <c r="S1363">
        <v>-79.831681897932455</v>
      </c>
      <c r="T1363">
        <v>-11.674257563241859</v>
      </c>
      <c r="U1363">
        <v>1903</v>
      </c>
      <c r="V1363">
        <v>100</v>
      </c>
      <c r="W1363">
        <v>35</v>
      </c>
      <c r="X1363">
        <v>37.142857142857153</v>
      </c>
      <c r="Y1363">
        <v>832.21462413946949</v>
      </c>
      <c r="Z1363">
        <v>-37.574910107870558</v>
      </c>
      <c r="AA1363">
        <v>17.901348267536179</v>
      </c>
      <c r="AB1363">
        <v>541</v>
      </c>
      <c r="AC1363">
        <v>100</v>
      </c>
      <c r="AD1363">
        <v>7.097562080083323</v>
      </c>
      <c r="AE1363">
        <v>46.445696766819587</v>
      </c>
      <c r="AF1363">
        <v>0.98313116428621317</v>
      </c>
    </row>
    <row r="1364" spans="1:32" x14ac:dyDescent="0.35">
      <c r="A1364">
        <v>1363</v>
      </c>
      <c r="B1364" t="s">
        <v>765</v>
      </c>
      <c r="C1364" t="s">
        <v>528</v>
      </c>
      <c r="D1364">
        <v>20</v>
      </c>
      <c r="E1364">
        <v>135</v>
      </c>
      <c r="F1364" s="1">
        <v>38064</v>
      </c>
      <c r="G1364" s="1">
        <v>45028</v>
      </c>
      <c r="H1364">
        <v>6964</v>
      </c>
      <c r="I1364">
        <v>28.696207925010651</v>
      </c>
      <c r="J1364">
        <v>8227756.9919999866</v>
      </c>
      <c r="K1364">
        <v>16144221.971999999</v>
      </c>
      <c r="L1364">
        <v>-17.72243008000013</v>
      </c>
      <c r="M1364">
        <v>-80.042385568344969</v>
      </c>
      <c r="N1364">
        <v>-1.041788429465484</v>
      </c>
      <c r="O1364">
        <v>19.168182389198051</v>
      </c>
      <c r="P1364">
        <v>0</v>
      </c>
      <c r="Q1364">
        <v>0</v>
      </c>
      <c r="R1364">
        <v>0</v>
      </c>
      <c r="S1364">
        <v>-50.540094122536459</v>
      </c>
      <c r="T1364">
        <v>-14.94949211515295</v>
      </c>
      <c r="U1364">
        <v>4941</v>
      </c>
      <c r="V1364">
        <v>720</v>
      </c>
      <c r="W1364">
        <v>16</v>
      </c>
      <c r="X1364">
        <v>25</v>
      </c>
      <c r="Y1364">
        <v>42.031397185762408</v>
      </c>
      <c r="Z1364">
        <v>-25.089892129444671</v>
      </c>
      <c r="AA1364">
        <v>-1.2120993167750731</v>
      </c>
      <c r="AB1364">
        <v>595</v>
      </c>
      <c r="AC1364">
        <v>128</v>
      </c>
      <c r="AD1364">
        <v>1.088408374515049</v>
      </c>
      <c r="AE1364">
        <v>0.6263358552646856</v>
      </c>
      <c r="AF1364">
        <v>-0.2402632472663721</v>
      </c>
    </row>
    <row r="1365" spans="1:32" x14ac:dyDescent="0.35">
      <c r="A1365">
        <v>1364</v>
      </c>
      <c r="B1365" t="s">
        <v>765</v>
      </c>
      <c r="C1365" t="s">
        <v>529</v>
      </c>
      <c r="D1365">
        <v>35</v>
      </c>
      <c r="E1365">
        <v>120</v>
      </c>
      <c r="F1365" s="1">
        <v>37180</v>
      </c>
      <c r="G1365" s="1">
        <v>45029</v>
      </c>
      <c r="H1365">
        <v>7849</v>
      </c>
      <c r="I1365">
        <v>54.67263570229435</v>
      </c>
      <c r="J1365">
        <v>19366843.01679999</v>
      </c>
      <c r="K1365">
        <v>28959348.296799991</v>
      </c>
      <c r="L1365">
        <v>93.668430167999901</v>
      </c>
      <c r="M1365">
        <v>317.5</v>
      </c>
      <c r="N1365">
        <v>3.155771651392647</v>
      </c>
      <c r="O1365">
        <v>50.116280931055599</v>
      </c>
      <c r="P1365">
        <v>6.2968991169436661E-2</v>
      </c>
      <c r="Q1365">
        <v>0.1214301439696166</v>
      </c>
      <c r="R1365">
        <v>4.1152359276649973E-2</v>
      </c>
      <c r="S1365">
        <v>-76.685072420215903</v>
      </c>
      <c r="T1365">
        <v>-45.794779643932372</v>
      </c>
      <c r="U1365">
        <v>4024</v>
      </c>
      <c r="V1365">
        <v>1278</v>
      </c>
      <c r="W1365">
        <v>25</v>
      </c>
      <c r="X1365">
        <v>24</v>
      </c>
      <c r="Y1365">
        <v>414.38274071114671</v>
      </c>
      <c r="Z1365">
        <v>-18.279882323030549</v>
      </c>
      <c r="AA1365">
        <v>2.6792167873729511</v>
      </c>
      <c r="AB1365">
        <v>1506</v>
      </c>
      <c r="AC1365">
        <v>172</v>
      </c>
      <c r="AD1365">
        <v>2.807535586162941</v>
      </c>
      <c r="AE1365">
        <v>14.430632406400481</v>
      </c>
      <c r="AF1365">
        <v>0.53557865756167122</v>
      </c>
    </row>
    <row r="1366" spans="1:32" x14ac:dyDescent="0.35">
      <c r="A1366">
        <v>1365</v>
      </c>
      <c r="B1366" t="s">
        <v>765</v>
      </c>
      <c r="C1366" t="s">
        <v>530</v>
      </c>
      <c r="D1366">
        <v>35</v>
      </c>
      <c r="E1366">
        <v>75</v>
      </c>
      <c r="F1366" s="1">
        <v>36999</v>
      </c>
      <c r="G1366" s="1">
        <v>45029</v>
      </c>
      <c r="H1366">
        <v>8030</v>
      </c>
      <c r="I1366">
        <v>42.136876592646523</v>
      </c>
      <c r="J1366">
        <v>402715941.14759988</v>
      </c>
      <c r="K1366">
        <v>1109207421.8915999</v>
      </c>
      <c r="L1366">
        <v>3927.1594114759991</v>
      </c>
      <c r="M1366">
        <v>231.70731707317071</v>
      </c>
      <c r="N1366">
        <v>18.472741644919051</v>
      </c>
      <c r="O1366">
        <v>54.03790879933802</v>
      </c>
      <c r="P1366">
        <v>0.34184782600516461</v>
      </c>
      <c r="Q1366">
        <v>0.77583368909138584</v>
      </c>
      <c r="R1366">
        <v>0.29002617432346539</v>
      </c>
      <c r="S1366">
        <v>-63.693360394143092</v>
      </c>
      <c r="T1366">
        <v>-11.286533030825129</v>
      </c>
      <c r="U1366">
        <v>3479</v>
      </c>
      <c r="V1366">
        <v>137</v>
      </c>
      <c r="W1366">
        <v>30</v>
      </c>
      <c r="X1366">
        <v>36.666666666666657</v>
      </c>
      <c r="Y1366">
        <v>1106.099849991331</v>
      </c>
      <c r="Z1366">
        <v>-24.855064205085569</v>
      </c>
      <c r="AA1366">
        <v>13.10972950877103</v>
      </c>
      <c r="AB1366">
        <v>385</v>
      </c>
      <c r="AC1366">
        <v>112</v>
      </c>
      <c r="AD1366">
        <v>7.3226439293756336</v>
      </c>
      <c r="AE1366">
        <v>46.025957814939012</v>
      </c>
      <c r="AF1366">
        <v>0.91854220334859626</v>
      </c>
    </row>
    <row r="1367" spans="1:32" x14ac:dyDescent="0.35">
      <c r="A1367">
        <v>1366</v>
      </c>
      <c r="B1367" t="s">
        <v>765</v>
      </c>
      <c r="C1367" t="s">
        <v>531</v>
      </c>
      <c r="D1367">
        <v>35</v>
      </c>
      <c r="E1367">
        <v>135</v>
      </c>
      <c r="F1367" s="1">
        <v>37090</v>
      </c>
      <c r="G1367" s="1">
        <v>45028</v>
      </c>
      <c r="H1367">
        <v>7938</v>
      </c>
      <c r="I1367">
        <v>20.32535885167464</v>
      </c>
      <c r="J1367">
        <v>12416932.161837529</v>
      </c>
      <c r="K1367">
        <v>28913684.90463753</v>
      </c>
      <c r="L1367">
        <v>24.16932161837531</v>
      </c>
      <c r="M1367">
        <v>-61.340200104105861</v>
      </c>
      <c r="N1367">
        <v>1.049525517458072</v>
      </c>
      <c r="O1367">
        <v>30.511255900053449</v>
      </c>
      <c r="P1367">
        <v>3.4397978270577632E-2</v>
      </c>
      <c r="Q1367">
        <v>5.4875137017740189E-2</v>
      </c>
      <c r="R1367">
        <v>1.8394923282343371E-2</v>
      </c>
      <c r="S1367">
        <v>-57.055172307539557</v>
      </c>
      <c r="T1367">
        <v>-23.694793700330319</v>
      </c>
      <c r="U1367">
        <v>5179</v>
      </c>
      <c r="V1367">
        <v>866</v>
      </c>
      <c r="W1367">
        <v>8</v>
      </c>
      <c r="X1367">
        <v>25</v>
      </c>
      <c r="Y1367">
        <v>91.600988064674652</v>
      </c>
      <c r="Z1367">
        <v>-13.89642773499388</v>
      </c>
      <c r="AA1367">
        <v>2.7428863269412629</v>
      </c>
      <c r="AB1367">
        <v>526</v>
      </c>
      <c r="AC1367">
        <v>227</v>
      </c>
      <c r="AD1367">
        <v>2.017685620279043</v>
      </c>
      <c r="AE1367">
        <v>6.4673791627445647</v>
      </c>
      <c r="AF1367">
        <v>0.23163202451667431</v>
      </c>
    </row>
    <row r="1368" spans="1:32" x14ac:dyDescent="0.35">
      <c r="A1368">
        <v>1367</v>
      </c>
      <c r="B1368" t="s">
        <v>765</v>
      </c>
      <c r="C1368" t="s">
        <v>532</v>
      </c>
      <c r="D1368">
        <v>35</v>
      </c>
      <c r="E1368">
        <v>95</v>
      </c>
      <c r="F1368" s="1">
        <v>38642</v>
      </c>
      <c r="G1368" s="1">
        <v>45029</v>
      </c>
      <c r="H1368">
        <v>6387</v>
      </c>
      <c r="I1368">
        <v>61.909624712790396</v>
      </c>
      <c r="J1368">
        <v>334458150.63959992</v>
      </c>
      <c r="K1368">
        <v>418286814.73760003</v>
      </c>
      <c r="L1368">
        <v>3244.581506395999</v>
      </c>
      <c r="M1368">
        <v>2614.2857142857142</v>
      </c>
      <c r="N1368">
        <v>25.333870858184351</v>
      </c>
      <c r="O1368">
        <v>45.87501668373794</v>
      </c>
      <c r="P1368">
        <v>0.5522367660994193</v>
      </c>
      <c r="Q1368">
        <v>1.143808129072627</v>
      </c>
      <c r="R1368">
        <v>0.62501962379897391</v>
      </c>
      <c r="S1368">
        <v>-40.532920717274187</v>
      </c>
      <c r="T1368">
        <v>-7.480410856756885</v>
      </c>
      <c r="U1368">
        <v>2623</v>
      </c>
      <c r="V1368">
        <v>66</v>
      </c>
      <c r="W1368">
        <v>14</v>
      </c>
      <c r="X1368">
        <v>50</v>
      </c>
      <c r="Y1368">
        <v>818.89732321214535</v>
      </c>
      <c r="Z1368">
        <v>-17.00100724201382</v>
      </c>
      <c r="AA1368">
        <v>28.49364729159154</v>
      </c>
      <c r="AB1368">
        <v>801</v>
      </c>
      <c r="AC1368">
        <v>269</v>
      </c>
      <c r="AD1368">
        <v>19.52124722882359</v>
      </c>
      <c r="AE1368">
        <v>73.052202264503748</v>
      </c>
      <c r="AF1368">
        <v>1.4142779831439569</v>
      </c>
    </row>
    <row r="1369" spans="1:32" x14ac:dyDescent="0.35">
      <c r="A1369">
        <v>1368</v>
      </c>
      <c r="B1369" t="s">
        <v>765</v>
      </c>
      <c r="C1369" t="s">
        <v>533</v>
      </c>
      <c r="D1369">
        <v>30</v>
      </c>
      <c r="E1369">
        <v>100</v>
      </c>
      <c r="F1369" s="1">
        <v>37039</v>
      </c>
      <c r="G1369" s="1">
        <v>45029</v>
      </c>
      <c r="H1369">
        <v>7990</v>
      </c>
      <c r="I1369">
        <v>26.416819012797081</v>
      </c>
      <c r="J1369">
        <v>21753100.040799972</v>
      </c>
      <c r="K1369">
        <v>66641821.66959998</v>
      </c>
      <c r="L1369">
        <v>117.5310004079997</v>
      </c>
      <c r="M1369">
        <v>-98.077777777777769</v>
      </c>
      <c r="N1369">
        <v>3.6452541379334851</v>
      </c>
      <c r="O1369">
        <v>72.625647498913764</v>
      </c>
      <c r="P1369">
        <v>5.0192380563464242E-2</v>
      </c>
      <c r="Q1369">
        <v>0.104129674946318</v>
      </c>
      <c r="R1369">
        <v>5.354733531433576E-2</v>
      </c>
      <c r="S1369">
        <v>-68.075360174973497</v>
      </c>
      <c r="T1369">
        <v>-29.047656408140089</v>
      </c>
      <c r="U1369">
        <v>2123</v>
      </c>
      <c r="V1369">
        <v>401</v>
      </c>
      <c r="W1369">
        <v>17</v>
      </c>
      <c r="X1369">
        <v>29.411764705882359</v>
      </c>
      <c r="Y1369">
        <v>249.58050339592489</v>
      </c>
      <c r="Z1369">
        <v>-33.413237448395272</v>
      </c>
      <c r="AA1369">
        <v>4.6776931004320677</v>
      </c>
      <c r="AB1369">
        <v>361</v>
      </c>
      <c r="AC1369">
        <v>125</v>
      </c>
      <c r="AD1369">
        <v>2.496542221607692</v>
      </c>
      <c r="AE1369">
        <v>17.638625171051881</v>
      </c>
      <c r="AF1369">
        <v>0.37987672091980268</v>
      </c>
    </row>
    <row r="1370" spans="1:32" x14ac:dyDescent="0.35">
      <c r="A1370">
        <v>1369</v>
      </c>
      <c r="B1370" t="s">
        <v>765</v>
      </c>
      <c r="C1370" t="s">
        <v>534</v>
      </c>
      <c r="D1370">
        <v>20</v>
      </c>
      <c r="E1370">
        <v>50</v>
      </c>
      <c r="F1370" s="1">
        <v>38642</v>
      </c>
      <c r="G1370" s="1">
        <v>45029</v>
      </c>
      <c r="H1370">
        <v>6387</v>
      </c>
      <c r="I1370">
        <v>40.60330380655973</v>
      </c>
      <c r="J1370">
        <v>66643177.84855254</v>
      </c>
      <c r="K1370">
        <v>92816257.940152556</v>
      </c>
      <c r="L1370">
        <v>566.43177848552546</v>
      </c>
      <c r="M1370">
        <v>1.543612255693718</v>
      </c>
      <c r="N1370">
        <v>12.12371913187682</v>
      </c>
      <c r="O1370">
        <v>44.353675204790953</v>
      </c>
      <c r="P1370">
        <v>0.27334192884578029</v>
      </c>
      <c r="Q1370">
        <v>0.56613521591505089</v>
      </c>
      <c r="R1370">
        <v>0.27318376493202279</v>
      </c>
      <c r="S1370">
        <v>-44.379354442580443</v>
      </c>
      <c r="T1370">
        <v>-16.395596930845681</v>
      </c>
      <c r="U1370">
        <v>1615</v>
      </c>
      <c r="V1370">
        <v>195</v>
      </c>
      <c r="W1370">
        <v>30</v>
      </c>
      <c r="X1370">
        <v>40</v>
      </c>
      <c r="Y1370">
        <v>92.392082687177975</v>
      </c>
      <c r="Z1370">
        <v>-27.416293209310268</v>
      </c>
      <c r="AA1370">
        <v>6.5267379138879811</v>
      </c>
      <c r="AB1370">
        <v>238</v>
      </c>
      <c r="AC1370">
        <v>83</v>
      </c>
      <c r="AD1370">
        <v>3.1037060720439338</v>
      </c>
      <c r="AE1370">
        <v>9.2467264153081565</v>
      </c>
      <c r="AF1370">
        <v>1.5907685835059311</v>
      </c>
    </row>
    <row r="1371" spans="1:32" x14ac:dyDescent="0.35">
      <c r="A1371">
        <v>1370</v>
      </c>
      <c r="B1371" t="s">
        <v>765</v>
      </c>
      <c r="C1371" t="s">
        <v>535</v>
      </c>
      <c r="D1371">
        <v>25</v>
      </c>
      <c r="E1371">
        <v>50</v>
      </c>
      <c r="F1371" s="1">
        <v>37091</v>
      </c>
      <c r="G1371" s="1">
        <v>45029</v>
      </c>
      <c r="H1371">
        <v>7938</v>
      </c>
      <c r="I1371">
        <v>42.396907216494853</v>
      </c>
      <c r="J1371">
        <v>7637997.9296999909</v>
      </c>
      <c r="K1371">
        <v>11304903.44249999</v>
      </c>
      <c r="L1371">
        <v>-23.62002070300009</v>
      </c>
      <c r="M1371">
        <v>398.8235294117647</v>
      </c>
      <c r="N1371">
        <v>-1.2422434576020771</v>
      </c>
      <c r="O1371">
        <v>49.683883818162947</v>
      </c>
      <c r="P1371">
        <v>0</v>
      </c>
      <c r="Q1371">
        <v>0</v>
      </c>
      <c r="R1371">
        <v>0</v>
      </c>
      <c r="S1371">
        <v>-87.337827306796157</v>
      </c>
      <c r="T1371">
        <v>-43.93882295109848</v>
      </c>
      <c r="U1371">
        <v>6201</v>
      </c>
      <c r="V1371">
        <v>1929</v>
      </c>
      <c r="W1371">
        <v>34</v>
      </c>
      <c r="X1371">
        <v>23.52941176470588</v>
      </c>
      <c r="Y1371">
        <v>106.41896390997471</v>
      </c>
      <c r="Z1371">
        <v>-30.083899320815021</v>
      </c>
      <c r="AA1371">
        <v>-0.78943315897830324</v>
      </c>
      <c r="AB1371">
        <v>495</v>
      </c>
      <c r="AC1371">
        <v>98</v>
      </c>
      <c r="AD1371">
        <v>1.3936639286207211</v>
      </c>
      <c r="AE1371">
        <v>3.4973811264574599</v>
      </c>
      <c r="AF1371">
        <v>-0.30806813360554608</v>
      </c>
    </row>
    <row r="1372" spans="1:32" x14ac:dyDescent="0.35">
      <c r="A1372">
        <v>1371</v>
      </c>
      <c r="B1372" t="s">
        <v>765</v>
      </c>
      <c r="C1372" t="s">
        <v>536</v>
      </c>
      <c r="D1372">
        <v>20</v>
      </c>
      <c r="E1372">
        <v>75</v>
      </c>
      <c r="F1372" s="1">
        <v>37153</v>
      </c>
      <c r="G1372" s="1">
        <v>45029</v>
      </c>
      <c r="H1372">
        <v>7876</v>
      </c>
      <c r="I1372">
        <v>45.707873573966722</v>
      </c>
      <c r="J1372">
        <v>284179909.37768573</v>
      </c>
      <c r="K1372">
        <v>313220179.37768573</v>
      </c>
      <c r="L1372">
        <v>2741.7990937768568</v>
      </c>
      <c r="M1372">
        <v>173.10344252796159</v>
      </c>
      <c r="N1372">
        <v>17.086476869680229</v>
      </c>
      <c r="O1372">
        <v>43.238638149234717</v>
      </c>
      <c r="P1372">
        <v>0.39516686003633178</v>
      </c>
      <c r="Q1372">
        <v>0.86874082911816752</v>
      </c>
      <c r="R1372">
        <v>0.30622164853934691</v>
      </c>
      <c r="S1372">
        <v>-55.797743076563599</v>
      </c>
      <c r="T1372">
        <v>-10.197090579471</v>
      </c>
      <c r="U1372">
        <v>1670</v>
      </c>
      <c r="V1372">
        <v>154</v>
      </c>
      <c r="W1372">
        <v>35</v>
      </c>
      <c r="X1372">
        <v>34.285714285714278</v>
      </c>
      <c r="Y1372">
        <v>213.62362985462431</v>
      </c>
      <c r="Z1372">
        <v>-20.826715258762661</v>
      </c>
      <c r="AA1372">
        <v>10.03511439318436</v>
      </c>
      <c r="AB1372">
        <v>301</v>
      </c>
      <c r="AC1372">
        <v>102</v>
      </c>
      <c r="AD1372">
        <v>5.7196278539145329</v>
      </c>
      <c r="AE1372">
        <v>16.33589961304807</v>
      </c>
      <c r="AF1372">
        <v>1.457851459386996</v>
      </c>
    </row>
    <row r="1373" spans="1:32" x14ac:dyDescent="0.35">
      <c r="A1373">
        <v>1372</v>
      </c>
      <c r="B1373" t="s">
        <v>765</v>
      </c>
      <c r="C1373" t="s">
        <v>537</v>
      </c>
      <c r="D1373">
        <v>20</v>
      </c>
      <c r="E1373">
        <v>55</v>
      </c>
      <c r="F1373" s="1">
        <v>37092</v>
      </c>
      <c r="G1373" s="1">
        <v>45029</v>
      </c>
      <c r="H1373">
        <v>7937</v>
      </c>
      <c r="I1373">
        <v>42.957098140305654</v>
      </c>
      <c r="J1373">
        <v>1101463.129999991</v>
      </c>
      <c r="K1373">
        <v>19276484.522</v>
      </c>
      <c r="L1373">
        <v>-88.985368700000095</v>
      </c>
      <c r="M1373">
        <v>-27.12328767123288</v>
      </c>
      <c r="N1373">
        <v>-9.7292347511081285</v>
      </c>
      <c r="O1373">
        <v>55.903447992069253</v>
      </c>
      <c r="P1373">
        <v>0</v>
      </c>
      <c r="Q1373">
        <v>0</v>
      </c>
      <c r="R1373">
        <v>0</v>
      </c>
      <c r="S1373">
        <v>-96.888991910762712</v>
      </c>
      <c r="T1373">
        <v>-38.563290034740817</v>
      </c>
      <c r="U1373">
        <v>6623</v>
      </c>
      <c r="V1373">
        <v>1278</v>
      </c>
      <c r="W1373">
        <v>42</v>
      </c>
      <c r="X1373">
        <v>21.428571428571431</v>
      </c>
      <c r="Y1373">
        <v>205.18932836152169</v>
      </c>
      <c r="Z1373">
        <v>-48.210295793196309</v>
      </c>
      <c r="AA1373">
        <v>-5.1169057122917749</v>
      </c>
      <c r="AB1373">
        <v>677</v>
      </c>
      <c r="AC1373">
        <v>81</v>
      </c>
      <c r="AD1373">
        <v>1.142222070821395</v>
      </c>
      <c r="AE1373">
        <v>1.7365834204143999</v>
      </c>
      <c r="AF1373">
        <v>-0.78929792332283455</v>
      </c>
    </row>
    <row r="1374" spans="1:32" x14ac:dyDescent="0.35">
      <c r="A1374">
        <v>1373</v>
      </c>
      <c r="B1374" t="s">
        <v>765</v>
      </c>
      <c r="C1374" t="s">
        <v>538</v>
      </c>
      <c r="D1374">
        <v>25</v>
      </c>
      <c r="E1374">
        <v>55</v>
      </c>
      <c r="F1374" s="1">
        <v>37944</v>
      </c>
      <c r="G1374" s="1">
        <v>45029</v>
      </c>
      <c r="H1374">
        <v>7085</v>
      </c>
      <c r="I1374">
        <v>24.673439767779389</v>
      </c>
      <c r="J1374">
        <v>35813089.831199966</v>
      </c>
      <c r="K1374">
        <v>70919209.307199985</v>
      </c>
      <c r="L1374">
        <v>258.13089831199972</v>
      </c>
      <c r="M1374">
        <v>-70.588235294117652</v>
      </c>
      <c r="N1374">
        <v>6.8928072047845346</v>
      </c>
      <c r="O1374">
        <v>55.651727606620717</v>
      </c>
      <c r="P1374">
        <v>0.12385612273363671</v>
      </c>
      <c r="Q1374">
        <v>0.23968017026882871</v>
      </c>
      <c r="R1374">
        <v>0.1019493514598223</v>
      </c>
      <c r="S1374">
        <v>-67.610113316914578</v>
      </c>
      <c r="T1374">
        <v>-24.242523479568032</v>
      </c>
      <c r="U1374">
        <v>3789</v>
      </c>
      <c r="V1374">
        <v>375</v>
      </c>
      <c r="W1374">
        <v>23</v>
      </c>
      <c r="X1374">
        <v>30.434782608695659</v>
      </c>
      <c r="Y1374">
        <v>159.9821390801626</v>
      </c>
      <c r="Z1374">
        <v>-28.657040123280641</v>
      </c>
      <c r="AA1374">
        <v>5.7033721413165086</v>
      </c>
      <c r="AB1374">
        <v>244</v>
      </c>
      <c r="AC1374">
        <v>75</v>
      </c>
      <c r="AD1374">
        <v>2.6146964086153641</v>
      </c>
      <c r="AE1374">
        <v>11.796971651102901</v>
      </c>
      <c r="AF1374">
        <v>0.74766507968577844</v>
      </c>
    </row>
    <row r="1375" spans="1:32" x14ac:dyDescent="0.35">
      <c r="A1375">
        <v>1374</v>
      </c>
      <c r="B1375" t="s">
        <v>765</v>
      </c>
      <c r="C1375" t="s">
        <v>539</v>
      </c>
      <c r="D1375">
        <v>35</v>
      </c>
      <c r="E1375">
        <v>55</v>
      </c>
      <c r="F1375" s="1">
        <v>37064</v>
      </c>
      <c r="G1375" s="1">
        <v>45029</v>
      </c>
      <c r="H1375">
        <v>7965</v>
      </c>
      <c r="I1375">
        <v>41.529346417330117</v>
      </c>
      <c r="J1375">
        <v>233433.27679999449</v>
      </c>
      <c r="K1375">
        <v>17291823.572000001</v>
      </c>
      <c r="L1375">
        <v>-97.665667232000061</v>
      </c>
      <c r="M1375">
        <v>-70.495049504950487</v>
      </c>
      <c r="N1375">
        <v>-16.080730365514022</v>
      </c>
      <c r="O1375">
        <v>62.526650776687923</v>
      </c>
      <c r="P1375">
        <v>0</v>
      </c>
      <c r="Q1375">
        <v>0</v>
      </c>
      <c r="R1375">
        <v>0</v>
      </c>
      <c r="S1375">
        <v>-98.94173523088503</v>
      </c>
      <c r="T1375">
        <v>-32.905780062865077</v>
      </c>
      <c r="U1375">
        <v>7163</v>
      </c>
      <c r="V1375">
        <v>1228</v>
      </c>
      <c r="W1375">
        <v>45</v>
      </c>
      <c r="X1375">
        <v>20</v>
      </c>
      <c r="Y1375">
        <v>62.027788875571517</v>
      </c>
      <c r="Z1375">
        <v>-47.431503248733101</v>
      </c>
      <c r="AA1375">
        <v>-8.0108966624332982</v>
      </c>
      <c r="AB1375">
        <v>319</v>
      </c>
      <c r="AC1375">
        <v>72</v>
      </c>
      <c r="AD1375">
        <v>0.52086333773159599</v>
      </c>
      <c r="AE1375">
        <v>-5.5728346097738202</v>
      </c>
      <c r="AF1375">
        <v>-1.860598607513354</v>
      </c>
    </row>
    <row r="1376" spans="1:32" x14ac:dyDescent="0.35">
      <c r="A1376">
        <v>1375</v>
      </c>
      <c r="B1376" t="s">
        <v>765</v>
      </c>
      <c r="C1376" t="s">
        <v>540</v>
      </c>
      <c r="D1376">
        <v>25</v>
      </c>
      <c r="E1376">
        <v>150</v>
      </c>
      <c r="F1376" s="1">
        <v>37186</v>
      </c>
      <c r="G1376" s="1">
        <v>45029</v>
      </c>
      <c r="H1376">
        <v>7843</v>
      </c>
      <c r="I1376">
        <v>39.39622641509434</v>
      </c>
      <c r="J1376">
        <v>17219449.28467856</v>
      </c>
      <c r="K1376">
        <v>72108694.573878571</v>
      </c>
      <c r="L1376">
        <v>72.194492846785593</v>
      </c>
      <c r="M1376">
        <v>-78.47229220814971</v>
      </c>
      <c r="N1376">
        <v>2.6176459522669888</v>
      </c>
      <c r="O1376">
        <v>57.731745577832058</v>
      </c>
      <c r="P1376">
        <v>4.5341534818793307E-2</v>
      </c>
      <c r="Q1376">
        <v>8.5646922643551823E-2</v>
      </c>
      <c r="R1376">
        <v>3.3907884839492523E-2</v>
      </c>
      <c r="S1376">
        <v>-77.198739014773835</v>
      </c>
      <c r="T1376">
        <v>-23.445765324470582</v>
      </c>
      <c r="U1376">
        <v>2013</v>
      </c>
      <c r="V1376">
        <v>380</v>
      </c>
      <c r="W1376">
        <v>24</v>
      </c>
      <c r="X1376">
        <v>20.833333333333339</v>
      </c>
      <c r="Y1376">
        <v>310.0720621289322</v>
      </c>
      <c r="Z1376">
        <v>-42.568917299240923</v>
      </c>
      <c r="AA1376">
        <v>2.2901833013300181</v>
      </c>
      <c r="AB1376">
        <v>577</v>
      </c>
      <c r="AC1376">
        <v>127</v>
      </c>
      <c r="AD1376">
        <v>2.4676233802428409</v>
      </c>
      <c r="AE1376">
        <v>15.710565905161481</v>
      </c>
      <c r="AF1376">
        <v>0.15941665530020191</v>
      </c>
    </row>
    <row r="1377" spans="1:32" x14ac:dyDescent="0.35">
      <c r="A1377">
        <v>1376</v>
      </c>
      <c r="B1377" t="s">
        <v>765</v>
      </c>
      <c r="C1377" t="s">
        <v>540</v>
      </c>
      <c r="D1377">
        <v>25</v>
      </c>
      <c r="E1377">
        <v>150</v>
      </c>
      <c r="F1377" s="1">
        <v>37186</v>
      </c>
      <c r="G1377" s="1">
        <v>45029</v>
      </c>
      <c r="H1377">
        <v>7843</v>
      </c>
      <c r="I1377">
        <v>39.39622641509434</v>
      </c>
      <c r="J1377">
        <v>17219449.28467856</v>
      </c>
      <c r="K1377">
        <v>72108694.573878571</v>
      </c>
      <c r="L1377">
        <v>72.194492846785593</v>
      </c>
      <c r="M1377">
        <v>-78.47229220814971</v>
      </c>
      <c r="N1377">
        <v>2.6176459522669888</v>
      </c>
      <c r="O1377">
        <v>57.731745577832058</v>
      </c>
      <c r="P1377">
        <v>4.5341534818793307E-2</v>
      </c>
      <c r="Q1377">
        <v>8.5646922643551823E-2</v>
      </c>
      <c r="R1377">
        <v>3.3907884839492523E-2</v>
      </c>
      <c r="S1377">
        <v>-77.198739014773835</v>
      </c>
      <c r="T1377">
        <v>-23.445765324470582</v>
      </c>
      <c r="U1377">
        <v>2013</v>
      </c>
      <c r="V1377">
        <v>380</v>
      </c>
      <c r="W1377">
        <v>24</v>
      </c>
      <c r="X1377">
        <v>20.833333333333339</v>
      </c>
      <c r="Y1377">
        <v>310.0720621289322</v>
      </c>
      <c r="Z1377">
        <v>-42.568917299240923</v>
      </c>
      <c r="AA1377">
        <v>2.2901833013300181</v>
      </c>
      <c r="AB1377">
        <v>577</v>
      </c>
      <c r="AC1377">
        <v>127</v>
      </c>
      <c r="AD1377">
        <v>2.4676233802428409</v>
      </c>
      <c r="AE1377">
        <v>15.710565905161481</v>
      </c>
      <c r="AF1377">
        <v>0.15941665530020191</v>
      </c>
    </row>
    <row r="1378" spans="1:32" x14ac:dyDescent="0.35">
      <c r="A1378">
        <v>1377</v>
      </c>
      <c r="B1378" t="s">
        <v>765</v>
      </c>
      <c r="C1378" t="s">
        <v>541</v>
      </c>
      <c r="D1378">
        <v>30</v>
      </c>
      <c r="E1378">
        <v>60</v>
      </c>
      <c r="F1378" s="1">
        <v>37228</v>
      </c>
      <c r="G1378" s="1">
        <v>45029</v>
      </c>
      <c r="H1378">
        <v>7801</v>
      </c>
      <c r="I1378">
        <v>52.402083735288443</v>
      </c>
      <c r="J1378">
        <v>156293656.26399979</v>
      </c>
      <c r="K1378">
        <v>196891083.36399981</v>
      </c>
      <c r="L1378">
        <v>1462.9365626399981</v>
      </c>
      <c r="M1378">
        <v>131.25</v>
      </c>
      <c r="N1378">
        <v>14.30099568681211</v>
      </c>
      <c r="O1378">
        <v>29.748241662048809</v>
      </c>
      <c r="P1378">
        <v>0.48073415058532831</v>
      </c>
      <c r="Q1378">
        <v>0.91886586096396539</v>
      </c>
      <c r="R1378">
        <v>0.26614659255260348</v>
      </c>
      <c r="S1378">
        <v>-53.733529141409313</v>
      </c>
      <c r="T1378">
        <v>-7.1944410054701109</v>
      </c>
      <c r="U1378">
        <v>3655</v>
      </c>
      <c r="V1378">
        <v>216</v>
      </c>
      <c r="W1378">
        <v>30</v>
      </c>
      <c r="X1378">
        <v>30</v>
      </c>
      <c r="Y1378">
        <v>270.22239978692232</v>
      </c>
      <c r="Z1378">
        <v>-29.22778380229439</v>
      </c>
      <c r="AA1378">
        <v>9.5969623808125561</v>
      </c>
      <c r="AB1378">
        <v>623</v>
      </c>
      <c r="AC1378">
        <v>139</v>
      </c>
      <c r="AD1378">
        <v>6.4550619896524086</v>
      </c>
      <c r="AE1378">
        <v>18.861204621404958</v>
      </c>
      <c r="AF1378">
        <v>1.4566715796165171</v>
      </c>
    </row>
    <row r="1379" spans="1:32" x14ac:dyDescent="0.35">
      <c r="A1379">
        <v>1378</v>
      </c>
      <c r="B1379" t="s">
        <v>765</v>
      </c>
      <c r="C1379" t="s">
        <v>542</v>
      </c>
      <c r="D1379">
        <v>30</v>
      </c>
      <c r="E1379">
        <v>155</v>
      </c>
      <c r="F1379" s="1">
        <v>36756</v>
      </c>
      <c r="G1379" s="1">
        <v>45029</v>
      </c>
      <c r="H1379">
        <v>8273</v>
      </c>
      <c r="I1379">
        <v>48.869257950530027</v>
      </c>
      <c r="J1379">
        <v>7961485.3067999817</v>
      </c>
      <c r="K1379">
        <v>27883803.932799991</v>
      </c>
      <c r="L1379">
        <v>-20.385146932000179</v>
      </c>
      <c r="M1379">
        <v>25</v>
      </c>
      <c r="N1379">
        <v>-1.009854323735115</v>
      </c>
      <c r="O1379">
        <v>63.685304545585538</v>
      </c>
      <c r="P1379">
        <v>0</v>
      </c>
      <c r="Q1379">
        <v>0</v>
      </c>
      <c r="R1379">
        <v>0</v>
      </c>
      <c r="S1379">
        <v>-80.8604646180071</v>
      </c>
      <c r="T1379">
        <v>-33.12501153716142</v>
      </c>
      <c r="U1379">
        <v>4335</v>
      </c>
      <c r="V1379">
        <v>727</v>
      </c>
      <c r="W1379">
        <v>26</v>
      </c>
      <c r="X1379">
        <v>23.07692307692308</v>
      </c>
      <c r="Y1379">
        <v>124.2591908577631</v>
      </c>
      <c r="Z1379">
        <v>-28.657040123280641</v>
      </c>
      <c r="AA1379">
        <v>-0.87298561503810213</v>
      </c>
      <c r="AB1379">
        <v>831</v>
      </c>
      <c r="AC1379">
        <v>155</v>
      </c>
      <c r="AD1379">
        <v>1.309041278651462</v>
      </c>
      <c r="AE1379">
        <v>2.6119214309747969</v>
      </c>
      <c r="AF1379">
        <v>-0.17111202239607681</v>
      </c>
    </row>
    <row r="1380" spans="1:32" x14ac:dyDescent="0.35">
      <c r="A1380">
        <v>1379</v>
      </c>
      <c r="B1380" t="s">
        <v>765</v>
      </c>
      <c r="C1380" t="s">
        <v>543</v>
      </c>
      <c r="D1380">
        <v>35</v>
      </c>
      <c r="E1380">
        <v>195</v>
      </c>
      <c r="F1380" s="1">
        <v>37279</v>
      </c>
      <c r="G1380" s="1">
        <v>45029</v>
      </c>
      <c r="H1380">
        <v>7750</v>
      </c>
      <c r="I1380">
        <v>46.186937817755179</v>
      </c>
      <c r="J1380">
        <v>2270733.8359999959</v>
      </c>
      <c r="K1380">
        <v>12451713.6512</v>
      </c>
      <c r="L1380">
        <v>-77.292661640000034</v>
      </c>
      <c r="M1380">
        <v>-64.285714285714292</v>
      </c>
      <c r="N1380">
        <v>-7.0447061827784152</v>
      </c>
      <c r="O1380">
        <v>42.427511438830457</v>
      </c>
      <c r="P1380">
        <v>0</v>
      </c>
      <c r="Q1380">
        <v>0</v>
      </c>
      <c r="R1380">
        <v>0</v>
      </c>
      <c r="S1380">
        <v>-85.835089836151496</v>
      </c>
      <c r="T1380">
        <v>-47.972295282644311</v>
      </c>
      <c r="U1380">
        <v>4184</v>
      </c>
      <c r="V1380">
        <v>1404</v>
      </c>
      <c r="W1380">
        <v>16</v>
      </c>
      <c r="X1380">
        <v>12.5</v>
      </c>
      <c r="Y1380">
        <v>289.85475493923423</v>
      </c>
      <c r="Z1380">
        <v>-32.255206795323879</v>
      </c>
      <c r="AA1380">
        <v>-8.849536879864651</v>
      </c>
      <c r="AB1380">
        <v>1064</v>
      </c>
      <c r="AC1380">
        <v>219</v>
      </c>
      <c r="AD1380">
        <v>1.1529957028436091</v>
      </c>
      <c r="AE1380">
        <v>2.4749115074285108</v>
      </c>
      <c r="AF1380">
        <v>-1.2268837910668531</v>
      </c>
    </row>
    <row r="1381" spans="1:32" x14ac:dyDescent="0.35">
      <c r="A1381">
        <v>1380</v>
      </c>
      <c r="B1381" t="s">
        <v>765</v>
      </c>
      <c r="C1381" t="s">
        <v>544</v>
      </c>
      <c r="D1381">
        <v>35</v>
      </c>
      <c r="E1381">
        <v>95</v>
      </c>
      <c r="F1381" s="1">
        <v>36843</v>
      </c>
      <c r="G1381" s="1">
        <v>45028</v>
      </c>
      <c r="H1381">
        <v>8185</v>
      </c>
      <c r="I1381">
        <v>37.118371719335833</v>
      </c>
      <c r="J1381">
        <v>15428994.69574862</v>
      </c>
      <c r="K1381">
        <v>61566126.239748619</v>
      </c>
      <c r="L1381">
        <v>54.289946957486201</v>
      </c>
      <c r="M1381">
        <v>-65.849224869743367</v>
      </c>
      <c r="N1381">
        <v>1.970296047842313</v>
      </c>
      <c r="O1381">
        <v>51.096641139198383</v>
      </c>
      <c r="P1381">
        <v>3.856018720437606E-2</v>
      </c>
      <c r="Q1381">
        <v>7.08480533935925E-2</v>
      </c>
      <c r="R1381">
        <v>2.4206970418519689E-2</v>
      </c>
      <c r="S1381">
        <v>-81.393747907211292</v>
      </c>
      <c r="T1381">
        <v>-16.61361076921823</v>
      </c>
      <c r="U1381">
        <v>4889</v>
      </c>
      <c r="V1381">
        <v>395</v>
      </c>
      <c r="W1381">
        <v>20</v>
      </c>
      <c r="X1381">
        <v>15</v>
      </c>
      <c r="Y1381">
        <v>270.47771118883298</v>
      </c>
      <c r="Z1381">
        <v>-23.621067565494709</v>
      </c>
      <c r="AA1381">
        <v>2.1919658437215221</v>
      </c>
      <c r="AB1381">
        <v>1336</v>
      </c>
      <c r="AC1381">
        <v>153</v>
      </c>
      <c r="AD1381">
        <v>2.2728856431114011</v>
      </c>
      <c r="AE1381">
        <v>11.87205299311108</v>
      </c>
      <c r="AF1381">
        <v>0.3933754255675343</v>
      </c>
    </row>
    <row r="1382" spans="1:32" x14ac:dyDescent="0.35">
      <c r="A1382">
        <v>1381</v>
      </c>
      <c r="B1382" t="s">
        <v>765</v>
      </c>
      <c r="C1382" t="s">
        <v>544</v>
      </c>
      <c r="D1382">
        <v>35</v>
      </c>
      <c r="E1382">
        <v>95</v>
      </c>
      <c r="F1382" s="1">
        <v>36843</v>
      </c>
      <c r="G1382" s="1">
        <v>45028</v>
      </c>
      <c r="H1382">
        <v>8185</v>
      </c>
      <c r="I1382">
        <v>37.118371719335833</v>
      </c>
      <c r="J1382">
        <v>15428994.69574862</v>
      </c>
      <c r="K1382">
        <v>61566126.239748619</v>
      </c>
      <c r="L1382">
        <v>54.289946957486201</v>
      </c>
      <c r="M1382">
        <v>-65.849224869743367</v>
      </c>
      <c r="N1382">
        <v>1.970296047842313</v>
      </c>
      <c r="O1382">
        <v>51.096641139198383</v>
      </c>
      <c r="P1382">
        <v>3.856018720437606E-2</v>
      </c>
      <c r="Q1382">
        <v>7.08480533935925E-2</v>
      </c>
      <c r="R1382">
        <v>2.4206970418519689E-2</v>
      </c>
      <c r="S1382">
        <v>-81.393747907211292</v>
      </c>
      <c r="T1382">
        <v>-16.61361076921823</v>
      </c>
      <c r="U1382">
        <v>4889</v>
      </c>
      <c r="V1382">
        <v>395</v>
      </c>
      <c r="W1382">
        <v>20</v>
      </c>
      <c r="X1382">
        <v>15</v>
      </c>
      <c r="Y1382">
        <v>270.47771118883298</v>
      </c>
      <c r="Z1382">
        <v>-23.621067565494709</v>
      </c>
      <c r="AA1382">
        <v>2.1919658437215221</v>
      </c>
      <c r="AB1382">
        <v>1336</v>
      </c>
      <c r="AC1382">
        <v>153</v>
      </c>
      <c r="AD1382">
        <v>2.2728856431114011</v>
      </c>
      <c r="AE1382">
        <v>11.87205299311108</v>
      </c>
      <c r="AF1382">
        <v>0.3933754255675343</v>
      </c>
    </row>
    <row r="1383" spans="1:32" x14ac:dyDescent="0.35">
      <c r="A1383">
        <v>1382</v>
      </c>
      <c r="B1383" t="s">
        <v>765</v>
      </c>
      <c r="C1383" t="s">
        <v>545</v>
      </c>
      <c r="D1383">
        <v>30</v>
      </c>
      <c r="E1383">
        <v>50</v>
      </c>
      <c r="F1383" s="1">
        <v>36871</v>
      </c>
      <c r="G1383" s="1">
        <v>45028</v>
      </c>
      <c r="H1383">
        <v>8157</v>
      </c>
      <c r="I1383">
        <v>57.748747315676447</v>
      </c>
      <c r="J1383">
        <v>104675559.3459999</v>
      </c>
      <c r="K1383">
        <v>217674126.116</v>
      </c>
      <c r="L1383">
        <v>946.75559345999875</v>
      </c>
      <c r="M1383">
        <v>1314.285714285714</v>
      </c>
      <c r="N1383">
        <v>11.171020286294841</v>
      </c>
      <c r="O1383">
        <v>44.386665577584353</v>
      </c>
      <c r="P1383">
        <v>0.25167514029114868</v>
      </c>
      <c r="Q1383">
        <v>0.47118122066767731</v>
      </c>
      <c r="R1383">
        <v>0.14310670229551711</v>
      </c>
      <c r="S1383">
        <v>-78.060776379477687</v>
      </c>
      <c r="T1383">
        <v>-76.365551550721491</v>
      </c>
      <c r="U1383">
        <v>4314</v>
      </c>
      <c r="V1383">
        <v>3966</v>
      </c>
      <c r="W1383">
        <v>23</v>
      </c>
      <c r="X1383">
        <v>30.434782608695659</v>
      </c>
      <c r="Y1383">
        <v>4137.3394351021198</v>
      </c>
      <c r="Z1383">
        <v>-50.059928086296438</v>
      </c>
      <c r="AA1383">
        <v>10.748972089488481</v>
      </c>
      <c r="AB1383">
        <v>1074</v>
      </c>
      <c r="AC1383">
        <v>202</v>
      </c>
      <c r="AD1383">
        <v>18.076768743310989</v>
      </c>
      <c r="AE1383">
        <v>177.12426396919909</v>
      </c>
      <c r="AF1383">
        <v>0.69640803885030533</v>
      </c>
    </row>
    <row r="1384" spans="1:32" x14ac:dyDescent="0.35">
      <c r="A1384">
        <v>1383</v>
      </c>
      <c r="B1384" t="s">
        <v>765</v>
      </c>
      <c r="C1384" t="s">
        <v>546</v>
      </c>
      <c r="D1384">
        <v>35</v>
      </c>
      <c r="E1384">
        <v>75</v>
      </c>
      <c r="F1384" s="1">
        <v>36872</v>
      </c>
      <c r="G1384" s="1">
        <v>45029</v>
      </c>
      <c r="H1384">
        <v>8157</v>
      </c>
      <c r="I1384">
        <v>36.649964209019323</v>
      </c>
      <c r="J1384">
        <v>1133469131.372963</v>
      </c>
      <c r="K1384">
        <v>1475037390.456964</v>
      </c>
      <c r="L1384">
        <v>11234.691313729631</v>
      </c>
      <c r="M1384">
        <v>2572.167356223606</v>
      </c>
      <c r="N1384">
        <v>23.778998814622419</v>
      </c>
      <c r="O1384">
        <v>63.309624138923418</v>
      </c>
      <c r="P1384">
        <v>0.37559848345400049</v>
      </c>
      <c r="Q1384">
        <v>0.96605788216707522</v>
      </c>
      <c r="R1384">
        <v>0.36863079032390461</v>
      </c>
      <c r="S1384">
        <v>-64.506274133336888</v>
      </c>
      <c r="T1384">
        <v>-13.928864955852189</v>
      </c>
      <c r="U1384">
        <v>1964</v>
      </c>
      <c r="V1384">
        <v>240</v>
      </c>
      <c r="W1384">
        <v>24</v>
      </c>
      <c r="X1384">
        <v>33.333333333333329</v>
      </c>
      <c r="Y1384">
        <v>599.16104878967906</v>
      </c>
      <c r="Z1384">
        <v>-31.66095841150203</v>
      </c>
      <c r="AA1384">
        <v>21.786852842162951</v>
      </c>
      <c r="AB1384">
        <v>594</v>
      </c>
      <c r="AC1384">
        <v>124</v>
      </c>
      <c r="AD1384">
        <v>9.8417159804509176</v>
      </c>
      <c r="AE1384">
        <v>53.915928347648368</v>
      </c>
      <c r="AF1384">
        <v>1.675793737771567</v>
      </c>
    </row>
    <row r="1385" spans="1:32" x14ac:dyDescent="0.35">
      <c r="A1385">
        <v>1384</v>
      </c>
      <c r="B1385" t="s">
        <v>765</v>
      </c>
      <c r="C1385" t="s">
        <v>545</v>
      </c>
      <c r="D1385">
        <v>30</v>
      </c>
      <c r="E1385">
        <v>50</v>
      </c>
      <c r="F1385" s="1">
        <v>36871</v>
      </c>
      <c r="G1385" s="1">
        <v>45028</v>
      </c>
      <c r="H1385">
        <v>8157</v>
      </c>
      <c r="I1385">
        <v>57.748747315676447</v>
      </c>
      <c r="J1385">
        <v>104675559.3459999</v>
      </c>
      <c r="K1385">
        <v>217674126.116</v>
      </c>
      <c r="L1385">
        <v>946.75559345999875</v>
      </c>
      <c r="M1385">
        <v>1314.285714285714</v>
      </c>
      <c r="N1385">
        <v>11.171020286294841</v>
      </c>
      <c r="O1385">
        <v>44.386665577584353</v>
      </c>
      <c r="P1385">
        <v>0.25167514029114868</v>
      </c>
      <c r="Q1385">
        <v>0.47118122066767731</v>
      </c>
      <c r="R1385">
        <v>0.14310670229551711</v>
      </c>
      <c r="S1385">
        <v>-78.060776379477687</v>
      </c>
      <c r="T1385">
        <v>-76.365551550721491</v>
      </c>
      <c r="U1385">
        <v>4314</v>
      </c>
      <c r="V1385">
        <v>3966</v>
      </c>
      <c r="W1385">
        <v>23</v>
      </c>
      <c r="X1385">
        <v>30.434782608695659</v>
      </c>
      <c r="Y1385">
        <v>4137.3394351021198</v>
      </c>
      <c r="Z1385">
        <v>-50.059928086296438</v>
      </c>
      <c r="AA1385">
        <v>10.748972089488481</v>
      </c>
      <c r="AB1385">
        <v>1074</v>
      </c>
      <c r="AC1385">
        <v>202</v>
      </c>
      <c r="AD1385">
        <v>18.076768743310989</v>
      </c>
      <c r="AE1385">
        <v>177.12426396919909</v>
      </c>
      <c r="AF1385">
        <v>0.69640803885030533</v>
      </c>
    </row>
    <row r="1386" spans="1:32" x14ac:dyDescent="0.35">
      <c r="A1386">
        <v>1385</v>
      </c>
      <c r="B1386" t="s">
        <v>765</v>
      </c>
      <c r="C1386" t="s">
        <v>547</v>
      </c>
      <c r="D1386">
        <v>20</v>
      </c>
      <c r="E1386">
        <v>145</v>
      </c>
      <c r="F1386" s="1">
        <v>37195</v>
      </c>
      <c r="G1386" s="1">
        <v>45029</v>
      </c>
      <c r="H1386">
        <v>7834</v>
      </c>
      <c r="I1386">
        <v>47.611048898842853</v>
      </c>
      <c r="J1386">
        <v>20854817.929999981</v>
      </c>
      <c r="K1386">
        <v>39167026.699999988</v>
      </c>
      <c r="L1386">
        <v>108.5481792999998</v>
      </c>
      <c r="M1386">
        <v>87.692307692307693</v>
      </c>
      <c r="N1386">
        <v>3.517331259520629</v>
      </c>
      <c r="O1386">
        <v>33.417601325870713</v>
      </c>
      <c r="P1386">
        <v>0.1052538518615229</v>
      </c>
      <c r="Q1386">
        <v>0.16902827561791739</v>
      </c>
      <c r="R1386">
        <v>6.8215741666439761E-2</v>
      </c>
      <c r="S1386">
        <v>-51.561870817437097</v>
      </c>
      <c r="T1386">
        <v>-13.504920195025569</v>
      </c>
      <c r="U1386">
        <v>2142</v>
      </c>
      <c r="V1386">
        <v>267</v>
      </c>
      <c r="W1386">
        <v>29</v>
      </c>
      <c r="X1386">
        <v>27.586206896551719</v>
      </c>
      <c r="Y1386">
        <v>164.6823811426288</v>
      </c>
      <c r="Z1386">
        <v>-29.629898667054089</v>
      </c>
      <c r="AA1386">
        <v>2.5668347693216909</v>
      </c>
      <c r="AB1386">
        <v>637</v>
      </c>
      <c r="AC1386">
        <v>128</v>
      </c>
      <c r="AD1386">
        <v>2.1603484095580292</v>
      </c>
      <c r="AE1386">
        <v>7.6716535202036624</v>
      </c>
      <c r="AF1386">
        <v>0.44756839012578042</v>
      </c>
    </row>
    <row r="1387" spans="1:32" x14ac:dyDescent="0.35">
      <c r="A1387">
        <v>1386</v>
      </c>
      <c r="B1387" t="s">
        <v>765</v>
      </c>
      <c r="C1387" t="s">
        <v>548</v>
      </c>
      <c r="D1387">
        <v>35</v>
      </c>
      <c r="E1387">
        <v>155</v>
      </c>
      <c r="F1387" s="1">
        <v>38624</v>
      </c>
      <c r="G1387" s="1">
        <v>45029</v>
      </c>
      <c r="H1387">
        <v>6405</v>
      </c>
      <c r="I1387">
        <v>62.925482980680769</v>
      </c>
      <c r="J1387">
        <v>8039710.2260434367</v>
      </c>
      <c r="K1387">
        <v>20738137.199215319</v>
      </c>
      <c r="L1387">
        <v>-19.602897739565631</v>
      </c>
      <c r="M1387">
        <v>891.0142157069705</v>
      </c>
      <c r="N1387">
        <v>-1.2566282024560891</v>
      </c>
      <c r="O1387">
        <v>39.530459432661949</v>
      </c>
      <c r="P1387">
        <v>0</v>
      </c>
      <c r="Q1387">
        <v>0</v>
      </c>
      <c r="R1387">
        <v>0</v>
      </c>
      <c r="S1387">
        <v>-64.870926228085068</v>
      </c>
      <c r="T1387">
        <v>-15.108737085814409</v>
      </c>
      <c r="U1387">
        <v>3615</v>
      </c>
      <c r="V1387">
        <v>333</v>
      </c>
      <c r="W1387">
        <v>22</v>
      </c>
      <c r="X1387">
        <v>27.27272727272727</v>
      </c>
      <c r="Y1387">
        <v>89.89430385556949</v>
      </c>
      <c r="Z1387">
        <v>-29.46774362467017</v>
      </c>
      <c r="AA1387">
        <v>-0.98787145333782966</v>
      </c>
      <c r="AB1387">
        <v>1079</v>
      </c>
      <c r="AC1387">
        <v>183</v>
      </c>
      <c r="AD1387">
        <v>1.1968314056558591</v>
      </c>
      <c r="AE1387">
        <v>1.547706834267047</v>
      </c>
      <c r="AF1387">
        <v>-0.18830699497829559</v>
      </c>
    </row>
    <row r="1388" spans="1:32" x14ac:dyDescent="0.35">
      <c r="A1388">
        <v>1387</v>
      </c>
      <c r="B1388" t="s">
        <v>765</v>
      </c>
      <c r="C1388" t="s">
        <v>549</v>
      </c>
      <c r="D1388">
        <v>25</v>
      </c>
      <c r="E1388">
        <v>50</v>
      </c>
      <c r="F1388" s="1">
        <v>36913</v>
      </c>
      <c r="G1388" s="1">
        <v>45029</v>
      </c>
      <c r="H1388">
        <v>8116</v>
      </c>
      <c r="I1388">
        <v>33.153444864184209</v>
      </c>
      <c r="J1388">
        <v>5714527.1551999748</v>
      </c>
      <c r="K1388">
        <v>21587534.607999999</v>
      </c>
      <c r="L1388">
        <v>-42.854728448000252</v>
      </c>
      <c r="M1388">
        <v>-87.2</v>
      </c>
      <c r="N1388">
        <v>-2.5047501224457198</v>
      </c>
      <c r="O1388">
        <v>47.097136906534637</v>
      </c>
      <c r="P1388">
        <v>0</v>
      </c>
      <c r="Q1388">
        <v>0</v>
      </c>
      <c r="R1388">
        <v>0</v>
      </c>
      <c r="S1388">
        <v>-80.234124741513014</v>
      </c>
      <c r="T1388">
        <v>-29.427151649951881</v>
      </c>
      <c r="U1388">
        <v>7540</v>
      </c>
      <c r="V1388">
        <v>1548</v>
      </c>
      <c r="W1388">
        <v>51</v>
      </c>
      <c r="X1388">
        <v>19.6078431372549</v>
      </c>
      <c r="Y1388">
        <v>131.0660043768373</v>
      </c>
      <c r="Z1388">
        <v>-27.955306091706351</v>
      </c>
      <c r="AA1388">
        <v>-1.0912171110033291</v>
      </c>
      <c r="AB1388">
        <v>199</v>
      </c>
      <c r="AC1388">
        <v>52</v>
      </c>
      <c r="AD1388">
        <v>1.086940528728086</v>
      </c>
      <c r="AE1388">
        <v>0.42988088042412759</v>
      </c>
      <c r="AF1388">
        <v>-0.52019692461875411</v>
      </c>
    </row>
    <row r="1389" spans="1:32" x14ac:dyDescent="0.35">
      <c r="A1389">
        <v>1388</v>
      </c>
      <c r="B1389" t="s">
        <v>765</v>
      </c>
      <c r="C1389" t="s">
        <v>550</v>
      </c>
      <c r="D1389">
        <v>20</v>
      </c>
      <c r="E1389">
        <v>110</v>
      </c>
      <c r="F1389" s="1">
        <v>36978</v>
      </c>
      <c r="G1389" s="1">
        <v>45029</v>
      </c>
      <c r="H1389">
        <v>8051</v>
      </c>
      <c r="I1389">
        <v>22.806015610127549</v>
      </c>
      <c r="J1389">
        <v>12588551.67839998</v>
      </c>
      <c r="K1389">
        <v>32094509.32799999</v>
      </c>
      <c r="L1389">
        <v>25.885516783999819</v>
      </c>
      <c r="M1389">
        <v>-96.453333346161259</v>
      </c>
      <c r="N1389">
        <v>1.1104623251827479</v>
      </c>
      <c r="O1389">
        <v>34.436180555164377</v>
      </c>
      <c r="P1389">
        <v>3.2246965467144777E-2</v>
      </c>
      <c r="Q1389">
        <v>5.8050895869083283E-2</v>
      </c>
      <c r="R1389">
        <v>1.471104678329975E-2</v>
      </c>
      <c r="S1389">
        <v>-75.484929219541712</v>
      </c>
      <c r="T1389">
        <v>-30.212219192315271</v>
      </c>
      <c r="U1389">
        <v>2359</v>
      </c>
      <c r="V1389">
        <v>521</v>
      </c>
      <c r="W1389">
        <v>17</v>
      </c>
      <c r="X1389">
        <v>29.411764705882359</v>
      </c>
      <c r="Y1389">
        <v>253.42204738928669</v>
      </c>
      <c r="Z1389">
        <v>-38.783137654169842</v>
      </c>
      <c r="AA1389">
        <v>1.36335563379435</v>
      </c>
      <c r="AB1389">
        <v>294</v>
      </c>
      <c r="AC1389">
        <v>104</v>
      </c>
      <c r="AD1389">
        <v>2.2465552234328658</v>
      </c>
      <c r="AE1389">
        <v>10.24001108958956</v>
      </c>
      <c r="AF1389">
        <v>0.16580171281619549</v>
      </c>
    </row>
    <row r="1390" spans="1:32" x14ac:dyDescent="0.35">
      <c r="A1390">
        <v>1389</v>
      </c>
      <c r="B1390" t="s">
        <v>765</v>
      </c>
      <c r="C1390" t="s">
        <v>551</v>
      </c>
      <c r="D1390">
        <v>20</v>
      </c>
      <c r="E1390">
        <v>50</v>
      </c>
      <c r="F1390" s="1">
        <v>36948</v>
      </c>
      <c r="G1390" s="1">
        <v>45029</v>
      </c>
      <c r="H1390">
        <v>8081</v>
      </c>
      <c r="I1390">
        <v>44.530960326288472</v>
      </c>
      <c r="J1390">
        <v>69737727.523528188</v>
      </c>
      <c r="K1390">
        <v>78298826.048400134</v>
      </c>
      <c r="L1390">
        <v>597.3772752352819</v>
      </c>
      <c r="M1390">
        <v>6.080374955079523</v>
      </c>
      <c r="N1390">
        <v>9.4978556549498272</v>
      </c>
      <c r="O1390">
        <v>34.35658608793684</v>
      </c>
      <c r="P1390">
        <v>0.27644934309362829</v>
      </c>
      <c r="Q1390">
        <v>0.53550355576063968</v>
      </c>
      <c r="R1390">
        <v>0.1406813445543911</v>
      </c>
      <c r="S1390">
        <v>-67.513256182149362</v>
      </c>
      <c r="T1390">
        <v>-11.06657738921994</v>
      </c>
      <c r="U1390">
        <v>4046</v>
      </c>
      <c r="V1390">
        <v>518</v>
      </c>
      <c r="W1390">
        <v>25</v>
      </c>
      <c r="X1390">
        <v>36</v>
      </c>
      <c r="Y1390">
        <v>350.21733581282649</v>
      </c>
      <c r="Z1390">
        <v>-19.937345027237161</v>
      </c>
      <c r="AA1390">
        <v>8.0784577242005273</v>
      </c>
      <c r="AB1390">
        <v>1062</v>
      </c>
      <c r="AC1390">
        <v>145</v>
      </c>
      <c r="AD1390">
        <v>5.1333836429088127</v>
      </c>
      <c r="AE1390">
        <v>17.35332692354762</v>
      </c>
      <c r="AF1390">
        <v>1.18221636139594</v>
      </c>
    </row>
    <row r="1391" spans="1:32" x14ac:dyDescent="0.35">
      <c r="A1391">
        <v>1390</v>
      </c>
      <c r="B1391" t="s">
        <v>765</v>
      </c>
      <c r="C1391" t="s">
        <v>552</v>
      </c>
      <c r="D1391">
        <v>20</v>
      </c>
      <c r="E1391">
        <v>55</v>
      </c>
      <c r="F1391" s="1">
        <v>37440</v>
      </c>
      <c r="G1391" s="1">
        <v>45028</v>
      </c>
      <c r="H1391">
        <v>7588</v>
      </c>
      <c r="I1391">
        <v>50.395939086294419</v>
      </c>
      <c r="J1391">
        <v>6886930.2259999607</v>
      </c>
      <c r="K1391">
        <v>44888230.484399967</v>
      </c>
      <c r="L1391">
        <v>-31.1306977400004</v>
      </c>
      <c r="M1391">
        <v>242.8571428571428</v>
      </c>
      <c r="N1391">
        <v>-1.89024818817799</v>
      </c>
      <c r="O1391">
        <v>36.246705667226848</v>
      </c>
      <c r="P1391">
        <v>0</v>
      </c>
      <c r="Q1391">
        <v>0</v>
      </c>
      <c r="R1391">
        <v>0</v>
      </c>
      <c r="S1391">
        <v>-92.925294243657888</v>
      </c>
      <c r="T1391">
        <v>-12.13940728090202</v>
      </c>
      <c r="U1391">
        <v>3302</v>
      </c>
      <c r="V1391">
        <v>286</v>
      </c>
      <c r="W1391">
        <v>31</v>
      </c>
      <c r="X1391">
        <v>41.935483870967737</v>
      </c>
      <c r="Y1391">
        <v>75.399276965202716</v>
      </c>
      <c r="Z1391">
        <v>-50.921837956888297</v>
      </c>
      <c r="AA1391">
        <v>-1.1959226260453091</v>
      </c>
      <c r="AB1391">
        <v>851</v>
      </c>
      <c r="AC1391">
        <v>118</v>
      </c>
      <c r="AD1391">
        <v>1.2742954715777539</v>
      </c>
      <c r="AE1391">
        <v>2.3953594715021391</v>
      </c>
      <c r="AF1391">
        <v>-0.14561673609636891</v>
      </c>
    </row>
    <row r="1392" spans="1:32" x14ac:dyDescent="0.35">
      <c r="A1392">
        <v>1391</v>
      </c>
      <c r="B1392" t="s">
        <v>765</v>
      </c>
      <c r="C1392" t="s">
        <v>552</v>
      </c>
      <c r="D1392">
        <v>20</v>
      </c>
      <c r="E1392">
        <v>55</v>
      </c>
      <c r="F1392" s="1">
        <v>37440</v>
      </c>
      <c r="G1392" s="1">
        <v>45028</v>
      </c>
      <c r="H1392">
        <v>7588</v>
      </c>
      <c r="I1392">
        <v>50.395939086294419</v>
      </c>
      <c r="J1392">
        <v>6886930.2259999607</v>
      </c>
      <c r="K1392">
        <v>44888230.484399967</v>
      </c>
      <c r="L1392">
        <v>-31.1306977400004</v>
      </c>
      <c r="M1392">
        <v>242.8571428571428</v>
      </c>
      <c r="N1392">
        <v>-1.89024818817799</v>
      </c>
      <c r="O1392">
        <v>36.246705667226848</v>
      </c>
      <c r="P1392">
        <v>0</v>
      </c>
      <c r="Q1392">
        <v>0</v>
      </c>
      <c r="R1392">
        <v>0</v>
      </c>
      <c r="S1392">
        <v>-92.925294243657888</v>
      </c>
      <c r="T1392">
        <v>-12.13940728090202</v>
      </c>
      <c r="U1392">
        <v>3302</v>
      </c>
      <c r="V1392">
        <v>286</v>
      </c>
      <c r="W1392">
        <v>31</v>
      </c>
      <c r="X1392">
        <v>41.935483870967737</v>
      </c>
      <c r="Y1392">
        <v>75.399276965202716</v>
      </c>
      <c r="Z1392">
        <v>-50.921837956888297</v>
      </c>
      <c r="AA1392">
        <v>-1.1959226260453091</v>
      </c>
      <c r="AB1392">
        <v>851</v>
      </c>
      <c r="AC1392">
        <v>118</v>
      </c>
      <c r="AD1392">
        <v>1.2742954715777539</v>
      </c>
      <c r="AE1392">
        <v>2.3953594715021391</v>
      </c>
      <c r="AF1392">
        <v>-0.14561673609636891</v>
      </c>
    </row>
    <row r="1393" spans="1:32" x14ac:dyDescent="0.35">
      <c r="A1393">
        <v>1392</v>
      </c>
      <c r="B1393" t="s">
        <v>765</v>
      </c>
      <c r="C1393" t="s">
        <v>553</v>
      </c>
      <c r="D1393">
        <v>25</v>
      </c>
      <c r="E1393">
        <v>85</v>
      </c>
      <c r="F1393" s="1">
        <v>36615</v>
      </c>
      <c r="G1393" s="1">
        <v>45029</v>
      </c>
      <c r="H1393">
        <v>8414</v>
      </c>
      <c r="I1393">
        <v>43.693693693693689</v>
      </c>
      <c r="J1393">
        <v>1233963.3971579759</v>
      </c>
      <c r="K1393">
        <v>15981910.153558001</v>
      </c>
      <c r="L1393">
        <v>-87.660366028420228</v>
      </c>
      <c r="M1393">
        <v>-48.059952875439421</v>
      </c>
      <c r="N1393">
        <v>-8.7301941995675207</v>
      </c>
      <c r="O1393">
        <v>42.139057657321189</v>
      </c>
      <c r="P1393">
        <v>0</v>
      </c>
      <c r="Q1393">
        <v>0</v>
      </c>
      <c r="R1393">
        <v>0</v>
      </c>
      <c r="S1393">
        <v>-92.27899928543107</v>
      </c>
      <c r="T1393">
        <v>-50.906433863011991</v>
      </c>
      <c r="U1393">
        <v>4196</v>
      </c>
      <c r="V1393">
        <v>1624</v>
      </c>
      <c r="W1393">
        <v>44</v>
      </c>
      <c r="X1393">
        <v>15.90909090909091</v>
      </c>
      <c r="Y1393">
        <v>477.08535642142277</v>
      </c>
      <c r="Z1393">
        <v>-48.276355265840778</v>
      </c>
      <c r="AA1393">
        <v>-4.6441572173042349</v>
      </c>
      <c r="AB1393">
        <v>407</v>
      </c>
      <c r="AC1393">
        <v>82</v>
      </c>
      <c r="AD1393">
        <v>1.3864340797577701</v>
      </c>
      <c r="AE1393">
        <v>4.1331340933473468</v>
      </c>
      <c r="AF1393">
        <v>-0.80515503677316436</v>
      </c>
    </row>
    <row r="1394" spans="1:32" x14ac:dyDescent="0.35">
      <c r="A1394">
        <v>1393</v>
      </c>
      <c r="B1394" t="s">
        <v>765</v>
      </c>
      <c r="C1394" t="s">
        <v>554</v>
      </c>
      <c r="D1394">
        <v>30</v>
      </c>
      <c r="E1394">
        <v>50</v>
      </c>
      <c r="F1394" s="1">
        <v>36640</v>
      </c>
      <c r="G1394" s="1">
        <v>45029</v>
      </c>
      <c r="H1394">
        <v>8389</v>
      </c>
      <c r="I1394">
        <v>40.743375422372402</v>
      </c>
      <c r="J1394">
        <v>20826113.62276689</v>
      </c>
      <c r="K1394">
        <v>36007193.454766899</v>
      </c>
      <c r="L1394">
        <v>108.2611362276689</v>
      </c>
      <c r="M1394">
        <v>-57.892206722066462</v>
      </c>
      <c r="N1394">
        <v>3.3424434169118111</v>
      </c>
      <c r="O1394">
        <v>44.693068409426957</v>
      </c>
      <c r="P1394">
        <v>7.478661760906978E-2</v>
      </c>
      <c r="Q1394">
        <v>0.12606474610732221</v>
      </c>
      <c r="R1394">
        <v>5.2371407541194299E-2</v>
      </c>
      <c r="S1394">
        <v>-63.821913021579803</v>
      </c>
      <c r="T1394">
        <v>-20.045595129473341</v>
      </c>
      <c r="U1394">
        <v>3562</v>
      </c>
      <c r="V1394">
        <v>346</v>
      </c>
      <c r="W1394">
        <v>31</v>
      </c>
      <c r="X1394">
        <v>35.483870967741943</v>
      </c>
      <c r="Y1394">
        <v>129.4122053535757</v>
      </c>
      <c r="Z1394">
        <v>-42.174652826680429</v>
      </c>
      <c r="AA1394">
        <v>2.3947334504386131</v>
      </c>
      <c r="AB1394">
        <v>496</v>
      </c>
      <c r="AC1394">
        <v>106</v>
      </c>
      <c r="AD1394">
        <v>1.855065013179819</v>
      </c>
      <c r="AE1394">
        <v>6.6489381578020774</v>
      </c>
      <c r="AF1394">
        <v>0.57627652533821527</v>
      </c>
    </row>
    <row r="1395" spans="1:32" x14ac:dyDescent="0.35">
      <c r="A1395">
        <v>1394</v>
      </c>
      <c r="B1395" t="s">
        <v>765</v>
      </c>
      <c r="C1395" t="s">
        <v>555</v>
      </c>
      <c r="D1395">
        <v>35</v>
      </c>
      <c r="E1395">
        <v>50</v>
      </c>
      <c r="F1395" s="1">
        <v>38146</v>
      </c>
      <c r="G1395" s="1">
        <v>45029</v>
      </c>
      <c r="H1395">
        <v>6883</v>
      </c>
      <c r="I1395">
        <v>75.064102564102569</v>
      </c>
      <c r="J1395">
        <v>84103636.318999887</v>
      </c>
      <c r="K1395">
        <v>99851317.758999899</v>
      </c>
      <c r="L1395">
        <v>741.03636318999884</v>
      </c>
      <c r="M1395">
        <v>4928.1690140845076</v>
      </c>
      <c r="N1395">
        <v>12.149597322230511</v>
      </c>
      <c r="O1395">
        <v>27.40274280200358</v>
      </c>
      <c r="P1395">
        <v>0.44337157816706502</v>
      </c>
      <c r="Q1395">
        <v>0.74357069826748301</v>
      </c>
      <c r="R1395">
        <v>0.35045471370468417</v>
      </c>
      <c r="S1395">
        <v>-34.668095040857537</v>
      </c>
      <c r="T1395">
        <v>-5.0613106997515551</v>
      </c>
      <c r="U1395">
        <v>739</v>
      </c>
      <c r="V1395">
        <v>60</v>
      </c>
      <c r="W1395">
        <v>30</v>
      </c>
      <c r="X1395">
        <v>50</v>
      </c>
      <c r="Y1395">
        <v>81.115994140364876</v>
      </c>
      <c r="Z1395">
        <v>-11.7880972739255</v>
      </c>
      <c r="AA1395">
        <v>7.3563010887114588</v>
      </c>
      <c r="AB1395">
        <v>483</v>
      </c>
      <c r="AC1395">
        <v>171</v>
      </c>
      <c r="AD1395">
        <v>3.871162254246268</v>
      </c>
      <c r="AE1395">
        <v>9.1245018652989494</v>
      </c>
      <c r="AF1395">
        <v>2.1602955867042288</v>
      </c>
    </row>
    <row r="1396" spans="1:32" x14ac:dyDescent="0.35">
      <c r="A1396">
        <v>1395</v>
      </c>
      <c r="B1396" t="s">
        <v>765</v>
      </c>
      <c r="C1396" t="s">
        <v>556</v>
      </c>
      <c r="D1396">
        <v>20</v>
      </c>
      <c r="E1396">
        <v>50</v>
      </c>
      <c r="F1396" s="1">
        <v>36679</v>
      </c>
      <c r="G1396" s="1">
        <v>45029</v>
      </c>
      <c r="H1396">
        <v>8350</v>
      </c>
      <c r="I1396">
        <v>54.084507042253513</v>
      </c>
      <c r="J1396">
        <v>66549375.838499933</v>
      </c>
      <c r="K1396">
        <v>77115748.278499931</v>
      </c>
      <c r="L1396">
        <v>565.4937583849993</v>
      </c>
      <c r="M1396">
        <v>1300</v>
      </c>
      <c r="N1396">
        <v>8.7726648156746698</v>
      </c>
      <c r="O1396">
        <v>40.744705934284937</v>
      </c>
      <c r="P1396">
        <v>0.21530809008227109</v>
      </c>
      <c r="Q1396">
        <v>0.33392087133960191</v>
      </c>
      <c r="R1396">
        <v>0.10572457159165791</v>
      </c>
      <c r="S1396">
        <v>-82.976593648991113</v>
      </c>
      <c r="T1396">
        <v>-9.3748141903565632</v>
      </c>
      <c r="U1396">
        <v>2366</v>
      </c>
      <c r="V1396">
        <v>161</v>
      </c>
      <c r="W1396">
        <v>44</v>
      </c>
      <c r="X1396">
        <v>38.636363636363633</v>
      </c>
      <c r="Y1396">
        <v>264.77965571748678</v>
      </c>
      <c r="Z1396">
        <v>-76.070382208017051</v>
      </c>
      <c r="AA1396">
        <v>4.4018342071633576</v>
      </c>
      <c r="AB1396">
        <v>504</v>
      </c>
      <c r="AC1396">
        <v>101</v>
      </c>
      <c r="AD1396">
        <v>2.8698225576697118</v>
      </c>
      <c r="AE1396">
        <v>13.286026383593599</v>
      </c>
      <c r="AF1396">
        <v>1.285623871595267</v>
      </c>
    </row>
    <row r="1397" spans="1:32" x14ac:dyDescent="0.35">
      <c r="A1397">
        <v>1396</v>
      </c>
      <c r="B1397" t="s">
        <v>765</v>
      </c>
      <c r="C1397" t="s">
        <v>557</v>
      </c>
      <c r="D1397">
        <v>20</v>
      </c>
      <c r="E1397">
        <v>50</v>
      </c>
      <c r="F1397" s="1">
        <v>37238</v>
      </c>
      <c r="G1397" s="1">
        <v>45029</v>
      </c>
      <c r="H1397">
        <v>7791</v>
      </c>
      <c r="I1397">
        <v>44.012762762762762</v>
      </c>
      <c r="J1397">
        <v>409257761.23990351</v>
      </c>
      <c r="K1397">
        <v>765578422.4671036</v>
      </c>
      <c r="L1397">
        <v>3992.5776123990349</v>
      </c>
      <c r="M1397">
        <v>2002.8571428571429</v>
      </c>
      <c r="N1397">
        <v>19.190899632111819</v>
      </c>
      <c r="O1397">
        <v>44.67630629418796</v>
      </c>
      <c r="P1397">
        <v>0.42955430347670459</v>
      </c>
      <c r="Q1397">
        <v>0.93766837944038395</v>
      </c>
      <c r="R1397">
        <v>0.27472262907500711</v>
      </c>
      <c r="S1397">
        <v>-69.855547381472405</v>
      </c>
      <c r="T1397">
        <v>-11.598366516794989</v>
      </c>
      <c r="U1397">
        <v>3140</v>
      </c>
      <c r="V1397">
        <v>134</v>
      </c>
      <c r="W1397">
        <v>38</v>
      </c>
      <c r="X1397">
        <v>39.473684210526322</v>
      </c>
      <c r="Y1397">
        <v>610.68560898017199</v>
      </c>
      <c r="Z1397">
        <v>-22.77785176306951</v>
      </c>
      <c r="AA1397">
        <v>10.260763762248111</v>
      </c>
      <c r="AB1397">
        <v>452</v>
      </c>
      <c r="AC1397">
        <v>90</v>
      </c>
      <c r="AD1397">
        <v>5.8159418576142858</v>
      </c>
      <c r="AE1397">
        <v>25.61745759442767</v>
      </c>
      <c r="AF1397">
        <v>0.8987733672463819</v>
      </c>
    </row>
    <row r="1398" spans="1:32" x14ac:dyDescent="0.35">
      <c r="A1398">
        <v>1397</v>
      </c>
      <c r="B1398" t="s">
        <v>765</v>
      </c>
      <c r="C1398" t="s">
        <v>558</v>
      </c>
      <c r="D1398">
        <v>35</v>
      </c>
      <c r="E1398">
        <v>190</v>
      </c>
      <c r="F1398" s="1">
        <v>36662</v>
      </c>
      <c r="G1398" s="1">
        <v>45029</v>
      </c>
      <c r="H1398">
        <v>8367</v>
      </c>
      <c r="I1398">
        <v>30.849764439015878</v>
      </c>
      <c r="J1398">
        <v>3242647.5159999961</v>
      </c>
      <c r="K1398">
        <v>11985614.4</v>
      </c>
      <c r="L1398">
        <v>-67.573524840000047</v>
      </c>
      <c r="M1398">
        <v>-89.473684210526315</v>
      </c>
      <c r="N1398">
        <v>-4.8314209638327998</v>
      </c>
      <c r="O1398">
        <v>45.682523934099372</v>
      </c>
      <c r="P1398">
        <v>0</v>
      </c>
      <c r="Q1398">
        <v>0</v>
      </c>
      <c r="R1398">
        <v>0</v>
      </c>
      <c r="S1398">
        <v>-85.772833629621886</v>
      </c>
      <c r="T1398">
        <v>-32.478906096806718</v>
      </c>
      <c r="U1398">
        <v>7133</v>
      </c>
      <c r="V1398">
        <v>1818</v>
      </c>
      <c r="W1398">
        <v>19</v>
      </c>
      <c r="X1398">
        <v>10.52631578947368</v>
      </c>
      <c r="Y1398">
        <v>88.483497222687603</v>
      </c>
      <c r="Z1398">
        <v>-23.42522306565456</v>
      </c>
      <c r="AA1398">
        <v>-5.755161464206715</v>
      </c>
      <c r="AB1398">
        <v>411</v>
      </c>
      <c r="AC1398">
        <v>137</v>
      </c>
      <c r="AD1398">
        <v>0.5429482712055711</v>
      </c>
      <c r="AE1398">
        <v>-3.98003256451319</v>
      </c>
      <c r="AF1398">
        <v>-2.089390300673263</v>
      </c>
    </row>
    <row r="1399" spans="1:32" x14ac:dyDescent="0.35">
      <c r="A1399">
        <v>1398</v>
      </c>
      <c r="B1399" t="s">
        <v>765</v>
      </c>
      <c r="C1399" t="s">
        <v>559</v>
      </c>
      <c r="D1399">
        <v>35</v>
      </c>
      <c r="E1399">
        <v>175</v>
      </c>
      <c r="F1399" s="1">
        <v>37307</v>
      </c>
      <c r="G1399" s="1">
        <v>45029</v>
      </c>
      <c r="H1399">
        <v>7722</v>
      </c>
      <c r="I1399">
        <v>46.021297192642791</v>
      </c>
      <c r="J1399">
        <v>21115423.680799991</v>
      </c>
      <c r="K1399">
        <v>36641423.680799991</v>
      </c>
      <c r="L1399">
        <v>111.15423680799989</v>
      </c>
      <c r="M1399">
        <v>500</v>
      </c>
      <c r="N1399">
        <v>3.7139565278030422</v>
      </c>
      <c r="O1399">
        <v>70.77901500057277</v>
      </c>
      <c r="P1399">
        <v>5.2472565883729623E-2</v>
      </c>
      <c r="Q1399">
        <v>0.1011847636286041</v>
      </c>
      <c r="R1399">
        <v>3.9322343092864448E-2</v>
      </c>
      <c r="S1399">
        <v>-94.449013860442804</v>
      </c>
      <c r="T1399">
        <v>-28.299006749603318</v>
      </c>
      <c r="U1399">
        <v>5103</v>
      </c>
      <c r="V1399">
        <v>602</v>
      </c>
      <c r="W1399">
        <v>18</v>
      </c>
      <c r="X1399">
        <v>22.222222222222221</v>
      </c>
      <c r="Y1399">
        <v>884.32605511067879</v>
      </c>
      <c r="Z1399">
        <v>-41.151699042230398</v>
      </c>
      <c r="AA1399">
        <v>4.2396070259434593</v>
      </c>
      <c r="AB1399">
        <v>833</v>
      </c>
      <c r="AC1399">
        <v>200</v>
      </c>
      <c r="AD1399">
        <v>4.3310837373823983</v>
      </c>
      <c r="AE1399">
        <v>48.985071363359239</v>
      </c>
      <c r="AF1399">
        <v>0.45956955921377579</v>
      </c>
    </row>
    <row r="1400" spans="1:32" x14ac:dyDescent="0.35">
      <c r="A1400">
        <v>1399</v>
      </c>
      <c r="B1400" t="s">
        <v>765</v>
      </c>
      <c r="C1400" t="s">
        <v>560</v>
      </c>
      <c r="D1400">
        <v>35</v>
      </c>
      <c r="E1400">
        <v>100</v>
      </c>
      <c r="F1400" s="1">
        <v>36752</v>
      </c>
      <c r="G1400" s="1">
        <v>45029</v>
      </c>
      <c r="H1400">
        <v>8277</v>
      </c>
      <c r="I1400">
        <v>42.728556300741268</v>
      </c>
      <c r="J1400">
        <v>11537737.20417737</v>
      </c>
      <c r="K1400">
        <v>29830442.93777737</v>
      </c>
      <c r="L1400">
        <v>15.3773720417737</v>
      </c>
      <c r="M1400">
        <v>16.886122330049609</v>
      </c>
      <c r="N1400">
        <v>0.63820141944548325</v>
      </c>
      <c r="O1400">
        <v>54.492662031581077</v>
      </c>
      <c r="P1400">
        <v>1.1711694669561481E-2</v>
      </c>
      <c r="Q1400">
        <v>2.121717625727074E-2</v>
      </c>
      <c r="R1400">
        <v>8.8094731107276943E-3</v>
      </c>
      <c r="S1400">
        <v>-72.444902370871247</v>
      </c>
      <c r="T1400">
        <v>-45.027847382952871</v>
      </c>
      <c r="U1400">
        <v>4115</v>
      </c>
      <c r="V1400">
        <v>1538</v>
      </c>
      <c r="W1400">
        <v>28</v>
      </c>
      <c r="X1400">
        <v>25</v>
      </c>
      <c r="Y1400">
        <v>72.015803258312232</v>
      </c>
      <c r="Z1400">
        <v>-30.083900221524441</v>
      </c>
      <c r="AA1400">
        <v>0.51214408901751884</v>
      </c>
      <c r="AB1400">
        <v>403</v>
      </c>
      <c r="AC1400">
        <v>126</v>
      </c>
      <c r="AD1400">
        <v>1.4268258512840599</v>
      </c>
      <c r="AE1400">
        <v>2.9863838686542801</v>
      </c>
      <c r="AF1400">
        <v>0.13414216071517601</v>
      </c>
    </row>
    <row r="1401" spans="1:32" x14ac:dyDescent="0.35">
      <c r="A1401">
        <v>1400</v>
      </c>
      <c r="B1401" t="s">
        <v>765</v>
      </c>
      <c r="C1401" t="s">
        <v>561</v>
      </c>
      <c r="D1401">
        <v>35</v>
      </c>
      <c r="E1401">
        <v>180</v>
      </c>
      <c r="F1401" s="1">
        <v>37382</v>
      </c>
      <c r="G1401" s="1">
        <v>45028</v>
      </c>
      <c r="H1401">
        <v>7646</v>
      </c>
      <c r="I1401">
        <v>55.445943225286896</v>
      </c>
      <c r="J1401">
        <v>9904822.0839999877</v>
      </c>
      <c r="K1401">
        <v>24202786.280000001</v>
      </c>
      <c r="L1401">
        <v>-0.95177916000012308</v>
      </c>
      <c r="M1401">
        <v>-40.370370370370367</v>
      </c>
      <c r="N1401">
        <v>-4.8507871995151497E-2</v>
      </c>
      <c r="O1401">
        <v>18.645665715985629</v>
      </c>
      <c r="P1401">
        <v>0</v>
      </c>
      <c r="Q1401">
        <v>0</v>
      </c>
      <c r="R1401">
        <v>0</v>
      </c>
      <c r="S1401">
        <v>-59.07569496581123</v>
      </c>
      <c r="T1401">
        <v>-53.865916082905628</v>
      </c>
      <c r="U1401">
        <v>4608</v>
      </c>
      <c r="V1401">
        <v>3324</v>
      </c>
      <c r="W1401">
        <v>10</v>
      </c>
      <c r="X1401">
        <v>10</v>
      </c>
      <c r="Y1401">
        <v>270.98339135894071</v>
      </c>
      <c r="Z1401">
        <v>-44.511031206996051</v>
      </c>
      <c r="AA1401">
        <v>-9.5693545853592354E-2</v>
      </c>
      <c r="AB1401">
        <v>2190</v>
      </c>
      <c r="AC1401">
        <v>406</v>
      </c>
      <c r="AD1401">
        <v>2.399372915072985</v>
      </c>
      <c r="AE1401">
        <v>15.8044135582313</v>
      </c>
      <c r="AF1401">
        <v>-5.9095426119359354E-3</v>
      </c>
    </row>
    <row r="1402" spans="1:32" x14ac:dyDescent="0.35">
      <c r="A1402">
        <v>1401</v>
      </c>
      <c r="B1402" t="s">
        <v>765</v>
      </c>
      <c r="C1402" t="s">
        <v>562</v>
      </c>
      <c r="D1402">
        <v>25</v>
      </c>
      <c r="E1402">
        <v>50</v>
      </c>
      <c r="F1402" s="1">
        <v>36874</v>
      </c>
      <c r="G1402" s="1">
        <v>45029</v>
      </c>
      <c r="H1402">
        <v>8155</v>
      </c>
      <c r="I1402">
        <v>52.641948773061067</v>
      </c>
      <c r="J1402">
        <v>110945901.0351789</v>
      </c>
      <c r="K1402">
        <v>149313081.89543399</v>
      </c>
      <c r="L1402">
        <v>1009.4590103517889</v>
      </c>
      <c r="M1402">
        <v>376.69987488129351</v>
      </c>
      <c r="N1402">
        <v>11.47390401504838</v>
      </c>
      <c r="O1402">
        <v>29.368560328599301</v>
      </c>
      <c r="P1402">
        <v>0.39068663518637009</v>
      </c>
      <c r="Q1402">
        <v>0.72735045525034481</v>
      </c>
      <c r="R1402">
        <v>0.25822147659914629</v>
      </c>
      <c r="S1402">
        <v>-44.43435211572293</v>
      </c>
      <c r="T1402">
        <v>-7.3142851694967277</v>
      </c>
      <c r="U1402">
        <v>4286</v>
      </c>
      <c r="V1402">
        <v>183</v>
      </c>
      <c r="W1402">
        <v>41</v>
      </c>
      <c r="X1402">
        <v>56.09756097560976</v>
      </c>
      <c r="Y1402">
        <v>433.7595000054107</v>
      </c>
      <c r="Z1402">
        <v>-11.77253732353971</v>
      </c>
      <c r="AA1402">
        <v>6.0450996317855887</v>
      </c>
      <c r="AB1402">
        <v>574</v>
      </c>
      <c r="AC1402">
        <v>104</v>
      </c>
      <c r="AD1402">
        <v>5.2432402409131642</v>
      </c>
      <c r="AE1402">
        <v>13.04689839467517</v>
      </c>
      <c r="AF1402">
        <v>1.031415417189407</v>
      </c>
    </row>
    <row r="1403" spans="1:32" x14ac:dyDescent="0.35">
      <c r="A1403">
        <v>1402</v>
      </c>
      <c r="B1403" t="s">
        <v>765</v>
      </c>
      <c r="C1403" t="s">
        <v>563</v>
      </c>
      <c r="D1403">
        <v>35</v>
      </c>
      <c r="E1403">
        <v>95</v>
      </c>
      <c r="F1403" s="1">
        <v>36851</v>
      </c>
      <c r="G1403" s="1">
        <v>45029</v>
      </c>
      <c r="H1403">
        <v>8178</v>
      </c>
      <c r="I1403">
        <v>39.992721979621543</v>
      </c>
      <c r="J1403">
        <v>30362018.013199851</v>
      </c>
      <c r="K1403">
        <v>203067164.23800001</v>
      </c>
      <c r="L1403">
        <v>203.6201801319985</v>
      </c>
      <c r="M1403">
        <v>-79.154929577464785</v>
      </c>
      <c r="N1403">
        <v>5.2241913174036814</v>
      </c>
      <c r="O1403">
        <v>38.568197041185798</v>
      </c>
      <c r="P1403">
        <v>0.13545334545519269</v>
      </c>
      <c r="Q1403">
        <v>0.26919213350216747</v>
      </c>
      <c r="R1403">
        <v>5.9694101671171201E-2</v>
      </c>
      <c r="S1403">
        <v>-87.516038790255607</v>
      </c>
      <c r="T1403">
        <v>-12.2198483560014</v>
      </c>
      <c r="U1403">
        <v>5753</v>
      </c>
      <c r="V1403">
        <v>218</v>
      </c>
      <c r="W1403">
        <v>25</v>
      </c>
      <c r="X1403">
        <v>32</v>
      </c>
      <c r="Y1403">
        <v>526.52090219009904</v>
      </c>
      <c r="Z1403">
        <v>-27.864340569094871</v>
      </c>
      <c r="AA1403">
        <v>4.542588436346362</v>
      </c>
      <c r="AB1403">
        <v>562</v>
      </c>
      <c r="AC1403">
        <v>127</v>
      </c>
      <c r="AD1403">
        <v>4.0936877460921517</v>
      </c>
      <c r="AE1403">
        <v>19.6377946379802</v>
      </c>
      <c r="AF1403">
        <v>0.2123645505551319</v>
      </c>
    </row>
    <row r="1404" spans="1:32" x14ac:dyDescent="0.35">
      <c r="A1404">
        <v>1403</v>
      </c>
      <c r="B1404" t="s">
        <v>765</v>
      </c>
      <c r="C1404" t="s">
        <v>564</v>
      </c>
      <c r="D1404">
        <v>35</v>
      </c>
      <c r="E1404">
        <v>170</v>
      </c>
      <c r="F1404" s="1">
        <v>39420</v>
      </c>
      <c r="G1404" s="1">
        <v>45029</v>
      </c>
      <c r="H1404">
        <v>5609</v>
      </c>
      <c r="I1404">
        <v>56.706981858163829</v>
      </c>
      <c r="J1404">
        <v>3271661710.9931979</v>
      </c>
      <c r="K1404">
        <v>6469526510.9931984</v>
      </c>
      <c r="L1404">
        <v>32616.61710993198</v>
      </c>
      <c r="M1404">
        <v>5257.4216754204899</v>
      </c>
      <c r="N1404">
        <v>49.34650432087291</v>
      </c>
      <c r="O1404">
        <v>143.68278026250431</v>
      </c>
      <c r="P1404">
        <v>0.34344062824172988</v>
      </c>
      <c r="Q1404">
        <v>1.737072938890172</v>
      </c>
      <c r="R1404">
        <v>0.63506874814288106</v>
      </c>
      <c r="S1404">
        <v>-77.70261796880402</v>
      </c>
      <c r="T1404">
        <v>-7.0859599721449467</v>
      </c>
      <c r="U1404">
        <v>2759</v>
      </c>
      <c r="V1404">
        <v>87</v>
      </c>
      <c r="W1404">
        <v>5</v>
      </c>
      <c r="X1404">
        <v>80</v>
      </c>
      <c r="Y1404">
        <v>4587.0074821365979</v>
      </c>
      <c r="Z1404">
        <v>-31.193678696675111</v>
      </c>
      <c r="AA1404">
        <v>218.3858188707064</v>
      </c>
      <c r="AB1404">
        <v>1892</v>
      </c>
      <c r="AC1404">
        <v>608</v>
      </c>
      <c r="AD1404">
        <v>164.47003752921199</v>
      </c>
      <c r="AE1404">
        <v>1019.846365443932</v>
      </c>
      <c r="AF1404">
        <v>1.220780706200322</v>
      </c>
    </row>
    <row r="1405" spans="1:32" x14ac:dyDescent="0.35">
      <c r="A1405">
        <v>1404</v>
      </c>
      <c r="B1405" t="s">
        <v>765</v>
      </c>
      <c r="C1405" t="s">
        <v>565</v>
      </c>
      <c r="D1405">
        <v>20</v>
      </c>
      <c r="E1405">
        <v>50</v>
      </c>
      <c r="F1405" s="1">
        <v>37379</v>
      </c>
      <c r="G1405" s="1">
        <v>45029</v>
      </c>
      <c r="H1405">
        <v>7650</v>
      </c>
      <c r="I1405">
        <v>46.56547966530453</v>
      </c>
      <c r="J1405">
        <v>15122318.48359995</v>
      </c>
      <c r="K1405">
        <v>40933009.121999957</v>
      </c>
      <c r="L1405">
        <v>51.223184835999461</v>
      </c>
      <c r="M1405">
        <v>-30.857142857142851</v>
      </c>
      <c r="N1405">
        <v>2.0488010304069881</v>
      </c>
      <c r="O1405">
        <v>51.310111069450649</v>
      </c>
      <c r="P1405">
        <v>3.9929771885191187E-2</v>
      </c>
      <c r="Q1405">
        <v>6.9305690789280658E-2</v>
      </c>
      <c r="R1405">
        <v>2.8195615330407799E-2</v>
      </c>
      <c r="S1405">
        <v>-72.663816923244838</v>
      </c>
      <c r="T1405">
        <v>-20.119100337547071</v>
      </c>
      <c r="U1405">
        <v>4263</v>
      </c>
      <c r="V1405">
        <v>458</v>
      </c>
      <c r="W1405">
        <v>45</v>
      </c>
      <c r="X1405">
        <v>35.555555555555557</v>
      </c>
      <c r="Y1405">
        <v>108.7047781468208</v>
      </c>
      <c r="Z1405">
        <v>-43.9448172397205</v>
      </c>
      <c r="AA1405">
        <v>0.92333420401551347</v>
      </c>
      <c r="AB1405">
        <v>386</v>
      </c>
      <c r="AC1405">
        <v>79</v>
      </c>
      <c r="AD1405">
        <v>1.5468084837296501</v>
      </c>
      <c r="AE1405">
        <v>3.5861441752702818</v>
      </c>
      <c r="AF1405">
        <v>0.18843964061600371</v>
      </c>
    </row>
    <row r="1406" spans="1:32" x14ac:dyDescent="0.35">
      <c r="A1406">
        <v>1405</v>
      </c>
      <c r="B1406" t="s">
        <v>765</v>
      </c>
      <c r="C1406" t="s">
        <v>566</v>
      </c>
      <c r="D1406">
        <v>35</v>
      </c>
      <c r="E1406">
        <v>165</v>
      </c>
      <c r="F1406" s="1">
        <v>37238</v>
      </c>
      <c r="G1406" s="1">
        <v>45028</v>
      </c>
      <c r="H1406">
        <v>7790</v>
      </c>
      <c r="I1406">
        <v>31.374389785955689</v>
      </c>
      <c r="J1406">
        <v>44435885.828134254</v>
      </c>
      <c r="K1406">
        <v>111490891.9618652</v>
      </c>
      <c r="L1406">
        <v>344.35885828134252</v>
      </c>
      <c r="M1406">
        <v>-7.1059102617238814</v>
      </c>
      <c r="N1406">
        <v>7.3118209675419488</v>
      </c>
      <c r="O1406">
        <v>48.541897915272713</v>
      </c>
      <c r="P1406">
        <v>0.15062907058772901</v>
      </c>
      <c r="Q1406">
        <v>0.28736024642063612</v>
      </c>
      <c r="R1406">
        <v>0.10073945529562429</v>
      </c>
      <c r="S1406">
        <v>-72.581501915859008</v>
      </c>
      <c r="T1406">
        <v>-9.1224524624976802</v>
      </c>
      <c r="U1406">
        <v>3464</v>
      </c>
      <c r="V1406">
        <v>212</v>
      </c>
      <c r="W1406">
        <v>17</v>
      </c>
      <c r="X1406">
        <v>11.76470588235294</v>
      </c>
      <c r="Y1406">
        <v>1023.651615065471</v>
      </c>
      <c r="Z1406">
        <v>-27.35989741657411</v>
      </c>
      <c r="AA1406">
        <v>9.169711347937648</v>
      </c>
      <c r="AB1406">
        <v>620</v>
      </c>
      <c r="AC1406">
        <v>143</v>
      </c>
      <c r="AD1406">
        <v>6.4737370226298419</v>
      </c>
      <c r="AE1406">
        <v>62.769195511540111</v>
      </c>
      <c r="AF1406">
        <v>0.60620913317387803</v>
      </c>
    </row>
    <row r="1407" spans="1:32" x14ac:dyDescent="0.35">
      <c r="A1407">
        <v>1406</v>
      </c>
      <c r="B1407" t="s">
        <v>765</v>
      </c>
      <c r="C1407" t="s">
        <v>567</v>
      </c>
      <c r="D1407">
        <v>25</v>
      </c>
      <c r="E1407">
        <v>180</v>
      </c>
      <c r="F1407" s="1">
        <v>37396</v>
      </c>
      <c r="G1407" s="1">
        <v>45028</v>
      </c>
      <c r="H1407">
        <v>7632</v>
      </c>
      <c r="I1407">
        <v>31.639501438159161</v>
      </c>
      <c r="J1407">
        <v>11084414.483999969</v>
      </c>
      <c r="K1407">
        <v>89777680.225999996</v>
      </c>
      <c r="L1407">
        <v>10.844144839999659</v>
      </c>
      <c r="M1407">
        <v>100</v>
      </c>
      <c r="N1407">
        <v>0.49873991141502477</v>
      </c>
      <c r="O1407">
        <v>69.201800179491556</v>
      </c>
      <c r="P1407">
        <v>7.2070366684309174E-3</v>
      </c>
      <c r="Q1407">
        <v>1.3531517732139431E-2</v>
      </c>
      <c r="R1407">
        <v>5.6402500823136024E-3</v>
      </c>
      <c r="S1407">
        <v>-88.425141462955168</v>
      </c>
      <c r="T1407">
        <v>-30.790808004748548</v>
      </c>
      <c r="U1407">
        <v>5741</v>
      </c>
      <c r="V1407">
        <v>560</v>
      </c>
      <c r="W1407">
        <v>18</v>
      </c>
      <c r="X1407">
        <v>22.222222222222221</v>
      </c>
      <c r="Y1407">
        <v>252.51815468496631</v>
      </c>
      <c r="Z1407">
        <v>-26.35955497470832</v>
      </c>
      <c r="AA1407">
        <v>0.573612718605232</v>
      </c>
      <c r="AB1407">
        <v>427</v>
      </c>
      <c r="AC1407">
        <v>132</v>
      </c>
      <c r="AD1407">
        <v>2.0056162256316239</v>
      </c>
      <c r="AE1407">
        <v>12.081988509918871</v>
      </c>
      <c r="AF1407">
        <v>2.4850398340627119E-2</v>
      </c>
    </row>
    <row r="1408" spans="1:32" x14ac:dyDescent="0.35">
      <c r="A1408">
        <v>1407</v>
      </c>
      <c r="B1408" t="s">
        <v>765</v>
      </c>
      <c r="C1408" t="s">
        <v>568</v>
      </c>
      <c r="D1408">
        <v>25</v>
      </c>
      <c r="E1408">
        <v>80</v>
      </c>
      <c r="F1408" s="1">
        <v>36986</v>
      </c>
      <c r="G1408" s="1">
        <v>45029</v>
      </c>
      <c r="H1408">
        <v>8043</v>
      </c>
      <c r="I1408">
        <v>55.79157588961511</v>
      </c>
      <c r="J1408">
        <v>72848823.490679726</v>
      </c>
      <c r="K1408">
        <v>216461128.98042449</v>
      </c>
      <c r="L1408">
        <v>628.48823490679729</v>
      </c>
      <c r="M1408">
        <v>1328.2081037415089</v>
      </c>
      <c r="N1408">
        <v>9.5108728508085605</v>
      </c>
      <c r="O1408">
        <v>32.101762341358217</v>
      </c>
      <c r="P1408">
        <v>0.29627260801676458</v>
      </c>
      <c r="Q1408">
        <v>0.51102987623322016</v>
      </c>
      <c r="R1408">
        <v>0.12292275306368521</v>
      </c>
      <c r="S1408">
        <v>-77.372761460045254</v>
      </c>
      <c r="T1408">
        <v>-9.3085389973647814</v>
      </c>
      <c r="U1408">
        <v>4508</v>
      </c>
      <c r="V1408">
        <v>132</v>
      </c>
      <c r="W1408">
        <v>33</v>
      </c>
      <c r="X1408">
        <v>30.303030303030301</v>
      </c>
      <c r="Y1408">
        <v>234.02539407751649</v>
      </c>
      <c r="Z1408">
        <v>-24.15518435467926</v>
      </c>
      <c r="AA1408">
        <v>6.2019382360140929</v>
      </c>
      <c r="AB1408">
        <v>882</v>
      </c>
      <c r="AC1408">
        <v>135</v>
      </c>
      <c r="AD1408">
        <v>3.1651534321640709</v>
      </c>
      <c r="AE1408">
        <v>12.826944509997331</v>
      </c>
      <c r="AF1408">
        <v>0.51503564419655934</v>
      </c>
    </row>
    <row r="1409" spans="1:32" x14ac:dyDescent="0.35">
      <c r="A1409">
        <v>1408</v>
      </c>
      <c r="B1409" t="s">
        <v>765</v>
      </c>
      <c r="C1409" t="s">
        <v>569</v>
      </c>
      <c r="D1409">
        <v>35</v>
      </c>
      <c r="E1409">
        <v>190</v>
      </c>
      <c r="F1409" s="1">
        <v>37572</v>
      </c>
      <c r="G1409" s="1">
        <v>45029</v>
      </c>
      <c r="H1409">
        <v>7457</v>
      </c>
      <c r="I1409">
        <v>42.062868369351669</v>
      </c>
      <c r="J1409">
        <v>35879293.442023963</v>
      </c>
      <c r="K1409">
        <v>88358640.140023977</v>
      </c>
      <c r="L1409">
        <v>258.79293442023959</v>
      </c>
      <c r="M1409">
        <v>11.27291635592726</v>
      </c>
      <c r="N1409">
        <v>6.5294481969405238</v>
      </c>
      <c r="O1409">
        <v>37.752909557388897</v>
      </c>
      <c r="P1409">
        <v>0.17295218497040579</v>
      </c>
      <c r="Q1409">
        <v>0.30911977476229741</v>
      </c>
      <c r="R1409">
        <v>0.1066153638191884</v>
      </c>
      <c r="S1409">
        <v>-61.243032552174867</v>
      </c>
      <c r="T1409">
        <v>-11.280574956853821</v>
      </c>
      <c r="U1409">
        <v>1330</v>
      </c>
      <c r="V1409">
        <v>157</v>
      </c>
      <c r="W1409">
        <v>14</v>
      </c>
      <c r="X1409">
        <v>35.714285714285722</v>
      </c>
      <c r="Y1409">
        <v>201.08796979856061</v>
      </c>
      <c r="Z1409">
        <v>-23.949129065426071</v>
      </c>
      <c r="AA1409">
        <v>9.5549155150912881</v>
      </c>
      <c r="AB1409">
        <v>980</v>
      </c>
      <c r="AC1409">
        <v>227</v>
      </c>
      <c r="AD1409">
        <v>3.4566160793075582</v>
      </c>
      <c r="AE1409">
        <v>22.921230607726059</v>
      </c>
      <c r="AF1409">
        <v>0.7656760236271879</v>
      </c>
    </row>
    <row r="1410" spans="1:32" x14ac:dyDescent="0.35">
      <c r="A1410">
        <v>1409</v>
      </c>
      <c r="B1410" t="s">
        <v>765</v>
      </c>
      <c r="C1410" t="s">
        <v>570</v>
      </c>
      <c r="D1410">
        <v>35</v>
      </c>
      <c r="E1410">
        <v>195</v>
      </c>
      <c r="F1410" s="1">
        <v>38642</v>
      </c>
      <c r="G1410" s="1">
        <v>45029</v>
      </c>
      <c r="H1410">
        <v>6387</v>
      </c>
      <c r="I1410">
        <v>35.240736072598942</v>
      </c>
      <c r="J1410">
        <v>2818745.667999994</v>
      </c>
      <c r="K1410">
        <v>10000000</v>
      </c>
      <c r="L1410">
        <v>-71.81254332000006</v>
      </c>
      <c r="M1410">
        <v>-93.166263430868057</v>
      </c>
      <c r="N1410">
        <v>-7.7289824453945277</v>
      </c>
      <c r="O1410">
        <v>27.710368669535569</v>
      </c>
      <c r="P1410">
        <v>0</v>
      </c>
      <c r="Q1410">
        <v>0</v>
      </c>
      <c r="R1410">
        <v>0</v>
      </c>
      <c r="S1410">
        <v>-78.534784280000054</v>
      </c>
      <c r="T1410">
        <v>-78.534784280000054</v>
      </c>
      <c r="U1410">
        <v>5231</v>
      </c>
      <c r="V1410">
        <v>5231</v>
      </c>
      <c r="W1410">
        <v>12</v>
      </c>
      <c r="X1410">
        <v>16.666666666666661</v>
      </c>
      <c r="Y1410">
        <v>156.05636872117091</v>
      </c>
      <c r="Z1410">
        <v>-44.297612096253722</v>
      </c>
      <c r="AA1410">
        <v>-10.0153732196141</v>
      </c>
      <c r="AB1410">
        <v>1513</v>
      </c>
      <c r="AC1410">
        <v>176</v>
      </c>
      <c r="AD1410">
        <v>0.86266547206271449</v>
      </c>
      <c r="AE1410">
        <v>-2.39999515497307</v>
      </c>
      <c r="AF1410">
        <v>-1.107947532465684</v>
      </c>
    </row>
    <row r="1411" spans="1:32" x14ac:dyDescent="0.35">
      <c r="A1411">
        <v>1410</v>
      </c>
      <c r="B1411" t="s">
        <v>765</v>
      </c>
      <c r="C1411" t="s">
        <v>571</v>
      </c>
      <c r="D1411">
        <v>35</v>
      </c>
      <c r="E1411">
        <v>125</v>
      </c>
      <c r="F1411" s="1">
        <v>36809</v>
      </c>
      <c r="G1411" s="1">
        <v>45029</v>
      </c>
      <c r="H1411">
        <v>8220</v>
      </c>
      <c r="I1411">
        <v>32.290741069841843</v>
      </c>
      <c r="J1411">
        <v>5400219.1979833692</v>
      </c>
      <c r="K1411">
        <v>23914259.609988701</v>
      </c>
      <c r="L1411">
        <v>-45.99780802016631</v>
      </c>
      <c r="M1411">
        <v>-91.488395639984702</v>
      </c>
      <c r="N1411">
        <v>-2.721628624374683</v>
      </c>
      <c r="O1411">
        <v>54.433564770149957</v>
      </c>
      <c r="P1411">
        <v>0</v>
      </c>
      <c r="Q1411">
        <v>0</v>
      </c>
      <c r="R1411">
        <v>0</v>
      </c>
      <c r="S1411">
        <v>-79.391841172766718</v>
      </c>
      <c r="T1411">
        <v>-31.97808055932844</v>
      </c>
      <c r="U1411">
        <v>5784</v>
      </c>
      <c r="V1411">
        <v>881</v>
      </c>
      <c r="W1411">
        <v>20</v>
      </c>
      <c r="X1411">
        <v>30</v>
      </c>
      <c r="Y1411">
        <v>185.02382286913769</v>
      </c>
      <c r="Z1411">
        <v>-39.484383445747461</v>
      </c>
      <c r="AA1411">
        <v>-3.0344419185899918</v>
      </c>
      <c r="AB1411">
        <v>499</v>
      </c>
      <c r="AC1411">
        <v>131</v>
      </c>
      <c r="AD1411">
        <v>1.313623266787584</v>
      </c>
      <c r="AE1411">
        <v>3.8618525755905848</v>
      </c>
      <c r="AF1411">
        <v>-0.38206961874851519</v>
      </c>
    </row>
    <row r="1412" spans="1:32" x14ac:dyDescent="0.35">
      <c r="A1412">
        <v>1411</v>
      </c>
      <c r="B1412" t="s">
        <v>765</v>
      </c>
      <c r="C1412" t="s">
        <v>572</v>
      </c>
      <c r="D1412">
        <v>35</v>
      </c>
      <c r="E1412">
        <v>80</v>
      </c>
      <c r="F1412" s="1">
        <v>36930</v>
      </c>
      <c r="G1412" s="1">
        <v>45029</v>
      </c>
      <c r="H1412">
        <v>8099</v>
      </c>
      <c r="I1412">
        <v>38.946988820771729</v>
      </c>
      <c r="J1412">
        <v>17050831.302399982</v>
      </c>
      <c r="K1412">
        <v>30468920.364</v>
      </c>
      <c r="L1412">
        <v>70.508313023999776</v>
      </c>
      <c r="M1412">
        <v>-26.881720430107521</v>
      </c>
      <c r="N1412">
        <v>2.4542763661294038</v>
      </c>
      <c r="O1412">
        <v>52.670441800221113</v>
      </c>
      <c r="P1412">
        <v>4.6596844116828753E-2</v>
      </c>
      <c r="Q1412">
        <v>8.7156285162805103E-2</v>
      </c>
      <c r="R1412">
        <v>3.0694414870873099E-2</v>
      </c>
      <c r="S1412">
        <v>-79.958402088920238</v>
      </c>
      <c r="T1412">
        <v>-30.158068454695531</v>
      </c>
      <c r="U1412">
        <v>4270</v>
      </c>
      <c r="V1412">
        <v>546</v>
      </c>
      <c r="W1412">
        <v>30</v>
      </c>
      <c r="X1412">
        <v>23.333333333333329</v>
      </c>
      <c r="Y1412">
        <v>119.73631642029559</v>
      </c>
      <c r="Z1412">
        <v>-33.413237448395257</v>
      </c>
      <c r="AA1412">
        <v>1.7946325957606259</v>
      </c>
      <c r="AB1412">
        <v>405</v>
      </c>
      <c r="AC1412">
        <v>103</v>
      </c>
      <c r="AD1412">
        <v>1.7632209873870639</v>
      </c>
      <c r="AE1412">
        <v>6.3629857335673359</v>
      </c>
      <c r="AF1412">
        <v>0.38184971761996211</v>
      </c>
    </row>
    <row r="1413" spans="1:32" x14ac:dyDescent="0.35">
      <c r="A1413">
        <v>1412</v>
      </c>
      <c r="B1413" t="s">
        <v>765</v>
      </c>
      <c r="C1413" t="s">
        <v>573</v>
      </c>
      <c r="D1413">
        <v>30</v>
      </c>
      <c r="E1413">
        <v>145</v>
      </c>
      <c r="F1413" s="1">
        <v>36773</v>
      </c>
      <c r="G1413" s="1">
        <v>45029</v>
      </c>
      <c r="H1413">
        <v>8256</v>
      </c>
      <c r="I1413">
        <v>37.350044762757378</v>
      </c>
      <c r="J1413">
        <v>1730108.866015696</v>
      </c>
      <c r="K1413">
        <v>13642434.153067181</v>
      </c>
      <c r="L1413">
        <v>-82.698911339843022</v>
      </c>
      <c r="M1413">
        <v>-55.457772049901493</v>
      </c>
      <c r="N1413">
        <v>-7.6107974804593637</v>
      </c>
      <c r="O1413">
        <v>53.138279104918041</v>
      </c>
      <c r="P1413">
        <v>0</v>
      </c>
      <c r="Q1413">
        <v>0</v>
      </c>
      <c r="R1413">
        <v>0</v>
      </c>
      <c r="S1413">
        <v>-93.061370764791178</v>
      </c>
      <c r="T1413">
        <v>-24.220499048700951</v>
      </c>
      <c r="U1413">
        <v>7162</v>
      </c>
      <c r="V1413">
        <v>1101</v>
      </c>
      <c r="W1413">
        <v>24</v>
      </c>
      <c r="X1413">
        <v>20.833333333333339</v>
      </c>
      <c r="Y1413">
        <v>78.901933349819387</v>
      </c>
      <c r="Z1413">
        <v>-43.817415119470887</v>
      </c>
      <c r="AA1413">
        <v>-7.0492231581466216</v>
      </c>
      <c r="AB1413">
        <v>544</v>
      </c>
      <c r="AC1413">
        <v>128</v>
      </c>
      <c r="AD1413">
        <v>0.67170469421503654</v>
      </c>
      <c r="AE1413">
        <v>-3.971430226860222</v>
      </c>
      <c r="AF1413">
        <v>-1.8625272621331661</v>
      </c>
    </row>
    <row r="1414" spans="1:32" x14ac:dyDescent="0.35">
      <c r="A1414">
        <v>1413</v>
      </c>
      <c r="B1414" t="s">
        <v>765</v>
      </c>
      <c r="C1414" t="s">
        <v>573</v>
      </c>
      <c r="D1414">
        <v>30</v>
      </c>
      <c r="E1414">
        <v>145</v>
      </c>
      <c r="F1414" s="1">
        <v>36773</v>
      </c>
      <c r="G1414" s="1">
        <v>45029</v>
      </c>
      <c r="H1414">
        <v>8256</v>
      </c>
      <c r="I1414">
        <v>37.350044762757378</v>
      </c>
      <c r="J1414">
        <v>1730108.866015696</v>
      </c>
      <c r="K1414">
        <v>13642434.153067181</v>
      </c>
      <c r="L1414">
        <v>-82.698911339843022</v>
      </c>
      <c r="M1414">
        <v>-55.457772049901493</v>
      </c>
      <c r="N1414">
        <v>-7.6107974804593637</v>
      </c>
      <c r="O1414">
        <v>53.138279104918041</v>
      </c>
      <c r="P1414">
        <v>0</v>
      </c>
      <c r="Q1414">
        <v>0</v>
      </c>
      <c r="R1414">
        <v>0</v>
      </c>
      <c r="S1414">
        <v>-93.061370764791178</v>
      </c>
      <c r="T1414">
        <v>-24.220499048700951</v>
      </c>
      <c r="U1414">
        <v>7162</v>
      </c>
      <c r="V1414">
        <v>1101</v>
      </c>
      <c r="W1414">
        <v>24</v>
      </c>
      <c r="X1414">
        <v>20.833333333333339</v>
      </c>
      <c r="Y1414">
        <v>78.901933349819387</v>
      </c>
      <c r="Z1414">
        <v>-43.817415119470887</v>
      </c>
      <c r="AA1414">
        <v>-7.0492231581466216</v>
      </c>
      <c r="AB1414">
        <v>544</v>
      </c>
      <c r="AC1414">
        <v>128</v>
      </c>
      <c r="AD1414">
        <v>0.67170469421503654</v>
      </c>
      <c r="AE1414">
        <v>-3.971430226860222</v>
      </c>
      <c r="AF1414">
        <v>-1.8625272621331661</v>
      </c>
    </row>
    <row r="1415" spans="1:32" x14ac:dyDescent="0.35">
      <c r="A1415">
        <v>1414</v>
      </c>
      <c r="B1415" t="s">
        <v>765</v>
      </c>
      <c r="C1415" t="s">
        <v>574</v>
      </c>
      <c r="D1415">
        <v>35</v>
      </c>
      <c r="E1415">
        <v>145</v>
      </c>
      <c r="F1415" s="1">
        <v>37355</v>
      </c>
      <c r="G1415" s="1">
        <v>45028</v>
      </c>
      <c r="H1415">
        <v>7673</v>
      </c>
      <c r="I1415">
        <v>41.642171271800898</v>
      </c>
      <c r="J1415">
        <v>65324797.641599953</v>
      </c>
      <c r="K1415">
        <v>118925547.1136</v>
      </c>
      <c r="L1415">
        <v>553.24797641599946</v>
      </c>
      <c r="M1415">
        <v>45</v>
      </c>
      <c r="N1415">
        <v>9.7111504177992192</v>
      </c>
      <c r="O1415">
        <v>52.20310196313315</v>
      </c>
      <c r="P1415">
        <v>0.18602630979012361</v>
      </c>
      <c r="Q1415">
        <v>0.34625503444558142</v>
      </c>
      <c r="R1415">
        <v>0.18273187783676931</v>
      </c>
      <c r="S1415">
        <v>-53.144259954872197</v>
      </c>
      <c r="T1415">
        <v>-11.87786912670326</v>
      </c>
      <c r="U1415">
        <v>3965</v>
      </c>
      <c r="V1415">
        <v>231</v>
      </c>
      <c r="W1415">
        <v>17</v>
      </c>
      <c r="X1415">
        <v>29.411764705882359</v>
      </c>
      <c r="Y1415">
        <v>541.02181859380676</v>
      </c>
      <c r="Z1415">
        <v>-15.19610429748454</v>
      </c>
      <c r="AA1415">
        <v>11.67238960412109</v>
      </c>
      <c r="AB1415">
        <v>586</v>
      </c>
      <c r="AC1415">
        <v>185</v>
      </c>
      <c r="AD1415">
        <v>7.5968121301354774</v>
      </c>
      <c r="AE1415">
        <v>33.386446647380247</v>
      </c>
      <c r="AF1415">
        <v>0.7185694364392371</v>
      </c>
    </row>
    <row r="1416" spans="1:32" x14ac:dyDescent="0.35">
      <c r="A1416">
        <v>1415</v>
      </c>
      <c r="B1416" t="s">
        <v>765</v>
      </c>
      <c r="C1416" t="s">
        <v>575</v>
      </c>
      <c r="D1416">
        <v>20</v>
      </c>
      <c r="E1416">
        <v>50</v>
      </c>
      <c r="F1416" s="1">
        <v>36922</v>
      </c>
      <c r="G1416" s="1">
        <v>45029</v>
      </c>
      <c r="H1416">
        <v>8107</v>
      </c>
      <c r="I1416">
        <v>53.12443724113092</v>
      </c>
      <c r="J1416">
        <v>249013856.67899981</v>
      </c>
      <c r="K1416">
        <v>333929092.25099981</v>
      </c>
      <c r="L1416">
        <v>2390.1385667899981</v>
      </c>
      <c r="M1416">
        <v>584.21052631578948</v>
      </c>
      <c r="N1416">
        <v>15.70758921030038</v>
      </c>
      <c r="O1416">
        <v>43.138808787741709</v>
      </c>
      <c r="P1416">
        <v>0.36411736094956421</v>
      </c>
      <c r="Q1416">
        <v>0.79451881951943182</v>
      </c>
      <c r="R1416">
        <v>0.29049748046378793</v>
      </c>
      <c r="S1416">
        <v>-54.071344044783942</v>
      </c>
      <c r="T1416">
        <v>-12.23336043649549</v>
      </c>
      <c r="U1416">
        <v>1286</v>
      </c>
      <c r="V1416">
        <v>147</v>
      </c>
      <c r="W1416">
        <v>42</v>
      </c>
      <c r="X1416">
        <v>33.333333333333329</v>
      </c>
      <c r="Y1416">
        <v>200.5443241865417</v>
      </c>
      <c r="Z1416">
        <v>-16.290927077982609</v>
      </c>
      <c r="AA1416">
        <v>7.9551750218249886</v>
      </c>
      <c r="AB1416">
        <v>697</v>
      </c>
      <c r="AC1416">
        <v>101</v>
      </c>
      <c r="AD1416">
        <v>4.2526828973337309</v>
      </c>
      <c r="AE1416">
        <v>13.81743483263431</v>
      </c>
      <c r="AF1416">
        <v>1.1874518697155689</v>
      </c>
    </row>
    <row r="1417" spans="1:32" x14ac:dyDescent="0.35">
      <c r="A1417">
        <v>1416</v>
      </c>
      <c r="B1417" t="s">
        <v>765</v>
      </c>
      <c r="C1417" t="s">
        <v>576</v>
      </c>
      <c r="D1417">
        <v>35</v>
      </c>
      <c r="E1417">
        <v>155</v>
      </c>
      <c r="F1417" s="1">
        <v>39421</v>
      </c>
      <c r="G1417" s="1">
        <v>45029</v>
      </c>
      <c r="H1417">
        <v>5608</v>
      </c>
      <c r="I1417">
        <v>26.45348837209303</v>
      </c>
      <c r="J1417">
        <v>33814104.035250723</v>
      </c>
      <c r="K1417">
        <v>79195293.984850749</v>
      </c>
      <c r="L1417">
        <v>238.14104035250719</v>
      </c>
      <c r="M1417">
        <v>170.6421122043055</v>
      </c>
      <c r="N1417">
        <v>8.4515855237479407</v>
      </c>
      <c r="O1417">
        <v>39.380205999258017</v>
      </c>
      <c r="P1417">
        <v>0.2146150663586468</v>
      </c>
      <c r="Q1417">
        <v>0.44996307334403413</v>
      </c>
      <c r="R1417">
        <v>0.14748969803010339</v>
      </c>
      <c r="S1417">
        <v>-57.302887161806581</v>
      </c>
      <c r="T1417">
        <v>-17.03194918182502</v>
      </c>
      <c r="U1417">
        <v>2804</v>
      </c>
      <c r="V1417">
        <v>282</v>
      </c>
      <c r="W1417">
        <v>10</v>
      </c>
      <c r="X1417">
        <v>40</v>
      </c>
      <c r="Y1417">
        <v>341.96685983753429</v>
      </c>
      <c r="Z1417">
        <v>-20.643173397402581</v>
      </c>
      <c r="AA1417">
        <v>12.956135414772159</v>
      </c>
      <c r="AB1417">
        <v>466</v>
      </c>
      <c r="AC1417">
        <v>147</v>
      </c>
      <c r="AD1417">
        <v>6.3210153301043608</v>
      </c>
      <c r="AE1417">
        <v>32.347221055802031</v>
      </c>
      <c r="AF1417">
        <v>0.58385024322388768</v>
      </c>
    </row>
    <row r="1418" spans="1:32" x14ac:dyDescent="0.35">
      <c r="A1418">
        <v>1417</v>
      </c>
      <c r="B1418" t="s">
        <v>765</v>
      </c>
      <c r="C1418" t="s">
        <v>577</v>
      </c>
      <c r="D1418">
        <v>30</v>
      </c>
      <c r="E1418">
        <v>100</v>
      </c>
      <c r="F1418" s="1">
        <v>37027</v>
      </c>
      <c r="G1418" s="1">
        <v>45028</v>
      </c>
      <c r="H1418">
        <v>8001</v>
      </c>
      <c r="I1418">
        <v>54.555413547562537</v>
      </c>
      <c r="J1418">
        <v>73503570.680999935</v>
      </c>
      <c r="K1418">
        <v>74378595.680999935</v>
      </c>
      <c r="L1418">
        <v>635.0357068099994</v>
      </c>
      <c r="M1418">
        <v>1650</v>
      </c>
      <c r="N1418">
        <v>9.6123180235134562</v>
      </c>
      <c r="O1418">
        <v>51.306048586530139</v>
      </c>
      <c r="P1418">
        <v>0.18735253032206939</v>
      </c>
      <c r="Q1418">
        <v>0.33719880262344631</v>
      </c>
      <c r="R1418">
        <v>0.1340343259495386</v>
      </c>
      <c r="S1418">
        <v>-71.715345717725398</v>
      </c>
      <c r="T1418">
        <v>-19.831425289471269</v>
      </c>
      <c r="U1418">
        <v>2886</v>
      </c>
      <c r="V1418">
        <v>291</v>
      </c>
      <c r="W1418">
        <v>27</v>
      </c>
      <c r="X1418">
        <v>40.74074074074074</v>
      </c>
      <c r="Y1418">
        <v>270.14406241921449</v>
      </c>
      <c r="Z1418">
        <v>-26.295342141154759</v>
      </c>
      <c r="AA1418">
        <v>7.6677789839575849</v>
      </c>
      <c r="AB1418">
        <v>727</v>
      </c>
      <c r="AC1418">
        <v>161</v>
      </c>
      <c r="AD1418">
        <v>3.3329004231228341</v>
      </c>
      <c r="AE1418">
        <v>17.705728606140351</v>
      </c>
      <c r="AF1418">
        <v>1.0010751914851239</v>
      </c>
    </row>
    <row r="1419" spans="1:32" x14ac:dyDescent="0.35">
      <c r="A1419">
        <v>1418</v>
      </c>
      <c r="B1419" t="s">
        <v>765</v>
      </c>
      <c r="C1419" t="s">
        <v>578</v>
      </c>
      <c r="D1419">
        <v>30</v>
      </c>
      <c r="E1419">
        <v>110</v>
      </c>
      <c r="F1419" s="1">
        <v>37340</v>
      </c>
      <c r="G1419" s="1">
        <v>45029</v>
      </c>
      <c r="H1419">
        <v>7689</v>
      </c>
      <c r="I1419">
        <v>48.610582413399307</v>
      </c>
      <c r="J1419">
        <v>291348162.08260381</v>
      </c>
      <c r="K1419">
        <v>737595231.96109056</v>
      </c>
      <c r="L1419">
        <v>2813.4816208260381</v>
      </c>
      <c r="M1419">
        <v>324.2109556966804</v>
      </c>
      <c r="N1419">
        <v>17.554233671998201</v>
      </c>
      <c r="O1419">
        <v>60.275764905247378</v>
      </c>
      <c r="P1419">
        <v>0.29123203495788391</v>
      </c>
      <c r="Q1419">
        <v>0.61258851035493067</v>
      </c>
      <c r="R1419">
        <v>0.28500260243200398</v>
      </c>
      <c r="S1419">
        <v>-61.593239929050448</v>
      </c>
      <c r="T1419">
        <v>-17.312685136818409</v>
      </c>
      <c r="U1419">
        <v>3607</v>
      </c>
      <c r="V1419">
        <v>190</v>
      </c>
      <c r="W1419">
        <v>23</v>
      </c>
      <c r="X1419">
        <v>43.478260869565219</v>
      </c>
      <c r="Y1419">
        <v>745.13971986475201</v>
      </c>
      <c r="Z1419">
        <v>-36.326409897289473</v>
      </c>
      <c r="AA1419">
        <v>15.78980395604057</v>
      </c>
      <c r="AB1419">
        <v>656</v>
      </c>
      <c r="AC1419">
        <v>162</v>
      </c>
      <c r="AD1419">
        <v>7.4356730399859474</v>
      </c>
      <c r="AE1419">
        <v>41.857498848239374</v>
      </c>
      <c r="AF1419">
        <v>0.93573048912511192</v>
      </c>
    </row>
    <row r="1420" spans="1:32" x14ac:dyDescent="0.35">
      <c r="A1420">
        <v>1419</v>
      </c>
      <c r="B1420" t="s">
        <v>765</v>
      </c>
      <c r="C1420" t="s">
        <v>578</v>
      </c>
      <c r="D1420">
        <v>30</v>
      </c>
      <c r="E1420">
        <v>110</v>
      </c>
      <c r="F1420" s="1">
        <v>37340</v>
      </c>
      <c r="G1420" s="1">
        <v>45029</v>
      </c>
      <c r="H1420">
        <v>7689</v>
      </c>
      <c r="I1420">
        <v>48.610582413399307</v>
      </c>
      <c r="J1420">
        <v>291348162.08260381</v>
      </c>
      <c r="K1420">
        <v>737595231.96109056</v>
      </c>
      <c r="L1420">
        <v>2813.4816208260381</v>
      </c>
      <c r="M1420">
        <v>324.2109556966804</v>
      </c>
      <c r="N1420">
        <v>17.554233671998201</v>
      </c>
      <c r="O1420">
        <v>60.275764905247378</v>
      </c>
      <c r="P1420">
        <v>0.29123203495788391</v>
      </c>
      <c r="Q1420">
        <v>0.61258851035493067</v>
      </c>
      <c r="R1420">
        <v>0.28500260243200398</v>
      </c>
      <c r="S1420">
        <v>-61.593239929050448</v>
      </c>
      <c r="T1420">
        <v>-17.312685136818409</v>
      </c>
      <c r="U1420">
        <v>3607</v>
      </c>
      <c r="V1420">
        <v>190</v>
      </c>
      <c r="W1420">
        <v>23</v>
      </c>
      <c r="X1420">
        <v>43.478260869565219</v>
      </c>
      <c r="Y1420">
        <v>745.13971986475201</v>
      </c>
      <c r="Z1420">
        <v>-36.326409897289473</v>
      </c>
      <c r="AA1420">
        <v>15.78980395604057</v>
      </c>
      <c r="AB1420">
        <v>656</v>
      </c>
      <c r="AC1420">
        <v>162</v>
      </c>
      <c r="AD1420">
        <v>7.4356730399859474</v>
      </c>
      <c r="AE1420">
        <v>41.857498848239374</v>
      </c>
      <c r="AF1420">
        <v>0.93573048912511192</v>
      </c>
    </row>
    <row r="1421" spans="1:32" x14ac:dyDescent="0.35">
      <c r="A1421">
        <v>1420</v>
      </c>
      <c r="B1421" t="s">
        <v>765</v>
      </c>
      <c r="C1421" t="s">
        <v>579</v>
      </c>
      <c r="D1421">
        <v>20</v>
      </c>
      <c r="E1421">
        <v>50</v>
      </c>
      <c r="F1421" s="1">
        <v>36986</v>
      </c>
      <c r="G1421" s="1">
        <v>45029</v>
      </c>
      <c r="H1421">
        <v>8043</v>
      </c>
      <c r="I1421">
        <v>37.068652379222669</v>
      </c>
      <c r="J1421">
        <v>57629244.572399832</v>
      </c>
      <c r="K1421">
        <v>185804329.208</v>
      </c>
      <c r="L1421">
        <v>476.29244572399841</v>
      </c>
      <c r="M1421">
        <v>-87.142857142857139</v>
      </c>
      <c r="N1421">
        <v>8.3461036407517</v>
      </c>
      <c r="O1421">
        <v>47.130570256401469</v>
      </c>
      <c r="P1421">
        <v>0.17708471582980889</v>
      </c>
      <c r="Q1421">
        <v>0.34997408004781833</v>
      </c>
      <c r="R1421">
        <v>0.1119018980058296</v>
      </c>
      <c r="S1421">
        <v>-74.584111525229957</v>
      </c>
      <c r="T1421">
        <v>-14.47546890958836</v>
      </c>
      <c r="U1421">
        <v>4756</v>
      </c>
      <c r="V1421">
        <v>323</v>
      </c>
      <c r="W1421">
        <v>41</v>
      </c>
      <c r="X1421">
        <v>31.707317073170731</v>
      </c>
      <c r="Y1421">
        <v>587.41040163568425</v>
      </c>
      <c r="Z1421">
        <v>-20.54988559183526</v>
      </c>
      <c r="AA1421">
        <v>4.3644059981554184</v>
      </c>
      <c r="AB1421">
        <v>384</v>
      </c>
      <c r="AC1421">
        <v>71</v>
      </c>
      <c r="AD1421">
        <v>3.732873567542943</v>
      </c>
      <c r="AE1421">
        <v>14.89448195247501</v>
      </c>
      <c r="AF1421">
        <v>0.74863066771225495</v>
      </c>
    </row>
    <row r="1422" spans="1:32" x14ac:dyDescent="0.35">
      <c r="A1422">
        <v>1421</v>
      </c>
      <c r="B1422" t="s">
        <v>765</v>
      </c>
      <c r="C1422" t="s">
        <v>580</v>
      </c>
      <c r="D1422">
        <v>25</v>
      </c>
      <c r="E1422">
        <v>195</v>
      </c>
      <c r="F1422" s="1">
        <v>36705</v>
      </c>
      <c r="G1422" s="1">
        <v>45029</v>
      </c>
      <c r="H1422">
        <v>8324</v>
      </c>
      <c r="I1422">
        <v>2.6974951830443161</v>
      </c>
      <c r="J1422">
        <v>7466639.9999999972</v>
      </c>
      <c r="K1422">
        <v>10575280</v>
      </c>
      <c r="L1422">
        <v>-25.333600000000029</v>
      </c>
      <c r="M1422">
        <v>-99.999660000000006</v>
      </c>
      <c r="N1422">
        <v>-1.2812513736057409</v>
      </c>
      <c r="O1422">
        <v>11.02526748469899</v>
      </c>
      <c r="P1422">
        <v>0</v>
      </c>
      <c r="Q1422">
        <v>0</v>
      </c>
      <c r="R1422">
        <v>0</v>
      </c>
      <c r="S1422">
        <v>-31.609287429943979</v>
      </c>
      <c r="T1422">
        <v>-20.650844506942541</v>
      </c>
      <c r="U1422">
        <v>5823</v>
      </c>
      <c r="V1422">
        <v>1992</v>
      </c>
      <c r="W1422">
        <v>4</v>
      </c>
      <c r="X1422">
        <v>25</v>
      </c>
      <c r="Y1422">
        <v>4.4201503650165064</v>
      </c>
      <c r="Z1422">
        <v>-21.522744135608711</v>
      </c>
      <c r="AA1422">
        <v>-9.4759321639067533</v>
      </c>
      <c r="AB1422">
        <v>180</v>
      </c>
      <c r="AC1422">
        <v>55</v>
      </c>
      <c r="AD1422">
        <v>0.10997390179933381</v>
      </c>
      <c r="AE1422">
        <v>-8.9431426876492921</v>
      </c>
      <c r="AF1422">
        <v>-1.6051369995044229</v>
      </c>
    </row>
    <row r="1423" spans="1:32" x14ac:dyDescent="0.35">
      <c r="A1423">
        <v>1422</v>
      </c>
      <c r="B1423" t="s">
        <v>765</v>
      </c>
      <c r="C1423" t="s">
        <v>581</v>
      </c>
      <c r="D1423">
        <v>25</v>
      </c>
      <c r="E1423">
        <v>90</v>
      </c>
      <c r="F1423" s="1">
        <v>37340</v>
      </c>
      <c r="G1423" s="1">
        <v>45029</v>
      </c>
      <c r="H1423">
        <v>7689</v>
      </c>
      <c r="I1423">
        <v>49.117759877253548</v>
      </c>
      <c r="J1423">
        <v>1235256368.367599</v>
      </c>
      <c r="K1423">
        <v>1824499025.697999</v>
      </c>
      <c r="L1423">
        <v>12252.56368367599</v>
      </c>
      <c r="M1423">
        <v>844.99999999999989</v>
      </c>
      <c r="N1423">
        <v>26.211108591240411</v>
      </c>
      <c r="O1423">
        <v>54.782367735639248</v>
      </c>
      <c r="P1423">
        <v>0.47845884861578358</v>
      </c>
      <c r="Q1423">
        <v>1.1168458755523409</v>
      </c>
      <c r="R1423">
        <v>0.541287450609094</v>
      </c>
      <c r="S1423">
        <v>-48.423639901028302</v>
      </c>
      <c r="T1423">
        <v>-10.863254242334589</v>
      </c>
      <c r="U1423">
        <v>2440</v>
      </c>
      <c r="V1423">
        <v>106</v>
      </c>
      <c r="W1423">
        <v>24</v>
      </c>
      <c r="X1423">
        <v>37.5</v>
      </c>
      <c r="Y1423">
        <v>1201.295588151361</v>
      </c>
      <c r="Z1423">
        <v>-20.09588493807432</v>
      </c>
      <c r="AA1423">
        <v>22.22403148549914</v>
      </c>
      <c r="AB1423">
        <v>996</v>
      </c>
      <c r="AC1423">
        <v>155</v>
      </c>
      <c r="AD1423">
        <v>14.530895266707869</v>
      </c>
      <c r="AE1423">
        <v>67.761820949662962</v>
      </c>
      <c r="AF1423">
        <v>0.948355514734183</v>
      </c>
    </row>
    <row r="1424" spans="1:32" x14ac:dyDescent="0.35">
      <c r="A1424">
        <v>1423</v>
      </c>
      <c r="B1424" t="s">
        <v>765</v>
      </c>
      <c r="C1424" t="s">
        <v>582</v>
      </c>
      <c r="D1424">
        <v>20</v>
      </c>
      <c r="E1424">
        <v>65</v>
      </c>
      <c r="F1424" s="1">
        <v>38624</v>
      </c>
      <c r="G1424" s="1">
        <v>45029</v>
      </c>
      <c r="H1424">
        <v>6405</v>
      </c>
      <c r="I1424">
        <v>45.157579940188633</v>
      </c>
      <c r="J1424">
        <v>126274178.0843545</v>
      </c>
      <c r="K1424">
        <v>270180530.94035459</v>
      </c>
      <c r="L1424">
        <v>1162.741780843545</v>
      </c>
      <c r="M1424">
        <v>392.3852804428289</v>
      </c>
      <c r="N1424">
        <v>15.836205249213499</v>
      </c>
      <c r="O1424">
        <v>40.006438508201619</v>
      </c>
      <c r="P1424">
        <v>0.39584141552532742</v>
      </c>
      <c r="Q1424">
        <v>0.81918644674257324</v>
      </c>
      <c r="R1424">
        <v>0.28548125089104481</v>
      </c>
      <c r="S1424">
        <v>-55.471962518678517</v>
      </c>
      <c r="T1424">
        <v>-9.3017582121546489</v>
      </c>
      <c r="U1424">
        <v>2451</v>
      </c>
      <c r="V1424">
        <v>110</v>
      </c>
      <c r="W1424">
        <v>37</v>
      </c>
      <c r="X1424">
        <v>29.72972972972973</v>
      </c>
      <c r="Y1424">
        <v>284.02193230192728</v>
      </c>
      <c r="Z1424">
        <v>-11.807959292608301</v>
      </c>
      <c r="AA1424">
        <v>7.0941191399420678</v>
      </c>
      <c r="AB1424">
        <v>371</v>
      </c>
      <c r="AC1424">
        <v>77</v>
      </c>
      <c r="AD1424">
        <v>4.2507224502520362</v>
      </c>
      <c r="AE1424">
        <v>14.338480112437299</v>
      </c>
      <c r="AF1424">
        <v>0.78708965142893172</v>
      </c>
    </row>
    <row r="1425" spans="1:32" x14ac:dyDescent="0.35">
      <c r="A1425">
        <v>1424</v>
      </c>
      <c r="B1425" t="s">
        <v>765</v>
      </c>
      <c r="C1425" t="s">
        <v>583</v>
      </c>
      <c r="D1425">
        <v>20</v>
      </c>
      <c r="E1425">
        <v>50</v>
      </c>
      <c r="F1425" s="1">
        <v>38642</v>
      </c>
      <c r="G1425" s="1">
        <v>45029</v>
      </c>
      <c r="H1425">
        <v>6387</v>
      </c>
      <c r="I1425">
        <v>39.310509935360308</v>
      </c>
      <c r="J1425">
        <v>83468334.635999814</v>
      </c>
      <c r="K1425">
        <v>176620697.65119991</v>
      </c>
      <c r="L1425">
        <v>734.68334635999815</v>
      </c>
      <c r="M1425">
        <v>-89.130434782608688</v>
      </c>
      <c r="N1425">
        <v>13.65688728475434</v>
      </c>
      <c r="O1425">
        <v>48.229882586705138</v>
      </c>
      <c r="P1425">
        <v>0.28316235811278828</v>
      </c>
      <c r="Q1425">
        <v>0.60661981345079996</v>
      </c>
      <c r="R1425">
        <v>0.25455382150398642</v>
      </c>
      <c r="S1425">
        <v>-53.650293694531968</v>
      </c>
      <c r="T1425">
        <v>-13.508966707195169</v>
      </c>
      <c r="U1425">
        <v>1865</v>
      </c>
      <c r="V1425">
        <v>227</v>
      </c>
      <c r="W1425">
        <v>31</v>
      </c>
      <c r="X1425">
        <v>35.483870967741943</v>
      </c>
      <c r="Y1425">
        <v>284.72351696482741</v>
      </c>
      <c r="Z1425">
        <v>-16.766546810494081</v>
      </c>
      <c r="AA1425">
        <v>7.0844916786140466</v>
      </c>
      <c r="AB1425">
        <v>270</v>
      </c>
      <c r="AC1425">
        <v>77</v>
      </c>
      <c r="AD1425">
        <v>3.9203987639019089</v>
      </c>
      <c r="AE1425">
        <v>14.263671594152139</v>
      </c>
      <c r="AF1425">
        <v>0.81761900449222458</v>
      </c>
    </row>
    <row r="1426" spans="1:32" x14ac:dyDescent="0.35">
      <c r="A1426">
        <v>1425</v>
      </c>
      <c r="B1426" t="s">
        <v>765</v>
      </c>
      <c r="C1426" t="s">
        <v>583</v>
      </c>
      <c r="D1426">
        <v>20</v>
      </c>
      <c r="E1426">
        <v>50</v>
      </c>
      <c r="F1426" s="1">
        <v>38642</v>
      </c>
      <c r="G1426" s="1">
        <v>45029</v>
      </c>
      <c r="H1426">
        <v>6387</v>
      </c>
      <c r="I1426">
        <v>39.310509935360308</v>
      </c>
      <c r="J1426">
        <v>83468334.635999814</v>
      </c>
      <c r="K1426">
        <v>176620697.65119991</v>
      </c>
      <c r="L1426">
        <v>734.68334635999815</v>
      </c>
      <c r="M1426">
        <v>-89.130434782608688</v>
      </c>
      <c r="N1426">
        <v>13.65688728475434</v>
      </c>
      <c r="O1426">
        <v>48.229882586705138</v>
      </c>
      <c r="P1426">
        <v>0.28316235811278828</v>
      </c>
      <c r="Q1426">
        <v>0.60661981345079996</v>
      </c>
      <c r="R1426">
        <v>0.25455382150398642</v>
      </c>
      <c r="S1426">
        <v>-53.650293694531968</v>
      </c>
      <c r="T1426">
        <v>-13.508966707195169</v>
      </c>
      <c r="U1426">
        <v>1865</v>
      </c>
      <c r="V1426">
        <v>227</v>
      </c>
      <c r="W1426">
        <v>31</v>
      </c>
      <c r="X1426">
        <v>35.483870967741943</v>
      </c>
      <c r="Y1426">
        <v>284.72351696482741</v>
      </c>
      <c r="Z1426">
        <v>-16.766546810494081</v>
      </c>
      <c r="AA1426">
        <v>7.0844916786140466</v>
      </c>
      <c r="AB1426">
        <v>270</v>
      </c>
      <c r="AC1426">
        <v>77</v>
      </c>
      <c r="AD1426">
        <v>3.9203987639019089</v>
      </c>
      <c r="AE1426">
        <v>14.263671594152139</v>
      </c>
      <c r="AF1426">
        <v>0.81761900449222458</v>
      </c>
    </row>
    <row r="1427" spans="1:32" x14ac:dyDescent="0.35">
      <c r="A1427">
        <v>1426</v>
      </c>
      <c r="B1427" t="s">
        <v>765</v>
      </c>
      <c r="C1427" t="s">
        <v>584</v>
      </c>
      <c r="D1427">
        <v>20</v>
      </c>
      <c r="E1427">
        <v>50</v>
      </c>
      <c r="F1427" s="1">
        <v>38625</v>
      </c>
      <c r="G1427" s="1">
        <v>45029</v>
      </c>
      <c r="H1427">
        <v>6404</v>
      </c>
      <c r="I1427">
        <v>35.972850678733032</v>
      </c>
      <c r="J1427">
        <v>12459466.120636379</v>
      </c>
      <c r="K1427">
        <v>29888726.740119278</v>
      </c>
      <c r="L1427">
        <v>24.59466120636381</v>
      </c>
      <c r="M1427">
        <v>593.34718887091981</v>
      </c>
      <c r="N1427">
        <v>1.40275112735806</v>
      </c>
      <c r="O1427">
        <v>44.037631575943053</v>
      </c>
      <c r="P1427">
        <v>3.1853464347623019E-2</v>
      </c>
      <c r="Q1427">
        <v>5.3034851189307598E-2</v>
      </c>
      <c r="R1427">
        <v>2.009754845304805E-2</v>
      </c>
      <c r="S1427">
        <v>-69.797126283097199</v>
      </c>
      <c r="T1427">
        <v>-36.5396570931211</v>
      </c>
      <c r="U1427">
        <v>3391</v>
      </c>
      <c r="V1427">
        <v>820</v>
      </c>
      <c r="W1427">
        <v>28</v>
      </c>
      <c r="X1427">
        <v>35.714285714285722</v>
      </c>
      <c r="Y1427">
        <v>59.808235840623361</v>
      </c>
      <c r="Z1427">
        <v>-29.524400603116131</v>
      </c>
      <c r="AA1427">
        <v>0.78862835486539495</v>
      </c>
      <c r="AB1427">
        <v>284</v>
      </c>
      <c r="AC1427">
        <v>73</v>
      </c>
      <c r="AD1427">
        <v>1.4505923715729609</v>
      </c>
      <c r="AE1427">
        <v>3.1880848531194639</v>
      </c>
      <c r="AF1427">
        <v>0.14336805606501779</v>
      </c>
    </row>
    <row r="1428" spans="1:32" x14ac:dyDescent="0.35">
      <c r="A1428">
        <v>1427</v>
      </c>
      <c r="B1428" t="s">
        <v>765</v>
      </c>
      <c r="C1428" t="s">
        <v>585</v>
      </c>
      <c r="D1428">
        <v>30</v>
      </c>
      <c r="E1428">
        <v>165</v>
      </c>
      <c r="F1428" s="1">
        <v>38625</v>
      </c>
      <c r="G1428" s="1">
        <v>45029</v>
      </c>
      <c r="H1428">
        <v>6404</v>
      </c>
      <c r="I1428">
        <v>14.5421076852278</v>
      </c>
      <c r="J1428">
        <v>88777975.245599955</v>
      </c>
      <c r="K1428">
        <v>334706083.35600001</v>
      </c>
      <c r="L1428">
        <v>787.77975245599953</v>
      </c>
      <c r="M1428">
        <v>100</v>
      </c>
      <c r="N1428">
        <v>13.49764909030244</v>
      </c>
      <c r="O1428">
        <v>54.300870725934061</v>
      </c>
      <c r="P1428">
        <v>0.2485715037320014</v>
      </c>
      <c r="Q1428">
        <v>0.63645334999401248</v>
      </c>
      <c r="R1428">
        <v>0.18370186703102431</v>
      </c>
      <c r="S1428">
        <v>-73.475840547787726</v>
      </c>
      <c r="T1428">
        <v>-17.31686215726279</v>
      </c>
      <c r="U1428">
        <v>5428</v>
      </c>
      <c r="V1428">
        <v>400</v>
      </c>
      <c r="W1428">
        <v>6</v>
      </c>
      <c r="X1428">
        <v>16.666666666666661</v>
      </c>
      <c r="Y1428">
        <v>1754.9169567947031</v>
      </c>
      <c r="Z1428">
        <v>-25.462579233278291</v>
      </c>
      <c r="AA1428">
        <v>43.896721726401758</v>
      </c>
      <c r="AB1428">
        <v>685</v>
      </c>
      <c r="AC1428">
        <v>154</v>
      </c>
      <c r="AD1428">
        <v>26.2437140217591</v>
      </c>
      <c r="AE1428">
        <v>281.34116073491532</v>
      </c>
      <c r="AF1428">
        <v>0.47269418357148568</v>
      </c>
    </row>
    <row r="1429" spans="1:32" x14ac:dyDescent="0.35">
      <c r="A1429">
        <v>1428</v>
      </c>
      <c r="B1429" t="s">
        <v>765</v>
      </c>
      <c r="C1429" t="s">
        <v>586</v>
      </c>
      <c r="D1429">
        <v>35</v>
      </c>
      <c r="E1429">
        <v>110</v>
      </c>
      <c r="F1429" s="1">
        <v>37104</v>
      </c>
      <c r="G1429" s="1">
        <v>45028</v>
      </c>
      <c r="H1429">
        <v>7924</v>
      </c>
      <c r="I1429">
        <v>39.513004980630868</v>
      </c>
      <c r="J1429">
        <v>2367415.5507999938</v>
      </c>
      <c r="K1429">
        <v>11735914.4</v>
      </c>
      <c r="L1429">
        <v>-76.325844492000058</v>
      </c>
      <c r="M1429">
        <v>-75.609756097560975</v>
      </c>
      <c r="N1429">
        <v>-6.4782566056354574</v>
      </c>
      <c r="O1429">
        <v>40.972770004313787</v>
      </c>
      <c r="P1429">
        <v>0</v>
      </c>
      <c r="Q1429">
        <v>0</v>
      </c>
      <c r="R1429">
        <v>0</v>
      </c>
      <c r="S1429">
        <v>-80.705302008678601</v>
      </c>
      <c r="T1429">
        <v>-80.705302008678601</v>
      </c>
      <c r="U1429">
        <v>7671</v>
      </c>
      <c r="V1429">
        <v>7671</v>
      </c>
      <c r="W1429">
        <v>24</v>
      </c>
      <c r="X1429">
        <v>16.666666666666661</v>
      </c>
      <c r="Y1429">
        <v>107.4433756415378</v>
      </c>
      <c r="Z1429">
        <v>-41.246974219172287</v>
      </c>
      <c r="AA1429">
        <v>-5.8267543478876416</v>
      </c>
      <c r="AB1429">
        <v>472</v>
      </c>
      <c r="AC1429">
        <v>130</v>
      </c>
      <c r="AD1429">
        <v>0.69452714147657002</v>
      </c>
      <c r="AE1429">
        <v>-3.0738672857486051</v>
      </c>
      <c r="AF1429">
        <v>-1.385775019980747</v>
      </c>
    </row>
    <row r="1430" spans="1:32" x14ac:dyDescent="0.35">
      <c r="A1430">
        <v>1429</v>
      </c>
      <c r="B1430" t="s">
        <v>765</v>
      </c>
      <c r="C1430" t="s">
        <v>587</v>
      </c>
      <c r="D1430">
        <v>20</v>
      </c>
      <c r="E1430">
        <v>140</v>
      </c>
      <c r="F1430" s="1">
        <v>37368</v>
      </c>
      <c r="G1430" s="1">
        <v>45029</v>
      </c>
      <c r="H1430">
        <v>7661</v>
      </c>
      <c r="I1430">
        <v>54.967520061138707</v>
      </c>
      <c r="J1430">
        <v>187563423.02559939</v>
      </c>
      <c r="K1430">
        <v>498974959.84359968</v>
      </c>
      <c r="L1430">
        <v>1775.634230255994</v>
      </c>
      <c r="M1430">
        <v>1196.052631578948</v>
      </c>
      <c r="N1430">
        <v>15.15901033011844</v>
      </c>
      <c r="O1430">
        <v>39.687820528405183</v>
      </c>
      <c r="P1430">
        <v>0.38195623060905809</v>
      </c>
      <c r="Q1430">
        <v>0.74280277424579289</v>
      </c>
      <c r="R1430">
        <v>0.24099818834955861</v>
      </c>
      <c r="S1430">
        <v>-62.900930641565147</v>
      </c>
      <c r="T1430">
        <v>-11.263470664093621</v>
      </c>
      <c r="U1430">
        <v>2569</v>
      </c>
      <c r="V1430">
        <v>122</v>
      </c>
      <c r="W1430">
        <v>23</v>
      </c>
      <c r="X1430">
        <v>30.434782608695659</v>
      </c>
      <c r="Y1430">
        <v>538.4495468183278</v>
      </c>
      <c r="Z1430">
        <v>-16.13836980529026</v>
      </c>
      <c r="AA1430">
        <v>13.593721274948869</v>
      </c>
      <c r="AB1430">
        <v>1267</v>
      </c>
      <c r="AC1430">
        <v>183</v>
      </c>
      <c r="AD1430">
        <v>7.2846148268881263</v>
      </c>
      <c r="AE1430">
        <v>34.45504183063268</v>
      </c>
      <c r="AF1430">
        <v>0.66099558155629123</v>
      </c>
    </row>
    <row r="1431" spans="1:32" x14ac:dyDescent="0.35">
      <c r="A1431">
        <v>1430</v>
      </c>
      <c r="B1431" t="s">
        <v>765</v>
      </c>
      <c r="C1431" t="s">
        <v>588</v>
      </c>
      <c r="D1431">
        <v>35</v>
      </c>
      <c r="E1431">
        <v>55</v>
      </c>
      <c r="F1431" s="1">
        <v>37014</v>
      </c>
      <c r="G1431" s="1">
        <v>45029</v>
      </c>
      <c r="H1431">
        <v>8015</v>
      </c>
      <c r="I1431">
        <v>50.372300819061799</v>
      </c>
      <c r="J1431">
        <v>114668363.18199991</v>
      </c>
      <c r="K1431">
        <v>136707242.69600001</v>
      </c>
      <c r="L1431">
        <v>1046.6836318199989</v>
      </c>
      <c r="M1431">
        <v>1677.7777777777781</v>
      </c>
      <c r="N1431">
        <v>12.1239521390021</v>
      </c>
      <c r="O1431">
        <v>49.96635711842459</v>
      </c>
      <c r="P1431">
        <v>0.24264230650770249</v>
      </c>
      <c r="Q1431">
        <v>0.48605691678615809</v>
      </c>
      <c r="R1431">
        <v>0.2242092655324204</v>
      </c>
      <c r="S1431">
        <v>-54.074269010300974</v>
      </c>
      <c r="T1431">
        <v>-16.275069237045251</v>
      </c>
      <c r="U1431">
        <v>2208</v>
      </c>
      <c r="V1431">
        <v>223</v>
      </c>
      <c r="W1431">
        <v>37</v>
      </c>
      <c r="X1431">
        <v>37.837837837837839</v>
      </c>
      <c r="Y1431">
        <v>121.01138208617741</v>
      </c>
      <c r="Z1431">
        <v>-21.079160965390759</v>
      </c>
      <c r="AA1431">
        <v>6.8153870356336022</v>
      </c>
      <c r="AB1431">
        <v>457</v>
      </c>
      <c r="AC1431">
        <v>109</v>
      </c>
      <c r="AD1431">
        <v>3.2133090988638302</v>
      </c>
      <c r="AE1431">
        <v>11.47581543017689</v>
      </c>
      <c r="AF1431">
        <v>1.5277984991680309</v>
      </c>
    </row>
    <row r="1432" spans="1:32" x14ac:dyDescent="0.35">
      <c r="A1432">
        <v>1431</v>
      </c>
      <c r="B1432" t="s">
        <v>765</v>
      </c>
      <c r="C1432" t="s">
        <v>589</v>
      </c>
      <c r="D1432">
        <v>35</v>
      </c>
      <c r="E1432">
        <v>70</v>
      </c>
      <c r="F1432" s="1">
        <v>37263</v>
      </c>
      <c r="G1432" s="1">
        <v>45029</v>
      </c>
      <c r="H1432">
        <v>7766</v>
      </c>
      <c r="I1432">
        <v>61.964251393426871</v>
      </c>
      <c r="J1432">
        <v>33659677.069999903</v>
      </c>
      <c r="K1432">
        <v>71126805.188999981</v>
      </c>
      <c r="L1432">
        <v>236.59677069999901</v>
      </c>
      <c r="M1432">
        <v>1662.31884057971</v>
      </c>
      <c r="N1432">
        <v>6.0546781018091966</v>
      </c>
      <c r="O1432">
        <v>32.435029849846018</v>
      </c>
      <c r="P1432">
        <v>0.18667095821519461</v>
      </c>
      <c r="Q1432">
        <v>0.31011081312245792</v>
      </c>
      <c r="R1432">
        <v>0.1061031115423109</v>
      </c>
      <c r="S1432">
        <v>-57.064095612264531</v>
      </c>
      <c r="T1432">
        <v>-11.68649426206496</v>
      </c>
      <c r="U1432">
        <v>3027</v>
      </c>
      <c r="V1432">
        <v>197</v>
      </c>
      <c r="W1432">
        <v>34</v>
      </c>
      <c r="X1432">
        <v>32.352941176470587</v>
      </c>
      <c r="Y1432">
        <v>112.7881325018673</v>
      </c>
      <c r="Z1432">
        <v>-18.13102964966631</v>
      </c>
      <c r="AA1432">
        <v>3.634228196208511</v>
      </c>
      <c r="AB1432">
        <v>886</v>
      </c>
      <c r="AC1432">
        <v>141</v>
      </c>
      <c r="AD1432">
        <v>2.436016093236065</v>
      </c>
      <c r="AE1432">
        <v>6.4830911889921641</v>
      </c>
      <c r="AF1432">
        <v>0.59636043287643881</v>
      </c>
    </row>
    <row r="1433" spans="1:32" x14ac:dyDescent="0.35">
      <c r="A1433">
        <v>1432</v>
      </c>
      <c r="B1433" t="s">
        <v>765</v>
      </c>
      <c r="C1433" t="s">
        <v>590</v>
      </c>
      <c r="D1433">
        <v>35</v>
      </c>
      <c r="E1433">
        <v>90</v>
      </c>
      <c r="F1433" s="1">
        <v>37245</v>
      </c>
      <c r="G1433" s="1">
        <v>45029</v>
      </c>
      <c r="H1433">
        <v>7784</v>
      </c>
      <c r="I1433">
        <v>52.455272173582031</v>
      </c>
      <c r="J1433">
        <v>55018622.381999888</v>
      </c>
      <c r="K1433">
        <v>186088446.96199989</v>
      </c>
      <c r="L1433">
        <v>450.18622381999887</v>
      </c>
      <c r="M1433">
        <v>2659.2592592592591</v>
      </c>
      <c r="N1433">
        <v>8.5219041254763752</v>
      </c>
      <c r="O1433">
        <v>44.822854335746783</v>
      </c>
      <c r="P1433">
        <v>0.1901240840586105</v>
      </c>
      <c r="Q1433">
        <v>0.33503402872441318</v>
      </c>
      <c r="R1433">
        <v>0.12031327399501179</v>
      </c>
      <c r="S1433">
        <v>-70.830955242974241</v>
      </c>
      <c r="T1433">
        <v>-12.18174607387115</v>
      </c>
      <c r="U1433">
        <v>2123</v>
      </c>
      <c r="V1433">
        <v>174</v>
      </c>
      <c r="W1433">
        <v>30</v>
      </c>
      <c r="X1433">
        <v>23.333333333333329</v>
      </c>
      <c r="Y1433">
        <v>269.25386505889901</v>
      </c>
      <c r="Z1433">
        <v>-20.608090803855891</v>
      </c>
      <c r="AA1433">
        <v>5.8481336697584494</v>
      </c>
      <c r="AB1433">
        <v>977</v>
      </c>
      <c r="AC1433">
        <v>137</v>
      </c>
      <c r="AD1433">
        <v>3.3843888985531079</v>
      </c>
      <c r="AE1433">
        <v>17.465477014421172</v>
      </c>
      <c r="AF1433">
        <v>0.54019490166558992</v>
      </c>
    </row>
    <row r="1434" spans="1:32" x14ac:dyDescent="0.35">
      <c r="A1434">
        <v>1433</v>
      </c>
      <c r="B1434" t="s">
        <v>765</v>
      </c>
      <c r="C1434" t="s">
        <v>591</v>
      </c>
      <c r="D1434">
        <v>35</v>
      </c>
      <c r="E1434">
        <v>145</v>
      </c>
      <c r="F1434" s="1">
        <v>37431</v>
      </c>
      <c r="G1434" s="1">
        <v>45029</v>
      </c>
      <c r="H1434">
        <v>7598</v>
      </c>
      <c r="I1434">
        <v>44.450867052023128</v>
      </c>
      <c r="J1434">
        <v>92856018.75999999</v>
      </c>
      <c r="K1434">
        <v>223296463.75999999</v>
      </c>
      <c r="L1434">
        <v>828.56018759999995</v>
      </c>
      <c r="M1434">
        <v>53.04347826086957</v>
      </c>
      <c r="N1434">
        <v>11.42738371204528</v>
      </c>
      <c r="O1434">
        <v>70.205917467641939</v>
      </c>
      <c r="P1434">
        <v>0.16276952320026569</v>
      </c>
      <c r="Q1434">
        <v>0.33505126503300892</v>
      </c>
      <c r="R1434">
        <v>0.1536723847833632</v>
      </c>
      <c r="S1434">
        <v>-74.361985910186945</v>
      </c>
      <c r="T1434">
        <v>-22.932488849986619</v>
      </c>
      <c r="U1434">
        <v>4268</v>
      </c>
      <c r="V1434">
        <v>359</v>
      </c>
      <c r="W1434">
        <v>15</v>
      </c>
      <c r="X1434">
        <v>53.333333333333343</v>
      </c>
      <c r="Y1434">
        <v>471.57972932481022</v>
      </c>
      <c r="Z1434">
        <v>-35.713507427450708</v>
      </c>
      <c r="AA1434">
        <v>16.01689878136014</v>
      </c>
      <c r="AB1434">
        <v>620</v>
      </c>
      <c r="AC1434">
        <v>222</v>
      </c>
      <c r="AD1434">
        <v>5.6836308527888706</v>
      </c>
      <c r="AE1434">
        <v>41.630208343786038</v>
      </c>
      <c r="AF1434">
        <v>1.405258966951294</v>
      </c>
    </row>
    <row r="1435" spans="1:32" x14ac:dyDescent="0.35">
      <c r="A1435">
        <v>1434</v>
      </c>
      <c r="B1435" t="s">
        <v>765</v>
      </c>
      <c r="C1435" t="s">
        <v>592</v>
      </c>
      <c r="D1435">
        <v>25</v>
      </c>
      <c r="E1435">
        <v>70</v>
      </c>
      <c r="F1435" s="1">
        <v>38282</v>
      </c>
      <c r="G1435" s="1">
        <v>45029</v>
      </c>
      <c r="H1435">
        <v>6747</v>
      </c>
      <c r="I1435">
        <v>45.555798209215993</v>
      </c>
      <c r="J1435">
        <v>9669594.1579999775</v>
      </c>
      <c r="K1435">
        <v>12961169.439999981</v>
      </c>
      <c r="L1435">
        <v>-3.3040584200002261</v>
      </c>
      <c r="M1435">
        <v>-26.857142857142861</v>
      </c>
      <c r="N1435">
        <v>-0.18473602971575959</v>
      </c>
      <c r="O1435">
        <v>30.397434068975119</v>
      </c>
      <c r="P1435">
        <v>0</v>
      </c>
      <c r="Q1435">
        <v>0</v>
      </c>
      <c r="R1435">
        <v>0</v>
      </c>
      <c r="S1435">
        <v>-57.209465246680637</v>
      </c>
      <c r="T1435">
        <v>-15.943983581809251</v>
      </c>
      <c r="U1435">
        <v>4963</v>
      </c>
      <c r="V1435">
        <v>930</v>
      </c>
      <c r="W1435">
        <v>31</v>
      </c>
      <c r="X1435">
        <v>35.483870967741943</v>
      </c>
      <c r="Y1435">
        <v>47.648908266601786</v>
      </c>
      <c r="Z1435">
        <v>-18.09828206152617</v>
      </c>
      <c r="AA1435">
        <v>-0.1082724260280776</v>
      </c>
      <c r="AB1435">
        <v>279</v>
      </c>
      <c r="AC1435">
        <v>97</v>
      </c>
      <c r="AD1435">
        <v>1.1787073535225649</v>
      </c>
      <c r="AE1435">
        <v>0.92030423082722379</v>
      </c>
      <c r="AF1435">
        <v>-5.6770798280702223E-2</v>
      </c>
    </row>
    <row r="1436" spans="1:32" x14ac:dyDescent="0.35">
      <c r="A1436">
        <v>1435</v>
      </c>
      <c r="B1436" t="s">
        <v>765</v>
      </c>
      <c r="C1436" t="s">
        <v>593</v>
      </c>
      <c r="D1436">
        <v>35</v>
      </c>
      <c r="E1436">
        <v>55</v>
      </c>
      <c r="F1436" s="1">
        <v>37978</v>
      </c>
      <c r="G1436" s="1">
        <v>45029</v>
      </c>
      <c r="H1436">
        <v>7051</v>
      </c>
      <c r="I1436">
        <v>38.824020016680556</v>
      </c>
      <c r="J1436">
        <v>40930879.276169971</v>
      </c>
      <c r="K1436">
        <v>52784988.296169981</v>
      </c>
      <c r="L1436">
        <v>309.30879276169969</v>
      </c>
      <c r="M1436">
        <v>660.70913543326697</v>
      </c>
      <c r="N1436">
        <v>7.6860584153565226</v>
      </c>
      <c r="O1436">
        <v>21.211462628601009</v>
      </c>
      <c r="P1436">
        <v>0.36235400405594059</v>
      </c>
      <c r="Q1436">
        <v>0.61263775541344512</v>
      </c>
      <c r="R1436">
        <v>0.22307679946298001</v>
      </c>
      <c r="S1436">
        <v>-34.454763713032563</v>
      </c>
      <c r="T1436">
        <v>-6.178448469609954</v>
      </c>
      <c r="U1436">
        <v>3029</v>
      </c>
      <c r="V1436">
        <v>129</v>
      </c>
      <c r="W1436">
        <v>20</v>
      </c>
      <c r="X1436">
        <v>35</v>
      </c>
      <c r="Y1436">
        <v>54.725044232635113</v>
      </c>
      <c r="Z1436">
        <v>-9.87826102929359</v>
      </c>
      <c r="AA1436">
        <v>7.3012248546640226</v>
      </c>
      <c r="AB1436">
        <v>484</v>
      </c>
      <c r="AC1436">
        <v>136</v>
      </c>
      <c r="AD1436">
        <v>3.9197923388770199</v>
      </c>
      <c r="AE1436">
        <v>9.2541550242054491</v>
      </c>
      <c r="AF1436">
        <v>1.547763120769736</v>
      </c>
    </row>
    <row r="1437" spans="1:32" x14ac:dyDescent="0.35">
      <c r="A1437">
        <v>1436</v>
      </c>
      <c r="B1437" t="s">
        <v>765</v>
      </c>
      <c r="C1437" t="s">
        <v>594</v>
      </c>
      <c r="D1437">
        <v>35</v>
      </c>
      <c r="E1437">
        <v>180</v>
      </c>
      <c r="F1437" s="1">
        <v>38126</v>
      </c>
      <c r="G1437" s="1">
        <v>45029</v>
      </c>
      <c r="H1437">
        <v>6903</v>
      </c>
      <c r="I1437">
        <v>46.293140178951852</v>
      </c>
      <c r="J1437">
        <v>5275069.5719999867</v>
      </c>
      <c r="K1437">
        <v>21529414.699999999</v>
      </c>
      <c r="L1437">
        <v>-47.249304280000132</v>
      </c>
      <c r="M1437">
        <v>-44.75</v>
      </c>
      <c r="N1437">
        <v>-3.3754095751771351</v>
      </c>
      <c r="O1437">
        <v>38.511109364368757</v>
      </c>
      <c r="P1437">
        <v>0</v>
      </c>
      <c r="Q1437">
        <v>0</v>
      </c>
      <c r="R1437">
        <v>0</v>
      </c>
      <c r="S1437">
        <v>-80.200392646995695</v>
      </c>
      <c r="T1437">
        <v>-16.300516260789319</v>
      </c>
      <c r="U1437">
        <v>5789</v>
      </c>
      <c r="V1437">
        <v>661</v>
      </c>
      <c r="W1437">
        <v>19</v>
      </c>
      <c r="X1437">
        <v>26.315789473684209</v>
      </c>
      <c r="Y1437">
        <v>50.929995116970737</v>
      </c>
      <c r="Z1437">
        <v>-24.004238392190249</v>
      </c>
      <c r="AA1437">
        <v>-3.3106456959798409</v>
      </c>
      <c r="AB1437">
        <v>434</v>
      </c>
      <c r="AC1437">
        <v>169</v>
      </c>
      <c r="AD1437">
        <v>0.69575198936249116</v>
      </c>
      <c r="AE1437">
        <v>-2.1776000142453622</v>
      </c>
      <c r="AF1437">
        <v>-0.72423446692426208</v>
      </c>
    </row>
    <row r="1438" spans="1:32" x14ac:dyDescent="0.35">
      <c r="A1438">
        <v>1437</v>
      </c>
      <c r="B1438" t="s">
        <v>765</v>
      </c>
      <c r="C1438" t="s">
        <v>595</v>
      </c>
      <c r="D1438">
        <v>30</v>
      </c>
      <c r="E1438">
        <v>95</v>
      </c>
      <c r="F1438" s="1">
        <v>38624</v>
      </c>
      <c r="G1438" s="1">
        <v>45029</v>
      </c>
      <c r="H1438">
        <v>6405</v>
      </c>
      <c r="I1438">
        <v>41.887226697353277</v>
      </c>
      <c r="J1438">
        <v>8534299.7233560216</v>
      </c>
      <c r="K1438">
        <v>29999153.927345119</v>
      </c>
      <c r="L1438">
        <v>-14.65700276643978</v>
      </c>
      <c r="M1438">
        <v>-64.408004233860623</v>
      </c>
      <c r="N1438">
        <v>-0.91500401817738997</v>
      </c>
      <c r="O1438">
        <v>23.349277377624549</v>
      </c>
      <c r="P1438">
        <v>0</v>
      </c>
      <c r="Q1438">
        <v>0</v>
      </c>
      <c r="R1438">
        <v>0</v>
      </c>
      <c r="S1438">
        <v>-72.016344486503982</v>
      </c>
      <c r="T1438">
        <v>-7.4264238367313089</v>
      </c>
      <c r="U1438">
        <v>3604</v>
      </c>
      <c r="V1438">
        <v>228</v>
      </c>
      <c r="W1438">
        <v>17</v>
      </c>
      <c r="X1438">
        <v>23.52941176470588</v>
      </c>
      <c r="Y1438">
        <v>85.284896746477571</v>
      </c>
      <c r="Z1438">
        <v>-19.373859281586292</v>
      </c>
      <c r="AA1438">
        <v>-0.92813156198572333</v>
      </c>
      <c r="AB1438">
        <v>560</v>
      </c>
      <c r="AC1438">
        <v>158</v>
      </c>
      <c r="AD1438">
        <v>1.293017558656993</v>
      </c>
      <c r="AE1438">
        <v>2.2523983198355602</v>
      </c>
      <c r="AF1438">
        <v>-0.10172691294883331</v>
      </c>
    </row>
    <row r="1439" spans="1:32" x14ac:dyDescent="0.35">
      <c r="A1439">
        <v>1438</v>
      </c>
      <c r="B1439" t="s">
        <v>765</v>
      </c>
      <c r="C1439" t="s">
        <v>595</v>
      </c>
      <c r="D1439">
        <v>30</v>
      </c>
      <c r="E1439">
        <v>95</v>
      </c>
      <c r="F1439" s="1">
        <v>38624</v>
      </c>
      <c r="G1439" s="1">
        <v>45029</v>
      </c>
      <c r="H1439">
        <v>6405</v>
      </c>
      <c r="I1439">
        <v>41.887226697353277</v>
      </c>
      <c r="J1439">
        <v>8534299.7233560216</v>
      </c>
      <c r="K1439">
        <v>29999153.927345119</v>
      </c>
      <c r="L1439">
        <v>-14.65700276643978</v>
      </c>
      <c r="M1439">
        <v>-64.408004233860623</v>
      </c>
      <c r="N1439">
        <v>-0.91500401817738997</v>
      </c>
      <c r="O1439">
        <v>23.349277377624549</v>
      </c>
      <c r="P1439">
        <v>0</v>
      </c>
      <c r="Q1439">
        <v>0</v>
      </c>
      <c r="R1439">
        <v>0</v>
      </c>
      <c r="S1439">
        <v>-72.016344486503982</v>
      </c>
      <c r="T1439">
        <v>-7.4264238367313089</v>
      </c>
      <c r="U1439">
        <v>3604</v>
      </c>
      <c r="V1439">
        <v>228</v>
      </c>
      <c r="W1439">
        <v>17</v>
      </c>
      <c r="X1439">
        <v>23.52941176470588</v>
      </c>
      <c r="Y1439">
        <v>85.284896746477571</v>
      </c>
      <c r="Z1439">
        <v>-19.373859281586292</v>
      </c>
      <c r="AA1439">
        <v>-0.92813156198572333</v>
      </c>
      <c r="AB1439">
        <v>560</v>
      </c>
      <c r="AC1439">
        <v>158</v>
      </c>
      <c r="AD1439">
        <v>1.293017558656993</v>
      </c>
      <c r="AE1439">
        <v>2.2523983198355602</v>
      </c>
      <c r="AF1439">
        <v>-0.10172691294883331</v>
      </c>
    </row>
    <row r="1440" spans="1:32" x14ac:dyDescent="0.35">
      <c r="A1440">
        <v>1439</v>
      </c>
      <c r="B1440" t="s">
        <v>765</v>
      </c>
      <c r="C1440" t="s">
        <v>596</v>
      </c>
      <c r="D1440">
        <v>20</v>
      </c>
      <c r="E1440">
        <v>195</v>
      </c>
      <c r="F1440" s="1">
        <v>36697</v>
      </c>
      <c r="G1440" s="1">
        <v>45029</v>
      </c>
      <c r="H1440">
        <v>8332</v>
      </c>
      <c r="I1440">
        <v>52.499558381911328</v>
      </c>
      <c r="J1440">
        <v>11687574.928399989</v>
      </c>
      <c r="K1440">
        <v>14910481.3444</v>
      </c>
      <c r="L1440">
        <v>16.87574928399993</v>
      </c>
      <c r="M1440">
        <v>110</v>
      </c>
      <c r="N1440">
        <v>0.6965888912573881</v>
      </c>
      <c r="O1440">
        <v>49.066763846968101</v>
      </c>
      <c r="P1440">
        <v>1.41967563507947E-2</v>
      </c>
      <c r="Q1440">
        <v>2.4371192961837838E-2</v>
      </c>
      <c r="R1440">
        <v>8.5407834951281014E-3</v>
      </c>
      <c r="S1440">
        <v>-81.56030318000002</v>
      </c>
      <c r="T1440">
        <v>-26.717541650210659</v>
      </c>
      <c r="U1440">
        <v>6170</v>
      </c>
      <c r="V1440">
        <v>999</v>
      </c>
      <c r="W1440">
        <v>27</v>
      </c>
      <c r="X1440">
        <v>33.333333333333329</v>
      </c>
      <c r="Y1440">
        <v>182.0356579299085</v>
      </c>
      <c r="Z1440">
        <v>-44.511031206996051</v>
      </c>
      <c r="AA1440">
        <v>0.57930837698396687</v>
      </c>
      <c r="AB1440">
        <v>924</v>
      </c>
      <c r="AC1440">
        <v>161</v>
      </c>
      <c r="AD1440">
        <v>1.8007489689301659</v>
      </c>
      <c r="AE1440">
        <v>6.8463462642370407</v>
      </c>
      <c r="AF1440">
        <v>0.21409192377293351</v>
      </c>
    </row>
    <row r="1441" spans="1:32" x14ac:dyDescent="0.35">
      <c r="A1441">
        <v>1440</v>
      </c>
      <c r="B1441" t="s">
        <v>765</v>
      </c>
      <c r="C1441" t="s">
        <v>597</v>
      </c>
      <c r="D1441">
        <v>30</v>
      </c>
      <c r="E1441">
        <v>50</v>
      </c>
      <c r="F1441" s="1">
        <v>37684</v>
      </c>
      <c r="G1441" s="1">
        <v>45028</v>
      </c>
      <c r="H1441">
        <v>7344</v>
      </c>
      <c r="I1441">
        <v>65.275559105431313</v>
      </c>
      <c r="J1441">
        <v>271228176.60399967</v>
      </c>
      <c r="K1441">
        <v>302335968.04399967</v>
      </c>
      <c r="L1441">
        <v>2612.2817660399969</v>
      </c>
      <c r="M1441">
        <v>3838.461538461539</v>
      </c>
      <c r="N1441">
        <v>18.06595236705186</v>
      </c>
      <c r="O1441">
        <v>47.279434619456502</v>
      </c>
      <c r="P1441">
        <v>0.38211016084395683</v>
      </c>
      <c r="Q1441">
        <v>0.79903861377821372</v>
      </c>
      <c r="R1441">
        <v>0.42204773879234431</v>
      </c>
      <c r="S1441">
        <v>-42.805471292764487</v>
      </c>
      <c r="T1441">
        <v>-11.81953049781923</v>
      </c>
      <c r="U1441">
        <v>1343</v>
      </c>
      <c r="V1441">
        <v>199</v>
      </c>
      <c r="W1441">
        <v>29</v>
      </c>
      <c r="X1441">
        <v>51.724137931034477</v>
      </c>
      <c r="Y1441">
        <v>338.86729863557667</v>
      </c>
      <c r="Z1441">
        <v>-27.58689572512985</v>
      </c>
      <c r="AA1441">
        <v>12.053723226334469</v>
      </c>
      <c r="AB1441">
        <v>394</v>
      </c>
      <c r="AC1441">
        <v>164</v>
      </c>
      <c r="AD1441">
        <v>6.4998485957652496</v>
      </c>
      <c r="AE1441">
        <v>21.09160279954861</v>
      </c>
      <c r="AF1441">
        <v>1.891492762041149</v>
      </c>
    </row>
    <row r="1442" spans="1:32" x14ac:dyDescent="0.35">
      <c r="A1442">
        <v>1441</v>
      </c>
      <c r="B1442" t="s">
        <v>765</v>
      </c>
      <c r="C1442" t="s">
        <v>598</v>
      </c>
      <c r="D1442">
        <v>30</v>
      </c>
      <c r="E1442">
        <v>50</v>
      </c>
      <c r="F1442" s="1">
        <v>37396</v>
      </c>
      <c r="G1442" s="1">
        <v>45029</v>
      </c>
      <c r="H1442">
        <v>7633</v>
      </c>
      <c r="I1442">
        <v>46.835443037974677</v>
      </c>
      <c r="J1442">
        <v>39003822.206634432</v>
      </c>
      <c r="K1442">
        <v>66105297.873434499</v>
      </c>
      <c r="L1442">
        <v>290.0382220663443</v>
      </c>
      <c r="M1442">
        <v>64.221357356281501</v>
      </c>
      <c r="N1442">
        <v>6.7994573645909329</v>
      </c>
      <c r="O1442">
        <v>45.090549764494419</v>
      </c>
      <c r="P1442">
        <v>0.1507956190400016</v>
      </c>
      <c r="Q1442">
        <v>0.28361152792870098</v>
      </c>
      <c r="R1442">
        <v>9.2992562089425801E-2</v>
      </c>
      <c r="S1442">
        <v>-73.118292601211166</v>
      </c>
      <c r="T1442">
        <v>-15.4316323670008</v>
      </c>
      <c r="U1442">
        <v>4976</v>
      </c>
      <c r="V1442">
        <v>315</v>
      </c>
      <c r="W1442">
        <v>40</v>
      </c>
      <c r="X1442">
        <v>20</v>
      </c>
      <c r="Y1442">
        <v>357.6742080665756</v>
      </c>
      <c r="Z1442">
        <v>-15.94245321455838</v>
      </c>
      <c r="AA1442">
        <v>3.461250948948202</v>
      </c>
      <c r="AB1442">
        <v>473</v>
      </c>
      <c r="AC1442">
        <v>89</v>
      </c>
      <c r="AD1442">
        <v>3.2751691274592019</v>
      </c>
      <c r="AE1442">
        <v>9.8230299743703373</v>
      </c>
      <c r="AF1442">
        <v>0.67254198737452842</v>
      </c>
    </row>
    <row r="1443" spans="1:32" x14ac:dyDescent="0.35">
      <c r="A1443">
        <v>1442</v>
      </c>
      <c r="B1443" t="s">
        <v>765</v>
      </c>
      <c r="C1443" t="s">
        <v>599</v>
      </c>
      <c r="D1443">
        <v>20</v>
      </c>
      <c r="E1443">
        <v>55</v>
      </c>
      <c r="F1443" s="1">
        <v>37396</v>
      </c>
      <c r="G1443" s="1">
        <v>45029</v>
      </c>
      <c r="H1443">
        <v>7633</v>
      </c>
      <c r="I1443">
        <v>52.919708029197068</v>
      </c>
      <c r="J1443">
        <v>43216820.297999889</v>
      </c>
      <c r="K1443">
        <v>75360856.705999956</v>
      </c>
      <c r="L1443">
        <v>332.16820297999891</v>
      </c>
      <c r="M1443">
        <v>251.11111111111109</v>
      </c>
      <c r="N1443">
        <v>7.3418831806771889</v>
      </c>
      <c r="O1443">
        <v>30.340068827861838</v>
      </c>
      <c r="P1443">
        <v>0.24198637196020481</v>
      </c>
      <c r="Q1443">
        <v>0.4240637511130057</v>
      </c>
      <c r="R1443">
        <v>0.13213861108366279</v>
      </c>
      <c r="S1443">
        <v>-55.561982379462989</v>
      </c>
      <c r="T1443">
        <v>-9.9550258522587249</v>
      </c>
      <c r="U1443">
        <v>3649</v>
      </c>
      <c r="V1443">
        <v>193</v>
      </c>
      <c r="W1443">
        <v>46</v>
      </c>
      <c r="X1443">
        <v>30.434782608695659</v>
      </c>
      <c r="Y1443">
        <v>179.55583734301439</v>
      </c>
      <c r="Z1443">
        <v>-18.867585434695201</v>
      </c>
      <c r="AA1443">
        <v>3.2331418327211199</v>
      </c>
      <c r="AB1443">
        <v>335</v>
      </c>
      <c r="AC1443">
        <v>87</v>
      </c>
      <c r="AD1443">
        <v>2.4389312840284059</v>
      </c>
      <c r="AE1443">
        <v>5.6903455828256</v>
      </c>
      <c r="AF1443">
        <v>0.7974273065108719</v>
      </c>
    </row>
    <row r="1444" spans="1:32" x14ac:dyDescent="0.35">
      <c r="A1444">
        <v>1443</v>
      </c>
      <c r="B1444" t="s">
        <v>765</v>
      </c>
      <c r="C1444" t="s">
        <v>600</v>
      </c>
      <c r="D1444">
        <v>35</v>
      </c>
      <c r="E1444">
        <v>125</v>
      </c>
      <c r="F1444" s="1">
        <v>37118</v>
      </c>
      <c r="G1444" s="1">
        <v>45029</v>
      </c>
      <c r="H1444">
        <v>7911</v>
      </c>
      <c r="I1444">
        <v>46.536116755957877</v>
      </c>
      <c r="J1444">
        <v>39312454.609790713</v>
      </c>
      <c r="K1444">
        <v>45931264.609790713</v>
      </c>
      <c r="L1444">
        <v>293.12454609790723</v>
      </c>
      <c r="M1444">
        <v>374.27527142100269</v>
      </c>
      <c r="N1444">
        <v>6.580587137779581</v>
      </c>
      <c r="O1444">
        <v>35.562935502099798</v>
      </c>
      <c r="P1444">
        <v>0.18504060603745809</v>
      </c>
      <c r="Q1444">
        <v>0.32792210905112351</v>
      </c>
      <c r="R1444">
        <v>0.13311129768222479</v>
      </c>
      <c r="S1444">
        <v>-49.43672890553097</v>
      </c>
      <c r="T1444">
        <v>-12.93398641149652</v>
      </c>
      <c r="U1444">
        <v>2760</v>
      </c>
      <c r="V1444">
        <v>247</v>
      </c>
      <c r="W1444">
        <v>21</v>
      </c>
      <c r="X1444">
        <v>42.857142857142847</v>
      </c>
      <c r="Y1444">
        <v>183.1967611096251</v>
      </c>
      <c r="Z1444">
        <v>-33.413237448395272</v>
      </c>
      <c r="AA1444">
        <v>6.7361121137766933</v>
      </c>
      <c r="AB1444">
        <v>521</v>
      </c>
      <c r="AC1444">
        <v>175</v>
      </c>
      <c r="AD1444">
        <v>3.1842253482201941</v>
      </c>
      <c r="AE1444">
        <v>13.66407508207838</v>
      </c>
      <c r="AF1444">
        <v>1.280463445230396</v>
      </c>
    </row>
    <row r="1445" spans="1:32" x14ac:dyDescent="0.35">
      <c r="A1445">
        <v>1444</v>
      </c>
      <c r="B1445" t="s">
        <v>765</v>
      </c>
      <c r="C1445" t="s">
        <v>601</v>
      </c>
      <c r="D1445">
        <v>25</v>
      </c>
      <c r="E1445">
        <v>60</v>
      </c>
      <c r="F1445" s="1">
        <v>37159</v>
      </c>
      <c r="G1445" s="1">
        <v>45029</v>
      </c>
      <c r="H1445">
        <v>7870</v>
      </c>
      <c r="I1445">
        <v>50</v>
      </c>
      <c r="J1445">
        <v>20382023.095380679</v>
      </c>
      <c r="K1445">
        <v>37704772.121380687</v>
      </c>
      <c r="L1445">
        <v>103.8202309538068</v>
      </c>
      <c r="M1445">
        <v>4.8960516518445392</v>
      </c>
      <c r="N1445">
        <v>3.3890220452332809</v>
      </c>
      <c r="O1445">
        <v>40.140159552615224</v>
      </c>
      <c r="P1445">
        <v>8.4429710370009695E-2</v>
      </c>
      <c r="Q1445">
        <v>0.14102965239530041</v>
      </c>
      <c r="R1445">
        <v>6.6118911750330661E-2</v>
      </c>
      <c r="S1445">
        <v>-51.256470433609827</v>
      </c>
      <c r="T1445">
        <v>-12.2425505870993</v>
      </c>
      <c r="U1445">
        <v>933</v>
      </c>
      <c r="V1445">
        <v>171</v>
      </c>
      <c r="W1445">
        <v>35</v>
      </c>
      <c r="X1445">
        <v>42.857142857142847</v>
      </c>
      <c r="Y1445">
        <v>65.019375924935858</v>
      </c>
      <c r="Z1445">
        <v>-22.949606134194589</v>
      </c>
      <c r="AA1445">
        <v>2.0553103291072632</v>
      </c>
      <c r="AB1445">
        <v>336</v>
      </c>
      <c r="AC1445">
        <v>111</v>
      </c>
      <c r="AD1445">
        <v>1.6741581337631759</v>
      </c>
      <c r="AE1445">
        <v>3.5314685649517039</v>
      </c>
      <c r="AF1445">
        <v>0.8772436719313178</v>
      </c>
    </row>
    <row r="1446" spans="1:32" x14ac:dyDescent="0.35">
      <c r="A1446">
        <v>1445</v>
      </c>
      <c r="B1446" t="s">
        <v>765</v>
      </c>
      <c r="C1446" t="s">
        <v>601</v>
      </c>
      <c r="D1446">
        <v>25</v>
      </c>
      <c r="E1446">
        <v>60</v>
      </c>
      <c r="F1446" s="1">
        <v>37159</v>
      </c>
      <c r="G1446" s="1">
        <v>45029</v>
      </c>
      <c r="H1446">
        <v>7870</v>
      </c>
      <c r="I1446">
        <v>50</v>
      </c>
      <c r="J1446">
        <v>20382023.095380679</v>
      </c>
      <c r="K1446">
        <v>37704772.121380687</v>
      </c>
      <c r="L1446">
        <v>103.8202309538068</v>
      </c>
      <c r="M1446">
        <v>4.8960516518445392</v>
      </c>
      <c r="N1446">
        <v>3.3890220452332809</v>
      </c>
      <c r="O1446">
        <v>40.140159552615224</v>
      </c>
      <c r="P1446">
        <v>8.4429710370009695E-2</v>
      </c>
      <c r="Q1446">
        <v>0.14102965239530041</v>
      </c>
      <c r="R1446">
        <v>6.6118911750330661E-2</v>
      </c>
      <c r="S1446">
        <v>-51.256470433609827</v>
      </c>
      <c r="T1446">
        <v>-12.2425505870993</v>
      </c>
      <c r="U1446">
        <v>933</v>
      </c>
      <c r="V1446">
        <v>171</v>
      </c>
      <c r="W1446">
        <v>35</v>
      </c>
      <c r="X1446">
        <v>42.857142857142847</v>
      </c>
      <c r="Y1446">
        <v>65.019375924935858</v>
      </c>
      <c r="Z1446">
        <v>-22.949606134194589</v>
      </c>
      <c r="AA1446">
        <v>2.0553103291072632</v>
      </c>
      <c r="AB1446">
        <v>336</v>
      </c>
      <c r="AC1446">
        <v>111</v>
      </c>
      <c r="AD1446">
        <v>1.6741581337631759</v>
      </c>
      <c r="AE1446">
        <v>3.5314685649517039</v>
      </c>
      <c r="AF1446">
        <v>0.8772436719313178</v>
      </c>
    </row>
    <row r="1447" spans="1:32" x14ac:dyDescent="0.35">
      <c r="A1447">
        <v>1446</v>
      </c>
      <c r="B1447" t="s">
        <v>765</v>
      </c>
      <c r="C1447" t="s">
        <v>602</v>
      </c>
      <c r="D1447">
        <v>20</v>
      </c>
      <c r="E1447">
        <v>160</v>
      </c>
      <c r="F1447" s="1">
        <v>37008</v>
      </c>
      <c r="G1447" s="1">
        <v>45029</v>
      </c>
      <c r="H1447">
        <v>8021</v>
      </c>
      <c r="I1447">
        <v>50.191221999635772</v>
      </c>
      <c r="J1447">
        <v>3880298.0047999951</v>
      </c>
      <c r="K1447">
        <v>10000000</v>
      </c>
      <c r="L1447">
        <v>-61.197019952000041</v>
      </c>
      <c r="M1447">
        <v>533.33333333333326</v>
      </c>
      <c r="N1447">
        <v>-4.2515681167281212</v>
      </c>
      <c r="O1447">
        <v>68.332666716059492</v>
      </c>
      <c r="P1447">
        <v>0</v>
      </c>
      <c r="Q1447">
        <v>0</v>
      </c>
      <c r="R1447">
        <v>0</v>
      </c>
      <c r="S1447">
        <v>-85.474251620000018</v>
      </c>
      <c r="T1447">
        <v>-85.474251620000018</v>
      </c>
      <c r="U1447">
        <v>7654</v>
      </c>
      <c r="V1447">
        <v>7654</v>
      </c>
      <c r="W1447">
        <v>25</v>
      </c>
      <c r="X1447">
        <v>24</v>
      </c>
      <c r="Y1447">
        <v>99.760287654814221</v>
      </c>
      <c r="Z1447">
        <v>-58.872881953420602</v>
      </c>
      <c r="AA1447">
        <v>-3.715912267005939</v>
      </c>
      <c r="AB1447">
        <v>745</v>
      </c>
      <c r="AC1447">
        <v>160</v>
      </c>
      <c r="AD1447">
        <v>1.1174692089310569</v>
      </c>
      <c r="AE1447">
        <v>1.323293113693675</v>
      </c>
      <c r="AF1447">
        <v>-1.184114311277753</v>
      </c>
    </row>
    <row r="1448" spans="1:32" x14ac:dyDescent="0.35">
      <c r="A1448">
        <v>1447</v>
      </c>
      <c r="B1448" t="s">
        <v>765</v>
      </c>
      <c r="C1448" t="s">
        <v>602</v>
      </c>
      <c r="D1448">
        <v>20</v>
      </c>
      <c r="E1448">
        <v>160</v>
      </c>
      <c r="F1448" s="1">
        <v>37008</v>
      </c>
      <c r="G1448" s="1">
        <v>45029</v>
      </c>
      <c r="H1448">
        <v>8021</v>
      </c>
      <c r="I1448">
        <v>50.191221999635772</v>
      </c>
      <c r="J1448">
        <v>3880298.0047999951</v>
      </c>
      <c r="K1448">
        <v>10000000</v>
      </c>
      <c r="L1448">
        <v>-61.197019952000041</v>
      </c>
      <c r="M1448">
        <v>533.33333333333326</v>
      </c>
      <c r="N1448">
        <v>-4.2515681167281212</v>
      </c>
      <c r="O1448">
        <v>68.332666716059492</v>
      </c>
      <c r="P1448">
        <v>0</v>
      </c>
      <c r="Q1448">
        <v>0</v>
      </c>
      <c r="R1448">
        <v>0</v>
      </c>
      <c r="S1448">
        <v>-85.474251620000018</v>
      </c>
      <c r="T1448">
        <v>-85.474251620000018</v>
      </c>
      <c r="U1448">
        <v>7654</v>
      </c>
      <c r="V1448">
        <v>7654</v>
      </c>
      <c r="W1448">
        <v>25</v>
      </c>
      <c r="X1448">
        <v>24</v>
      </c>
      <c r="Y1448">
        <v>99.760287654814221</v>
      </c>
      <c r="Z1448">
        <v>-58.872881953420602</v>
      </c>
      <c r="AA1448">
        <v>-3.715912267005939</v>
      </c>
      <c r="AB1448">
        <v>745</v>
      </c>
      <c r="AC1448">
        <v>160</v>
      </c>
      <c r="AD1448">
        <v>1.1174692089310569</v>
      </c>
      <c r="AE1448">
        <v>1.323293113693675</v>
      </c>
      <c r="AF1448">
        <v>-1.184114311277753</v>
      </c>
    </row>
    <row r="1449" spans="1:32" x14ac:dyDescent="0.35">
      <c r="A1449">
        <v>1448</v>
      </c>
      <c r="B1449" t="s">
        <v>765</v>
      </c>
      <c r="C1449" t="s">
        <v>603</v>
      </c>
      <c r="D1449">
        <v>20</v>
      </c>
      <c r="E1449">
        <v>55</v>
      </c>
      <c r="F1449" s="1">
        <v>37466</v>
      </c>
      <c r="G1449" s="1">
        <v>45029</v>
      </c>
      <c r="H1449">
        <v>7563</v>
      </c>
      <c r="I1449">
        <v>59.364710439666858</v>
      </c>
      <c r="J1449">
        <v>2246417186.7587962</v>
      </c>
      <c r="K1449">
        <v>2873100061.7587962</v>
      </c>
      <c r="L1449">
        <v>22364.17186758796</v>
      </c>
      <c r="M1449">
        <v>4040</v>
      </c>
      <c r="N1449">
        <v>30.24873099810041</v>
      </c>
      <c r="O1449">
        <v>49.474839791744927</v>
      </c>
      <c r="P1449">
        <v>0.61139623949115918</v>
      </c>
      <c r="Q1449">
        <v>1.4087145236138729</v>
      </c>
      <c r="R1449">
        <v>0.60552880458989833</v>
      </c>
      <c r="S1449">
        <v>-49.954239614722759</v>
      </c>
      <c r="T1449">
        <v>-8.7922349167352163</v>
      </c>
      <c r="U1449">
        <v>2163</v>
      </c>
      <c r="V1449">
        <v>89</v>
      </c>
      <c r="W1449">
        <v>36</v>
      </c>
      <c r="X1449">
        <v>47.222222222222221</v>
      </c>
      <c r="Y1449">
        <v>697.82310008477623</v>
      </c>
      <c r="Z1449">
        <v>-13.964628584312701</v>
      </c>
      <c r="AA1449">
        <v>16.230284966304271</v>
      </c>
      <c r="AB1449">
        <v>699</v>
      </c>
      <c r="AC1449">
        <v>123</v>
      </c>
      <c r="AD1449">
        <v>9.3182052975658944</v>
      </c>
      <c r="AE1449">
        <v>34.657381038004843</v>
      </c>
      <c r="AF1449">
        <v>1.2717403770483571</v>
      </c>
    </row>
    <row r="1450" spans="1:32" x14ac:dyDescent="0.35">
      <c r="A1450">
        <v>1449</v>
      </c>
      <c r="B1450" t="s">
        <v>765</v>
      </c>
      <c r="C1450" t="s">
        <v>604</v>
      </c>
      <c r="D1450">
        <v>20</v>
      </c>
      <c r="E1450">
        <v>135</v>
      </c>
      <c r="F1450" s="1">
        <v>38258</v>
      </c>
      <c r="G1450" s="1">
        <v>45029</v>
      </c>
      <c r="H1450">
        <v>6771</v>
      </c>
      <c r="I1450">
        <v>60.665362035225037</v>
      </c>
      <c r="J1450">
        <v>32063465.835999951</v>
      </c>
      <c r="K1450">
        <v>40359242.327999979</v>
      </c>
      <c r="L1450">
        <v>220.63465835999949</v>
      </c>
      <c r="M1450">
        <v>426.06060606060612</v>
      </c>
      <c r="N1450">
        <v>6.5924883712024762</v>
      </c>
      <c r="O1450">
        <v>24.623826665271341</v>
      </c>
      <c r="P1450">
        <v>0.26772802053956579</v>
      </c>
      <c r="Q1450">
        <v>0.42851076185430598</v>
      </c>
      <c r="R1450">
        <v>0.19447200299921849</v>
      </c>
      <c r="S1450">
        <v>-33.899421353874622</v>
      </c>
      <c r="T1450">
        <v>-6.9355337540692856</v>
      </c>
      <c r="U1450">
        <v>2446</v>
      </c>
      <c r="V1450">
        <v>144</v>
      </c>
      <c r="W1450">
        <v>20</v>
      </c>
      <c r="X1450">
        <v>45</v>
      </c>
      <c r="Y1450">
        <v>112.24530563324009</v>
      </c>
      <c r="Z1450">
        <v>-10.10787055533361</v>
      </c>
      <c r="AA1450">
        <v>5.998829094257041</v>
      </c>
      <c r="AB1450">
        <v>903</v>
      </c>
      <c r="AC1450">
        <v>204</v>
      </c>
      <c r="AD1450">
        <v>3.49192487619485</v>
      </c>
      <c r="AE1450">
        <v>8.4414443954068972</v>
      </c>
      <c r="AF1450">
        <v>1.2086215508988729</v>
      </c>
    </row>
    <row r="1451" spans="1:32" x14ac:dyDescent="0.35">
      <c r="A1451">
        <v>1450</v>
      </c>
      <c r="B1451" t="s">
        <v>765</v>
      </c>
      <c r="C1451" t="s">
        <v>605</v>
      </c>
      <c r="D1451">
        <v>35</v>
      </c>
      <c r="E1451">
        <v>65</v>
      </c>
      <c r="F1451" s="1">
        <v>38624</v>
      </c>
      <c r="G1451" s="1">
        <v>45029</v>
      </c>
      <c r="H1451">
        <v>6405</v>
      </c>
      <c r="I1451">
        <v>45.151585281184907</v>
      </c>
      <c r="J1451">
        <v>54540101.374799751</v>
      </c>
      <c r="K1451">
        <v>249988534.23800001</v>
      </c>
      <c r="L1451">
        <v>445.40101374799752</v>
      </c>
      <c r="M1451">
        <v>51.648351648351657</v>
      </c>
      <c r="N1451">
        <v>10.399002888657609</v>
      </c>
      <c r="O1451">
        <v>40.764709446218042</v>
      </c>
      <c r="P1451">
        <v>0.25509817265783002</v>
      </c>
      <c r="Q1451">
        <v>0.50222339842127017</v>
      </c>
      <c r="R1451">
        <v>0.1278759468519246</v>
      </c>
      <c r="S1451">
        <v>-81.32102357528774</v>
      </c>
      <c r="T1451">
        <v>-10.15742765378984</v>
      </c>
      <c r="U1451">
        <v>3775</v>
      </c>
      <c r="V1451">
        <v>142</v>
      </c>
      <c r="W1451">
        <v>28</v>
      </c>
      <c r="X1451">
        <v>32.142857142857153</v>
      </c>
      <c r="Y1451">
        <v>348.5358310767819</v>
      </c>
      <c r="Z1451">
        <v>-22.162370672434459</v>
      </c>
      <c r="AA1451">
        <v>6.2457277962309599</v>
      </c>
      <c r="AB1451">
        <v>362</v>
      </c>
      <c r="AC1451">
        <v>101</v>
      </c>
      <c r="AD1451">
        <v>3.5793795464902738</v>
      </c>
      <c r="AE1451">
        <v>15.443950293812749</v>
      </c>
      <c r="AF1451">
        <v>0.36611098730984809</v>
      </c>
    </row>
    <row r="1452" spans="1:32" x14ac:dyDescent="0.35">
      <c r="A1452">
        <v>1451</v>
      </c>
      <c r="B1452" t="s">
        <v>765</v>
      </c>
      <c r="C1452" t="s">
        <v>606</v>
      </c>
      <c r="D1452">
        <v>30</v>
      </c>
      <c r="E1452">
        <v>95</v>
      </c>
      <c r="F1452" s="1">
        <v>36964</v>
      </c>
      <c r="G1452" s="1">
        <v>45029</v>
      </c>
      <c r="H1452">
        <v>8065</v>
      </c>
      <c r="I1452">
        <v>47.681999275624783</v>
      </c>
      <c r="J1452">
        <v>925395562.4194448</v>
      </c>
      <c r="K1452">
        <v>1937848191.0834451</v>
      </c>
      <c r="L1452">
        <v>9153.9556241944483</v>
      </c>
      <c r="M1452">
        <v>787.86737847866198</v>
      </c>
      <c r="N1452">
        <v>22.951719973633121</v>
      </c>
      <c r="O1452">
        <v>49.170259719946287</v>
      </c>
      <c r="P1452">
        <v>0.46678053165382372</v>
      </c>
      <c r="Q1452">
        <v>1.029775696306962</v>
      </c>
      <c r="R1452">
        <v>0.43929906223710508</v>
      </c>
      <c r="S1452">
        <v>-52.246230294125397</v>
      </c>
      <c r="T1452">
        <v>-12.064784692506951</v>
      </c>
      <c r="U1452">
        <v>2216</v>
      </c>
      <c r="V1452">
        <v>112</v>
      </c>
      <c r="W1452">
        <v>24</v>
      </c>
      <c r="X1452">
        <v>41.666666666666671</v>
      </c>
      <c r="Y1452">
        <v>1014.542380131881</v>
      </c>
      <c r="Z1452">
        <v>-19.091503603497038</v>
      </c>
      <c r="AA1452">
        <v>20.762025648422199</v>
      </c>
      <c r="AB1452">
        <v>664</v>
      </c>
      <c r="AC1452">
        <v>160</v>
      </c>
      <c r="AD1452">
        <v>12.76714353744195</v>
      </c>
      <c r="AE1452">
        <v>59.84191424543458</v>
      </c>
      <c r="AF1452">
        <v>0.95808153721358169</v>
      </c>
    </row>
    <row r="1453" spans="1:32" x14ac:dyDescent="0.35">
      <c r="A1453">
        <v>1452</v>
      </c>
      <c r="B1453" t="s">
        <v>765</v>
      </c>
      <c r="C1453" t="s">
        <v>607</v>
      </c>
      <c r="D1453">
        <v>20</v>
      </c>
      <c r="E1453">
        <v>50</v>
      </c>
      <c r="F1453" s="1">
        <v>39420</v>
      </c>
      <c r="G1453" s="1">
        <v>45029</v>
      </c>
      <c r="H1453">
        <v>5609</v>
      </c>
      <c r="I1453">
        <v>13.174603174603179</v>
      </c>
      <c r="J1453">
        <v>11726933.26366522</v>
      </c>
      <c r="K1453">
        <v>16792356.519665219</v>
      </c>
      <c r="L1453">
        <v>17.26933263665218</v>
      </c>
      <c r="M1453">
        <v>-40.700943035811243</v>
      </c>
      <c r="N1453">
        <v>1.0676800669504829</v>
      </c>
      <c r="O1453">
        <v>27.121656011986019</v>
      </c>
      <c r="P1453">
        <v>3.9366330229932758E-2</v>
      </c>
      <c r="Q1453">
        <v>6.6004785542241942E-2</v>
      </c>
      <c r="R1453">
        <v>2.6650288843346939E-2</v>
      </c>
      <c r="S1453">
        <v>-40.062607697290368</v>
      </c>
      <c r="T1453">
        <v>-19.431182235090041</v>
      </c>
      <c r="U1453">
        <v>2352</v>
      </c>
      <c r="V1453">
        <v>358</v>
      </c>
      <c r="W1453">
        <v>8</v>
      </c>
      <c r="X1453">
        <v>37.5</v>
      </c>
      <c r="Y1453">
        <v>50.696357353631782</v>
      </c>
      <c r="Z1453">
        <v>-30.083901157434649</v>
      </c>
      <c r="AA1453">
        <v>2.0112745138496151</v>
      </c>
      <c r="AB1453">
        <v>217</v>
      </c>
      <c r="AC1453">
        <v>91</v>
      </c>
      <c r="AD1453">
        <v>1.6535225530904221</v>
      </c>
      <c r="AE1453">
        <v>4.6444398821065764</v>
      </c>
      <c r="AF1453">
        <v>0.28052089225548699</v>
      </c>
    </row>
    <row r="1454" spans="1:32" x14ac:dyDescent="0.35">
      <c r="A1454">
        <v>1453</v>
      </c>
      <c r="B1454" t="s">
        <v>765</v>
      </c>
      <c r="C1454" t="s">
        <v>608</v>
      </c>
      <c r="D1454">
        <v>35</v>
      </c>
      <c r="E1454">
        <v>60</v>
      </c>
      <c r="F1454" s="1">
        <v>37313</v>
      </c>
      <c r="G1454" s="1">
        <v>45029</v>
      </c>
      <c r="H1454">
        <v>7716</v>
      </c>
      <c r="I1454">
        <v>45.790671217292378</v>
      </c>
      <c r="J1454">
        <v>22803550.705199972</v>
      </c>
      <c r="K1454">
        <v>84489028.949199975</v>
      </c>
      <c r="L1454">
        <v>128.0355070519997</v>
      </c>
      <c r="M1454">
        <v>1490</v>
      </c>
      <c r="N1454">
        <v>4.0173823496874927</v>
      </c>
      <c r="O1454">
        <v>60.485200489904187</v>
      </c>
      <c r="P1454">
        <v>6.6419261524280626E-2</v>
      </c>
      <c r="Q1454">
        <v>0.12697446293982501</v>
      </c>
      <c r="R1454">
        <v>5.5025063159945042E-2</v>
      </c>
      <c r="S1454">
        <v>-73.010045222663322</v>
      </c>
      <c r="T1454">
        <v>-38.863755410762423</v>
      </c>
      <c r="U1454">
        <v>3051</v>
      </c>
      <c r="V1454">
        <v>549</v>
      </c>
      <c r="W1454">
        <v>26</v>
      </c>
      <c r="X1454">
        <v>30.76923076923077</v>
      </c>
      <c r="Y1454">
        <v>103.0530396491244</v>
      </c>
      <c r="Z1454">
        <v>-33.2196712781871</v>
      </c>
      <c r="AA1454">
        <v>3.2212790057130962</v>
      </c>
      <c r="AB1454">
        <v>446</v>
      </c>
      <c r="AC1454">
        <v>137</v>
      </c>
      <c r="AD1454">
        <v>1.923188435668099</v>
      </c>
      <c r="AE1454">
        <v>9.1641271785756526</v>
      </c>
      <c r="AF1454">
        <v>0.45330106271787779</v>
      </c>
    </row>
    <row r="1455" spans="1:32" x14ac:dyDescent="0.35">
      <c r="A1455">
        <v>1454</v>
      </c>
      <c r="B1455" t="s">
        <v>765</v>
      </c>
      <c r="C1455" t="s">
        <v>609</v>
      </c>
      <c r="D1455">
        <v>35</v>
      </c>
      <c r="E1455">
        <v>125</v>
      </c>
      <c r="F1455" s="1">
        <v>37238</v>
      </c>
      <c r="G1455" s="1">
        <v>45029</v>
      </c>
      <c r="H1455">
        <v>7791</v>
      </c>
      <c r="I1455">
        <v>37.488267317439458</v>
      </c>
      <c r="J1455">
        <v>17513487.50439994</v>
      </c>
      <c r="K1455">
        <v>79627243.934799969</v>
      </c>
      <c r="L1455">
        <v>75.134875043999372</v>
      </c>
      <c r="M1455">
        <v>42.857142857142847</v>
      </c>
      <c r="N1455">
        <v>2.6864237080716391</v>
      </c>
      <c r="O1455">
        <v>60.640036426748757</v>
      </c>
      <c r="P1455">
        <v>4.4301155909046222E-2</v>
      </c>
      <c r="Q1455">
        <v>8.9013982446534398E-2</v>
      </c>
      <c r="R1455">
        <v>3.4438830978536041E-2</v>
      </c>
      <c r="S1455">
        <v>-78.005659069727116</v>
      </c>
      <c r="T1455">
        <v>-25.418272638967391</v>
      </c>
      <c r="U1455">
        <v>3787</v>
      </c>
      <c r="V1455">
        <v>303</v>
      </c>
      <c r="W1455">
        <v>25</v>
      </c>
      <c r="X1455">
        <v>20</v>
      </c>
      <c r="Y1455">
        <v>139.71234518577711</v>
      </c>
      <c r="Z1455">
        <v>-19.327576139401959</v>
      </c>
      <c r="AA1455">
        <v>2.266859902029128</v>
      </c>
      <c r="AB1455">
        <v>403</v>
      </c>
      <c r="AC1455">
        <v>115</v>
      </c>
      <c r="AD1455">
        <v>2.015682529962274</v>
      </c>
      <c r="AE1455">
        <v>6.158924463589627</v>
      </c>
      <c r="AF1455">
        <v>0.21049859658143169</v>
      </c>
    </row>
    <row r="1456" spans="1:32" x14ac:dyDescent="0.35">
      <c r="A1456">
        <v>1455</v>
      </c>
      <c r="B1456" t="s">
        <v>765</v>
      </c>
      <c r="C1456" t="s">
        <v>609</v>
      </c>
      <c r="D1456">
        <v>35</v>
      </c>
      <c r="E1456">
        <v>125</v>
      </c>
      <c r="F1456" s="1">
        <v>37238</v>
      </c>
      <c r="G1456" s="1">
        <v>45029</v>
      </c>
      <c r="H1456">
        <v>7791</v>
      </c>
      <c r="I1456">
        <v>37.488267317439458</v>
      </c>
      <c r="J1456">
        <v>17513487.50439994</v>
      </c>
      <c r="K1456">
        <v>79627243.934799969</v>
      </c>
      <c r="L1456">
        <v>75.134875043999372</v>
      </c>
      <c r="M1456">
        <v>42.857142857142847</v>
      </c>
      <c r="N1456">
        <v>2.6864237080716391</v>
      </c>
      <c r="O1456">
        <v>60.640036426748757</v>
      </c>
      <c r="P1456">
        <v>4.4301155909046222E-2</v>
      </c>
      <c r="Q1456">
        <v>8.9013982446534398E-2</v>
      </c>
      <c r="R1456">
        <v>3.4438830978536041E-2</v>
      </c>
      <c r="S1456">
        <v>-78.005659069727116</v>
      </c>
      <c r="T1456">
        <v>-25.418272638967391</v>
      </c>
      <c r="U1456">
        <v>3787</v>
      </c>
      <c r="V1456">
        <v>303</v>
      </c>
      <c r="W1456">
        <v>25</v>
      </c>
      <c r="X1456">
        <v>20</v>
      </c>
      <c r="Y1456">
        <v>139.71234518577711</v>
      </c>
      <c r="Z1456">
        <v>-19.327576139401959</v>
      </c>
      <c r="AA1456">
        <v>2.266859902029128</v>
      </c>
      <c r="AB1456">
        <v>403</v>
      </c>
      <c r="AC1456">
        <v>115</v>
      </c>
      <c r="AD1456">
        <v>2.015682529962274</v>
      </c>
      <c r="AE1456">
        <v>6.158924463589627</v>
      </c>
      <c r="AF1456">
        <v>0.21049859658143169</v>
      </c>
    </row>
    <row r="1457" spans="1:32" x14ac:dyDescent="0.35">
      <c r="A1457">
        <v>1456</v>
      </c>
      <c r="B1457" t="s">
        <v>765</v>
      </c>
      <c r="C1457" t="s">
        <v>610</v>
      </c>
      <c r="D1457">
        <v>30</v>
      </c>
      <c r="E1457">
        <v>140</v>
      </c>
      <c r="F1457" s="1">
        <v>37473</v>
      </c>
      <c r="G1457" s="1">
        <v>45029</v>
      </c>
      <c r="H1457">
        <v>7556</v>
      </c>
      <c r="I1457">
        <v>36.078660436137071</v>
      </c>
      <c r="J1457">
        <v>9305713.9251999855</v>
      </c>
      <c r="K1457">
        <v>14510473.925199989</v>
      </c>
      <c r="L1457">
        <v>-6.9428607480001441</v>
      </c>
      <c r="M1457">
        <v>27.368421052631579</v>
      </c>
      <c r="N1457">
        <v>-0.35243498478731983</v>
      </c>
      <c r="O1457">
        <v>36.262943536475873</v>
      </c>
      <c r="P1457">
        <v>0</v>
      </c>
      <c r="Q1457">
        <v>0</v>
      </c>
      <c r="R1457">
        <v>0</v>
      </c>
      <c r="S1457">
        <v>-78.445322416945615</v>
      </c>
      <c r="T1457">
        <v>-13.914010815771251</v>
      </c>
      <c r="U1457">
        <v>7113</v>
      </c>
      <c r="V1457">
        <v>610</v>
      </c>
      <c r="W1457">
        <v>26</v>
      </c>
      <c r="X1457">
        <v>11.53846153846154</v>
      </c>
      <c r="Y1457">
        <v>131.54033341808011</v>
      </c>
      <c r="Z1457">
        <v>-20.928219469969381</v>
      </c>
      <c r="AA1457">
        <v>-0.27642916697451231</v>
      </c>
      <c r="AB1457">
        <v>664</v>
      </c>
      <c r="AC1457">
        <v>104</v>
      </c>
      <c r="AD1457">
        <v>1.5109609241589059</v>
      </c>
      <c r="AE1457">
        <v>3.897371826831693</v>
      </c>
      <c r="AF1457">
        <v>-8.6973309852826891E-2</v>
      </c>
    </row>
    <row r="1458" spans="1:32" x14ac:dyDescent="0.35">
      <c r="A1458">
        <v>1457</v>
      </c>
      <c r="B1458" t="s">
        <v>765</v>
      </c>
      <c r="C1458" t="s">
        <v>611</v>
      </c>
      <c r="D1458">
        <v>20</v>
      </c>
      <c r="E1458">
        <v>90</v>
      </c>
      <c r="F1458" s="1">
        <v>37420</v>
      </c>
      <c r="G1458" s="1">
        <v>45029</v>
      </c>
      <c r="H1458">
        <v>7609</v>
      </c>
      <c r="I1458">
        <v>24.610352126226669</v>
      </c>
      <c r="J1458">
        <v>33602198.624218397</v>
      </c>
      <c r="K1458">
        <v>685759423.9842186</v>
      </c>
      <c r="L1458">
        <v>236.02198624218411</v>
      </c>
      <c r="M1458">
        <v>-75.150450568711761</v>
      </c>
      <c r="N1458">
        <v>6.0530866968276253</v>
      </c>
      <c r="O1458">
        <v>6085.9910957883158</v>
      </c>
      <c r="P1458">
        <v>9.9459341979920711E-4</v>
      </c>
      <c r="Q1458">
        <v>0.1335719192562892</v>
      </c>
      <c r="R1458">
        <v>6.3649701101627112E-2</v>
      </c>
      <c r="S1458">
        <v>-95.100001917729145</v>
      </c>
      <c r="T1458">
        <v>-19.609327258384191</v>
      </c>
      <c r="U1458">
        <v>4963</v>
      </c>
      <c r="V1458">
        <v>243</v>
      </c>
      <c r="W1458">
        <v>14</v>
      </c>
      <c r="X1458">
        <v>28.571428571428569</v>
      </c>
      <c r="Y1458">
        <v>973.7115224746542</v>
      </c>
      <c r="Z1458">
        <v>-90.011985617259299</v>
      </c>
      <c r="AA1458">
        <v>9.0427175647179503</v>
      </c>
      <c r="AB1458">
        <v>461</v>
      </c>
      <c r="AC1458">
        <v>132</v>
      </c>
      <c r="AD1458">
        <v>7.3406591082497261</v>
      </c>
      <c r="AE1458">
        <v>83.568727379330085</v>
      </c>
      <c r="AF1458">
        <v>5.0414418523771022E-2</v>
      </c>
    </row>
    <row r="1459" spans="1:32" x14ac:dyDescent="0.35">
      <c r="A1459">
        <v>1458</v>
      </c>
      <c r="B1459" t="s">
        <v>765</v>
      </c>
      <c r="C1459" t="s">
        <v>611</v>
      </c>
      <c r="D1459">
        <v>20</v>
      </c>
      <c r="E1459">
        <v>90</v>
      </c>
      <c r="F1459" s="1">
        <v>37420</v>
      </c>
      <c r="G1459" s="1">
        <v>45029</v>
      </c>
      <c r="H1459">
        <v>7609</v>
      </c>
      <c r="I1459">
        <v>24.610352126226669</v>
      </c>
      <c r="J1459">
        <v>33602198.624218397</v>
      </c>
      <c r="K1459">
        <v>685759423.9842186</v>
      </c>
      <c r="L1459">
        <v>236.02198624218411</v>
      </c>
      <c r="M1459">
        <v>-75.150450568711761</v>
      </c>
      <c r="N1459">
        <v>6.0530866968276253</v>
      </c>
      <c r="O1459">
        <v>6085.9910957883158</v>
      </c>
      <c r="P1459">
        <v>9.9459341979920711E-4</v>
      </c>
      <c r="Q1459">
        <v>0.1335719192562892</v>
      </c>
      <c r="R1459">
        <v>6.3649701101627112E-2</v>
      </c>
      <c r="S1459">
        <v>-95.100001917729145</v>
      </c>
      <c r="T1459">
        <v>-19.609327258384191</v>
      </c>
      <c r="U1459">
        <v>4963</v>
      </c>
      <c r="V1459">
        <v>243</v>
      </c>
      <c r="W1459">
        <v>14</v>
      </c>
      <c r="X1459">
        <v>28.571428571428569</v>
      </c>
      <c r="Y1459">
        <v>973.7115224746542</v>
      </c>
      <c r="Z1459">
        <v>-90.011985617259299</v>
      </c>
      <c r="AA1459">
        <v>9.0427175647179503</v>
      </c>
      <c r="AB1459">
        <v>461</v>
      </c>
      <c r="AC1459">
        <v>132</v>
      </c>
      <c r="AD1459">
        <v>7.3406591082497261</v>
      </c>
      <c r="AE1459">
        <v>83.568727379330085</v>
      </c>
      <c r="AF1459">
        <v>5.0414418523771022E-2</v>
      </c>
    </row>
    <row r="1460" spans="1:32" x14ac:dyDescent="0.35">
      <c r="A1460">
        <v>1459</v>
      </c>
      <c r="B1460" t="s">
        <v>765</v>
      </c>
      <c r="C1460" t="s">
        <v>612</v>
      </c>
      <c r="D1460">
        <v>35</v>
      </c>
      <c r="E1460">
        <v>195</v>
      </c>
      <c r="F1460" s="1">
        <v>38624</v>
      </c>
      <c r="G1460" s="1">
        <v>45029</v>
      </c>
      <c r="H1460">
        <v>6405</v>
      </c>
      <c r="I1460">
        <v>55.049688005546571</v>
      </c>
      <c r="J1460">
        <v>40772444.987228222</v>
      </c>
      <c r="K1460">
        <v>81344308.843228281</v>
      </c>
      <c r="L1460">
        <v>307.72444987228221</v>
      </c>
      <c r="M1460">
        <v>371.99785958357</v>
      </c>
      <c r="N1460">
        <v>8.5293314899351316</v>
      </c>
      <c r="O1460">
        <v>29.527649439290261</v>
      </c>
      <c r="P1460">
        <v>0.28885914225823139</v>
      </c>
      <c r="Q1460">
        <v>0.47306149620801408</v>
      </c>
      <c r="R1460">
        <v>0.13488593324737219</v>
      </c>
      <c r="S1460">
        <v>-63.233661839985068</v>
      </c>
      <c r="T1460">
        <v>-6.9855032817506917</v>
      </c>
      <c r="U1460">
        <v>3387</v>
      </c>
      <c r="V1460">
        <v>135</v>
      </c>
      <c r="W1460">
        <v>15</v>
      </c>
      <c r="X1460">
        <v>40</v>
      </c>
      <c r="Y1460">
        <v>243.6736131695728</v>
      </c>
      <c r="Z1460">
        <v>-22.426421627380488</v>
      </c>
      <c r="AA1460">
        <v>9.8224891903895273</v>
      </c>
      <c r="AB1460">
        <v>875</v>
      </c>
      <c r="AC1460">
        <v>236</v>
      </c>
      <c r="AD1460">
        <v>4.6544223350780971</v>
      </c>
      <c r="AE1460">
        <v>19.8916730103277</v>
      </c>
      <c r="AF1460">
        <v>0.59799944833306906</v>
      </c>
    </row>
    <row r="1461" spans="1:32" x14ac:dyDescent="0.35">
      <c r="A1461">
        <v>1460</v>
      </c>
      <c r="B1461" t="s">
        <v>765</v>
      </c>
      <c r="C1461" t="s">
        <v>613</v>
      </c>
      <c r="D1461">
        <v>35</v>
      </c>
      <c r="E1461">
        <v>170</v>
      </c>
      <c r="F1461" s="1">
        <v>37265</v>
      </c>
      <c r="G1461" s="1">
        <v>45028</v>
      </c>
      <c r="H1461">
        <v>7763</v>
      </c>
      <c r="I1461">
        <v>50.4296875</v>
      </c>
      <c r="J1461">
        <v>47074405.783999979</v>
      </c>
      <c r="K1461">
        <v>150415020.544</v>
      </c>
      <c r="L1461">
        <v>370.74405783999981</v>
      </c>
      <c r="M1461">
        <v>1679.591836734694</v>
      </c>
      <c r="N1461">
        <v>7.9229055686564243</v>
      </c>
      <c r="O1461">
        <v>38.23875191852521</v>
      </c>
      <c r="P1461">
        <v>0.20719571563260361</v>
      </c>
      <c r="Q1461">
        <v>0.35617589730362931</v>
      </c>
      <c r="R1461">
        <v>0.11279799835529029</v>
      </c>
      <c r="S1461">
        <v>-70.239770954985531</v>
      </c>
      <c r="T1461">
        <v>-10.069827933189361</v>
      </c>
      <c r="U1461">
        <v>2863</v>
      </c>
      <c r="V1461">
        <v>159</v>
      </c>
      <c r="W1461">
        <v>14</v>
      </c>
      <c r="X1461">
        <v>35.714285714285722</v>
      </c>
      <c r="Y1461">
        <v>209.628445864962</v>
      </c>
      <c r="Z1461">
        <v>-45.138297810743047</v>
      </c>
      <c r="AA1461">
        <v>11.70024401258882</v>
      </c>
      <c r="AB1461">
        <v>1518</v>
      </c>
      <c r="AC1461">
        <v>276</v>
      </c>
      <c r="AD1461">
        <v>4.1237539754427619</v>
      </c>
      <c r="AE1461">
        <v>27.212776488464758</v>
      </c>
      <c r="AF1461">
        <v>0.31095827107698759</v>
      </c>
    </row>
    <row r="1462" spans="1:32" x14ac:dyDescent="0.35">
      <c r="A1462">
        <v>1461</v>
      </c>
      <c r="B1462" t="s">
        <v>765</v>
      </c>
      <c r="C1462" t="s">
        <v>613</v>
      </c>
      <c r="D1462">
        <v>35</v>
      </c>
      <c r="E1462">
        <v>170</v>
      </c>
      <c r="F1462" s="1">
        <v>37265</v>
      </c>
      <c r="G1462" s="1">
        <v>45028</v>
      </c>
      <c r="H1462">
        <v>7763</v>
      </c>
      <c r="I1462">
        <v>50.4296875</v>
      </c>
      <c r="J1462">
        <v>47074405.783999979</v>
      </c>
      <c r="K1462">
        <v>150415020.544</v>
      </c>
      <c r="L1462">
        <v>370.74405783999981</v>
      </c>
      <c r="M1462">
        <v>1679.591836734694</v>
      </c>
      <c r="N1462">
        <v>7.9229055686564243</v>
      </c>
      <c r="O1462">
        <v>38.23875191852521</v>
      </c>
      <c r="P1462">
        <v>0.20719571563260361</v>
      </c>
      <c r="Q1462">
        <v>0.35617589730362931</v>
      </c>
      <c r="R1462">
        <v>0.11279799835529029</v>
      </c>
      <c r="S1462">
        <v>-70.239770954985531</v>
      </c>
      <c r="T1462">
        <v>-10.069827933189361</v>
      </c>
      <c r="U1462">
        <v>2863</v>
      </c>
      <c r="V1462">
        <v>159</v>
      </c>
      <c r="W1462">
        <v>14</v>
      </c>
      <c r="X1462">
        <v>35.714285714285722</v>
      </c>
      <c r="Y1462">
        <v>209.628445864962</v>
      </c>
      <c r="Z1462">
        <v>-45.138297810743047</v>
      </c>
      <c r="AA1462">
        <v>11.70024401258882</v>
      </c>
      <c r="AB1462">
        <v>1518</v>
      </c>
      <c r="AC1462">
        <v>276</v>
      </c>
      <c r="AD1462">
        <v>4.1237539754427619</v>
      </c>
      <c r="AE1462">
        <v>27.212776488464758</v>
      </c>
      <c r="AF1462">
        <v>0.31095827107698759</v>
      </c>
    </row>
    <row r="1463" spans="1:32" x14ac:dyDescent="0.35">
      <c r="A1463">
        <v>1462</v>
      </c>
      <c r="B1463" t="s">
        <v>765</v>
      </c>
      <c r="C1463" t="s">
        <v>614</v>
      </c>
      <c r="D1463">
        <v>25</v>
      </c>
      <c r="E1463">
        <v>135</v>
      </c>
      <c r="F1463" s="1">
        <v>36922</v>
      </c>
      <c r="G1463" s="1">
        <v>45028</v>
      </c>
      <c r="H1463">
        <v>8106</v>
      </c>
      <c r="I1463">
        <v>46.464646464646457</v>
      </c>
      <c r="J1463">
        <v>3241552.7615999882</v>
      </c>
      <c r="K1463">
        <v>15774139.56159999</v>
      </c>
      <c r="L1463">
        <v>-67.584472384000122</v>
      </c>
      <c r="M1463">
        <v>-94.679999916875005</v>
      </c>
      <c r="N1463">
        <v>-4.9917093944246371</v>
      </c>
      <c r="O1463">
        <v>49.391900521424063</v>
      </c>
      <c r="P1463">
        <v>0</v>
      </c>
      <c r="Q1463">
        <v>0</v>
      </c>
      <c r="R1463">
        <v>0</v>
      </c>
      <c r="S1463">
        <v>-79.901833952847184</v>
      </c>
      <c r="T1463">
        <v>-40.774070912059592</v>
      </c>
      <c r="U1463">
        <v>2795</v>
      </c>
      <c r="V1463">
        <v>955</v>
      </c>
      <c r="W1463">
        <v>17</v>
      </c>
      <c r="X1463">
        <v>23.52941176470588</v>
      </c>
      <c r="Y1463">
        <v>88.864271964551619</v>
      </c>
      <c r="Z1463">
        <v>-54.554534558529767</v>
      </c>
      <c r="AA1463">
        <v>-6.412096032041581</v>
      </c>
      <c r="AB1463">
        <v>1459</v>
      </c>
      <c r="AC1463">
        <v>222</v>
      </c>
      <c r="AD1463">
        <v>0.88550455744627243</v>
      </c>
      <c r="AE1463">
        <v>-1.4647480265965671</v>
      </c>
      <c r="AF1463">
        <v>-0.85962723390323093</v>
      </c>
    </row>
    <row r="1464" spans="1:32" x14ac:dyDescent="0.35">
      <c r="A1464">
        <v>1463</v>
      </c>
      <c r="B1464" t="s">
        <v>765</v>
      </c>
      <c r="C1464" t="s">
        <v>615</v>
      </c>
      <c r="D1464">
        <v>35</v>
      </c>
      <c r="E1464">
        <v>130</v>
      </c>
      <c r="F1464" s="1">
        <v>38624</v>
      </c>
      <c r="G1464" s="1">
        <v>45029</v>
      </c>
      <c r="H1464">
        <v>6405</v>
      </c>
      <c r="I1464">
        <v>52.253909843606259</v>
      </c>
      <c r="J1464">
        <v>36749996.711999953</v>
      </c>
      <c r="K1464">
        <v>40265408.601999983</v>
      </c>
      <c r="L1464">
        <v>267.49996711999961</v>
      </c>
      <c r="M1464">
        <v>2860.526273332664</v>
      </c>
      <c r="N1464">
        <v>7.8353129233769803</v>
      </c>
      <c r="O1464">
        <v>31.370861339599511</v>
      </c>
      <c r="P1464">
        <v>0.24976403543904119</v>
      </c>
      <c r="Q1464">
        <v>0.41797403005835521</v>
      </c>
      <c r="R1464">
        <v>0.13658294020470041</v>
      </c>
      <c r="S1464">
        <v>-57.366702690936307</v>
      </c>
      <c r="T1464">
        <v>-12.11080308129122</v>
      </c>
      <c r="U1464">
        <v>2624</v>
      </c>
      <c r="V1464">
        <v>165</v>
      </c>
      <c r="W1464">
        <v>23</v>
      </c>
      <c r="X1464">
        <v>39.130434782608702</v>
      </c>
      <c r="Y1464">
        <v>209.8959819644997</v>
      </c>
      <c r="Z1464">
        <v>-13.595748593751001</v>
      </c>
      <c r="AA1464">
        <v>5.8221816079752742</v>
      </c>
      <c r="AB1464">
        <v>779</v>
      </c>
      <c r="AC1464">
        <v>145</v>
      </c>
      <c r="AD1464">
        <v>3.5174664344837341</v>
      </c>
      <c r="AE1464">
        <v>11.219179672152171</v>
      </c>
      <c r="AF1464">
        <v>0.99372444157449924</v>
      </c>
    </row>
    <row r="1465" spans="1:32" x14ac:dyDescent="0.35">
      <c r="A1465">
        <v>1464</v>
      </c>
      <c r="B1465" t="s">
        <v>765</v>
      </c>
      <c r="C1465" t="s">
        <v>616</v>
      </c>
      <c r="D1465">
        <v>20</v>
      </c>
      <c r="E1465">
        <v>100</v>
      </c>
      <c r="F1465" s="1">
        <v>37379</v>
      </c>
      <c r="G1465" s="1">
        <v>45029</v>
      </c>
      <c r="H1465">
        <v>7650</v>
      </c>
      <c r="I1465">
        <v>50.325296593953297</v>
      </c>
      <c r="J1465">
        <v>22589074.55299997</v>
      </c>
      <c r="K1465">
        <v>35307582.378599979</v>
      </c>
      <c r="L1465">
        <v>125.89074552999971</v>
      </c>
      <c r="M1465">
        <v>65.333333333333329</v>
      </c>
      <c r="N1465">
        <v>4.0076148655217692</v>
      </c>
      <c r="O1465">
        <v>52.073175280316427</v>
      </c>
      <c r="P1465">
        <v>7.696121551928177E-2</v>
      </c>
      <c r="Q1465">
        <v>0.1328916341773107</v>
      </c>
      <c r="R1465">
        <v>6.7557107945481296E-2</v>
      </c>
      <c r="S1465">
        <v>-59.321883180018922</v>
      </c>
      <c r="T1465">
        <v>-21.318493751381869</v>
      </c>
      <c r="U1465">
        <v>2394</v>
      </c>
      <c r="V1465">
        <v>482</v>
      </c>
      <c r="W1465">
        <v>29</v>
      </c>
      <c r="X1465">
        <v>37.931034482758619</v>
      </c>
      <c r="Y1465">
        <v>83.026441568547042</v>
      </c>
      <c r="Z1465">
        <v>-22.315443689794481</v>
      </c>
      <c r="AA1465">
        <v>2.8497960201560919</v>
      </c>
      <c r="AB1465">
        <v>364</v>
      </c>
      <c r="AC1465">
        <v>131</v>
      </c>
      <c r="AD1465">
        <v>1.9525327159285859</v>
      </c>
      <c r="AE1465">
        <v>5.1217138280896224</v>
      </c>
      <c r="AF1465">
        <v>0.86243197702903474</v>
      </c>
    </row>
    <row r="1466" spans="1:32" x14ac:dyDescent="0.35">
      <c r="A1466">
        <v>1465</v>
      </c>
      <c r="B1466" t="s">
        <v>765</v>
      </c>
      <c r="C1466" t="s">
        <v>617</v>
      </c>
      <c r="D1466">
        <v>25</v>
      </c>
      <c r="E1466">
        <v>150</v>
      </c>
      <c r="F1466" s="1">
        <v>36986</v>
      </c>
      <c r="G1466" s="1">
        <v>45028</v>
      </c>
      <c r="H1466">
        <v>8042</v>
      </c>
      <c r="I1466">
        <v>33.309117326552851</v>
      </c>
      <c r="J1466">
        <v>24461613.665199939</v>
      </c>
      <c r="K1466">
        <v>86200107.345200002</v>
      </c>
      <c r="L1466">
        <v>144.6161366519994</v>
      </c>
      <c r="M1466">
        <v>95.121951219512198</v>
      </c>
      <c r="N1466">
        <v>4.1790239926928763</v>
      </c>
      <c r="O1466">
        <v>57.901750827708</v>
      </c>
      <c r="P1466">
        <v>7.2174397716019814E-2</v>
      </c>
      <c r="Q1466">
        <v>0.13820852330258229</v>
      </c>
      <c r="R1466">
        <v>5.5473256579679109E-2</v>
      </c>
      <c r="S1466">
        <v>-75.334030312251954</v>
      </c>
      <c r="T1466">
        <v>-23.564262175559211</v>
      </c>
      <c r="U1466">
        <v>2338</v>
      </c>
      <c r="V1466">
        <v>363</v>
      </c>
      <c r="W1466">
        <v>27</v>
      </c>
      <c r="X1466">
        <v>18.518518518518519</v>
      </c>
      <c r="Y1466">
        <v>705.48503086618643</v>
      </c>
      <c r="Z1466">
        <v>-21.613051679756449</v>
      </c>
      <c r="AA1466">
        <v>3.368517133483917</v>
      </c>
      <c r="AB1466">
        <v>524</v>
      </c>
      <c r="AC1466">
        <v>97</v>
      </c>
      <c r="AD1466">
        <v>4.2063394219138113</v>
      </c>
      <c r="AE1466">
        <v>22.680756711652219</v>
      </c>
      <c r="AF1466">
        <v>0.26532380941291323</v>
      </c>
    </row>
    <row r="1467" spans="1:32" x14ac:dyDescent="0.35">
      <c r="A1467">
        <v>1466</v>
      </c>
      <c r="B1467" t="s">
        <v>765</v>
      </c>
      <c r="C1467" t="s">
        <v>618</v>
      </c>
      <c r="D1467">
        <v>25</v>
      </c>
      <c r="E1467">
        <v>165</v>
      </c>
      <c r="F1467" s="1">
        <v>37420</v>
      </c>
      <c r="G1467" s="1">
        <v>45029</v>
      </c>
      <c r="H1467">
        <v>7609</v>
      </c>
      <c r="I1467">
        <v>32.056955936116992</v>
      </c>
      <c r="J1467">
        <v>6120673.2800423168</v>
      </c>
      <c r="K1467">
        <v>23652033.46923152</v>
      </c>
      <c r="L1467">
        <v>-38.793267199576832</v>
      </c>
      <c r="M1467">
        <v>74.666666666666671</v>
      </c>
      <c r="N1467">
        <v>-2.352304825933782</v>
      </c>
      <c r="O1467">
        <v>57.15298430881667</v>
      </c>
      <c r="P1467">
        <v>0</v>
      </c>
      <c r="Q1467">
        <v>0</v>
      </c>
      <c r="R1467">
        <v>0</v>
      </c>
      <c r="S1467">
        <v>-89.143686370730208</v>
      </c>
      <c r="T1467">
        <v>-56.397656084785083</v>
      </c>
      <c r="U1467">
        <v>5208</v>
      </c>
      <c r="V1467">
        <v>2413</v>
      </c>
      <c r="W1467">
        <v>17</v>
      </c>
      <c r="X1467">
        <v>23.52941176470588</v>
      </c>
      <c r="Y1467">
        <v>126.7120618501836</v>
      </c>
      <c r="Z1467">
        <v>-30.5711191689571</v>
      </c>
      <c r="AA1467">
        <v>-2.8462787773055438</v>
      </c>
      <c r="AB1467">
        <v>383</v>
      </c>
      <c r="AC1467">
        <v>144</v>
      </c>
      <c r="AD1467">
        <v>1.2789704912062709</v>
      </c>
      <c r="AE1467">
        <v>3.734735009963436</v>
      </c>
      <c r="AF1467">
        <v>-0.77640227756766922</v>
      </c>
    </row>
    <row r="1468" spans="1:32" x14ac:dyDescent="0.35">
      <c r="A1468">
        <v>1467</v>
      </c>
      <c r="B1468" t="s">
        <v>765</v>
      </c>
      <c r="C1468" t="s">
        <v>619</v>
      </c>
      <c r="D1468">
        <v>25</v>
      </c>
      <c r="E1468">
        <v>150</v>
      </c>
      <c r="F1468" s="1">
        <v>39430</v>
      </c>
      <c r="G1468" s="1">
        <v>45028</v>
      </c>
      <c r="H1468">
        <v>5598</v>
      </c>
      <c r="I1468">
        <v>31.031590718479169</v>
      </c>
      <c r="J1468">
        <v>5758411.2683999911</v>
      </c>
      <c r="K1468">
        <v>19154967.607999999</v>
      </c>
      <c r="L1468">
        <v>-42.415887316000088</v>
      </c>
      <c r="M1468">
        <v>-71.428571428571431</v>
      </c>
      <c r="N1468">
        <v>-3.8136820049103459</v>
      </c>
      <c r="O1468">
        <v>29.42059873063198</v>
      </c>
      <c r="P1468">
        <v>0</v>
      </c>
      <c r="Q1468">
        <v>0</v>
      </c>
      <c r="R1468">
        <v>0</v>
      </c>
      <c r="S1468">
        <v>-69.937765564296683</v>
      </c>
      <c r="T1468">
        <v>-15.679761662906211</v>
      </c>
      <c r="U1468">
        <v>4762</v>
      </c>
      <c r="V1468">
        <v>700</v>
      </c>
      <c r="W1468">
        <v>11</v>
      </c>
      <c r="X1468">
        <v>9.0909090909090917</v>
      </c>
      <c r="Y1468">
        <v>78.906191690850093</v>
      </c>
      <c r="Z1468">
        <v>-26.55871777396537</v>
      </c>
      <c r="AA1468">
        <v>-4.8937361071423542</v>
      </c>
      <c r="AB1468">
        <v>750</v>
      </c>
      <c r="AC1468">
        <v>145</v>
      </c>
      <c r="AD1468">
        <v>0.75663001738829694</v>
      </c>
      <c r="AE1468">
        <v>-2.307288185583678</v>
      </c>
      <c r="AF1468">
        <v>-0.59635978660601308</v>
      </c>
    </row>
    <row r="1469" spans="1:32" x14ac:dyDescent="0.35">
      <c r="A1469">
        <v>1468</v>
      </c>
      <c r="B1469" t="s">
        <v>765</v>
      </c>
      <c r="C1469" t="s">
        <v>620</v>
      </c>
      <c r="D1469">
        <v>20</v>
      </c>
      <c r="E1469">
        <v>55</v>
      </c>
      <c r="F1469" s="1">
        <v>37368</v>
      </c>
      <c r="G1469" s="1">
        <v>45028</v>
      </c>
      <c r="H1469">
        <v>7660</v>
      </c>
      <c r="I1469">
        <v>26.573560359670939</v>
      </c>
      <c r="J1469">
        <v>1551889.698321779</v>
      </c>
      <c r="K1469">
        <v>11937253.69832178</v>
      </c>
      <c r="L1469">
        <v>-84.481103016782228</v>
      </c>
      <c r="M1469">
        <v>150</v>
      </c>
      <c r="N1469">
        <v>-8.5906918926096587</v>
      </c>
      <c r="O1469">
        <v>54.003723653577687</v>
      </c>
      <c r="P1469">
        <v>0</v>
      </c>
      <c r="Q1469">
        <v>0</v>
      </c>
      <c r="R1469">
        <v>0</v>
      </c>
      <c r="S1469">
        <v>-86.999608640805263</v>
      </c>
      <c r="T1469">
        <v>-43.32826796531981</v>
      </c>
      <c r="U1469">
        <v>6283</v>
      </c>
      <c r="V1469">
        <v>1879</v>
      </c>
      <c r="W1469">
        <v>29</v>
      </c>
      <c r="X1469">
        <v>17.241379310344829</v>
      </c>
      <c r="Y1469">
        <v>92.496270892199163</v>
      </c>
      <c r="Z1469">
        <v>-55.608824965596853</v>
      </c>
      <c r="AA1469">
        <v>-6.222581929180226</v>
      </c>
      <c r="AB1469">
        <v>260</v>
      </c>
      <c r="AC1469">
        <v>67</v>
      </c>
      <c r="AD1469">
        <v>0.7668177453188475</v>
      </c>
      <c r="AE1469">
        <v>-2.6262422192818602</v>
      </c>
      <c r="AF1469">
        <v>-1.663006476553994</v>
      </c>
    </row>
    <row r="1470" spans="1:32" x14ac:dyDescent="0.35">
      <c r="A1470">
        <v>1469</v>
      </c>
      <c r="B1470" t="s">
        <v>765</v>
      </c>
      <c r="C1470" t="s">
        <v>621</v>
      </c>
      <c r="D1470">
        <v>35</v>
      </c>
      <c r="E1470">
        <v>95</v>
      </c>
      <c r="F1470" s="1">
        <v>37238</v>
      </c>
      <c r="G1470" s="1">
        <v>45029</v>
      </c>
      <c r="H1470">
        <v>7791</v>
      </c>
      <c r="I1470">
        <v>59.198295894655303</v>
      </c>
      <c r="J1470">
        <v>26024156.816999961</v>
      </c>
      <c r="K1470">
        <v>47979160.922999978</v>
      </c>
      <c r="L1470">
        <v>160.2415681699996</v>
      </c>
      <c r="M1470">
        <v>775.55555555555554</v>
      </c>
      <c r="N1470">
        <v>4.7780047228857647</v>
      </c>
      <c r="O1470">
        <v>38.508622105792583</v>
      </c>
      <c r="P1470">
        <v>0.12407623180490381</v>
      </c>
      <c r="Q1470">
        <v>0.206918005183129</v>
      </c>
      <c r="R1470">
        <v>7.7488528487807476E-2</v>
      </c>
      <c r="S1470">
        <v>-61.660800845347907</v>
      </c>
      <c r="T1470">
        <v>-17.98110128397002</v>
      </c>
      <c r="U1470">
        <v>3601</v>
      </c>
      <c r="V1470">
        <v>414</v>
      </c>
      <c r="W1470">
        <v>24</v>
      </c>
      <c r="X1470">
        <v>41.666666666666671</v>
      </c>
      <c r="Y1470">
        <v>97.410166623581091</v>
      </c>
      <c r="Z1470">
        <v>-29.27406031680902</v>
      </c>
      <c r="AA1470">
        <v>4.0657282876145784</v>
      </c>
      <c r="AB1470">
        <v>582</v>
      </c>
      <c r="AC1470">
        <v>187</v>
      </c>
      <c r="AD1470">
        <v>2.3022873539098341</v>
      </c>
      <c r="AE1470">
        <v>7.161520058614899</v>
      </c>
      <c r="AF1470">
        <v>0.8909841240573998</v>
      </c>
    </row>
    <row r="1471" spans="1:32" x14ac:dyDescent="0.35">
      <c r="A1471">
        <v>1470</v>
      </c>
      <c r="B1471" t="s">
        <v>765</v>
      </c>
      <c r="C1471" t="s">
        <v>622</v>
      </c>
      <c r="D1471">
        <v>20</v>
      </c>
      <c r="E1471">
        <v>65</v>
      </c>
      <c r="F1471" s="1">
        <v>36683</v>
      </c>
      <c r="G1471" s="1">
        <v>45029</v>
      </c>
      <c r="H1471">
        <v>8346</v>
      </c>
      <c r="I1471">
        <v>53.013100436681228</v>
      </c>
      <c r="J1471">
        <v>202469174.11981899</v>
      </c>
      <c r="K1471">
        <v>264622364.11981899</v>
      </c>
      <c r="L1471">
        <v>1924.6917411981899</v>
      </c>
      <c r="M1471">
        <v>555.45449999344567</v>
      </c>
      <c r="N1471">
        <v>14.15701667130522</v>
      </c>
      <c r="O1471">
        <v>43.021784954610929</v>
      </c>
      <c r="P1471">
        <v>0.3290662320552537</v>
      </c>
      <c r="Q1471">
        <v>0.64736141110209577</v>
      </c>
      <c r="R1471">
        <v>0.25857424112800292</v>
      </c>
      <c r="S1471">
        <v>-54.750297669043633</v>
      </c>
      <c r="T1471">
        <v>-10.777621398393871</v>
      </c>
      <c r="U1471">
        <v>3295</v>
      </c>
      <c r="V1471">
        <v>172</v>
      </c>
      <c r="W1471">
        <v>39</v>
      </c>
      <c r="X1471">
        <v>43.589743589743591</v>
      </c>
      <c r="Y1471">
        <v>124.73032932685319</v>
      </c>
      <c r="Z1471">
        <v>-19.824097198048619</v>
      </c>
      <c r="AA1471">
        <v>8.0180567391349165</v>
      </c>
      <c r="AB1471">
        <v>371</v>
      </c>
      <c r="AC1471">
        <v>112</v>
      </c>
      <c r="AD1471">
        <v>3.332714767721924</v>
      </c>
      <c r="AE1471">
        <v>11.81377065175592</v>
      </c>
      <c r="AF1471">
        <v>1.4078073879746289</v>
      </c>
    </row>
    <row r="1472" spans="1:32" x14ac:dyDescent="0.35">
      <c r="A1472">
        <v>1471</v>
      </c>
      <c r="B1472" t="s">
        <v>765</v>
      </c>
      <c r="C1472" t="s">
        <v>623</v>
      </c>
      <c r="D1472">
        <v>35</v>
      </c>
      <c r="E1472">
        <v>105</v>
      </c>
      <c r="F1472" s="1">
        <v>37014</v>
      </c>
      <c r="G1472" s="1">
        <v>45029</v>
      </c>
      <c r="H1472">
        <v>8015</v>
      </c>
      <c r="I1472">
        <v>40.040204678362571</v>
      </c>
      <c r="J1472">
        <v>211494617.072</v>
      </c>
      <c r="K1472">
        <v>265153625.472</v>
      </c>
      <c r="L1472">
        <v>2014.9461707200001</v>
      </c>
      <c r="M1472">
        <v>539.13043478260875</v>
      </c>
      <c r="N1472">
        <v>15.08892174726595</v>
      </c>
      <c r="O1472">
        <v>48.708587481721352</v>
      </c>
      <c r="P1472">
        <v>0.30977949736128768</v>
      </c>
      <c r="Q1472">
        <v>0.67450774491182353</v>
      </c>
      <c r="R1472">
        <v>0.22043560010154059</v>
      </c>
      <c r="S1472">
        <v>-68.450475968107909</v>
      </c>
      <c r="T1472">
        <v>-13.00513436378416</v>
      </c>
      <c r="U1472">
        <v>2983</v>
      </c>
      <c r="V1472">
        <v>203</v>
      </c>
      <c r="W1472">
        <v>18</v>
      </c>
      <c r="X1472">
        <v>38.888888888888893</v>
      </c>
      <c r="Y1472">
        <v>613.03324899010067</v>
      </c>
      <c r="Z1472">
        <v>-53.490925393344789</v>
      </c>
      <c r="AA1472">
        <v>18.47545209478956</v>
      </c>
      <c r="AB1472">
        <v>963</v>
      </c>
      <c r="AC1472">
        <v>177</v>
      </c>
      <c r="AD1472">
        <v>7.1015194776367041</v>
      </c>
      <c r="AE1472">
        <v>48.267622215623277</v>
      </c>
      <c r="AF1472">
        <v>1.1060152379205519</v>
      </c>
    </row>
    <row r="1473" spans="1:32" x14ac:dyDescent="0.35">
      <c r="A1473">
        <v>1472</v>
      </c>
      <c r="B1473" t="s">
        <v>765</v>
      </c>
      <c r="C1473" t="s">
        <v>624</v>
      </c>
      <c r="D1473">
        <v>30</v>
      </c>
      <c r="E1473">
        <v>60</v>
      </c>
      <c r="F1473" s="1">
        <v>36801</v>
      </c>
      <c r="G1473" s="1">
        <v>45029</v>
      </c>
      <c r="H1473">
        <v>8228</v>
      </c>
      <c r="I1473">
        <v>54.56641248448306</v>
      </c>
      <c r="J1473">
        <v>89282877.533999786</v>
      </c>
      <c r="K1473">
        <v>127023194.094</v>
      </c>
      <c r="L1473">
        <v>792.82877533999795</v>
      </c>
      <c r="M1473">
        <v>647.02380952380952</v>
      </c>
      <c r="N1473">
        <v>10.27794507616597</v>
      </c>
      <c r="O1473">
        <v>30.27332133456337</v>
      </c>
      <c r="P1473">
        <v>0.33950503687983308</v>
      </c>
      <c r="Q1473">
        <v>0.58733884903827172</v>
      </c>
      <c r="R1473">
        <v>0.24974195066846719</v>
      </c>
      <c r="S1473">
        <v>-41.154259621404023</v>
      </c>
      <c r="T1473">
        <v>-9.2690418750190986</v>
      </c>
      <c r="U1473">
        <v>3689</v>
      </c>
      <c r="V1473">
        <v>130</v>
      </c>
      <c r="W1473">
        <v>35</v>
      </c>
      <c r="X1473">
        <v>34.285714285714278</v>
      </c>
      <c r="Y1473">
        <v>211.0673970895941</v>
      </c>
      <c r="Z1473">
        <v>-13.410359181884971</v>
      </c>
      <c r="AA1473">
        <v>6.4547356251999144</v>
      </c>
      <c r="AB1473">
        <v>390</v>
      </c>
      <c r="AC1473">
        <v>128</v>
      </c>
      <c r="AD1473">
        <v>4.5912533321404991</v>
      </c>
      <c r="AE1473">
        <v>10.267702128663959</v>
      </c>
      <c r="AF1473">
        <v>1.158130255805695</v>
      </c>
    </row>
    <row r="1474" spans="1:32" x14ac:dyDescent="0.35">
      <c r="A1474">
        <v>1473</v>
      </c>
      <c r="B1474" t="s">
        <v>765</v>
      </c>
      <c r="C1474" t="s">
        <v>625</v>
      </c>
      <c r="D1474">
        <v>30</v>
      </c>
      <c r="E1474">
        <v>80</v>
      </c>
      <c r="F1474" s="1">
        <v>37008</v>
      </c>
      <c r="G1474" s="1">
        <v>45029</v>
      </c>
      <c r="H1474">
        <v>8021</v>
      </c>
      <c r="I1474">
        <v>39.82494529540481</v>
      </c>
      <c r="J1474">
        <v>936737.05879998731</v>
      </c>
      <c r="K1474">
        <v>13657597.364</v>
      </c>
      <c r="L1474">
        <v>-90.632629412000114</v>
      </c>
      <c r="M1474">
        <v>204.61538461538461</v>
      </c>
      <c r="N1474">
        <v>-10.3100213450673</v>
      </c>
      <c r="O1474">
        <v>51.001640164167483</v>
      </c>
      <c r="P1474">
        <v>0</v>
      </c>
      <c r="Q1474">
        <v>0</v>
      </c>
      <c r="R1474">
        <v>0</v>
      </c>
      <c r="S1474">
        <v>-93.141274897522393</v>
      </c>
      <c r="T1474">
        <v>-34.496579019386182</v>
      </c>
      <c r="U1474">
        <v>7120</v>
      </c>
      <c r="V1474">
        <v>1282</v>
      </c>
      <c r="W1474">
        <v>30</v>
      </c>
      <c r="X1474">
        <v>13.33333333333333</v>
      </c>
      <c r="Y1474">
        <v>187.4102097890694</v>
      </c>
      <c r="Z1474">
        <v>-44.732987082168073</v>
      </c>
      <c r="AA1474">
        <v>-7.5900710342647448</v>
      </c>
      <c r="AB1474">
        <v>456</v>
      </c>
      <c r="AC1474">
        <v>104</v>
      </c>
      <c r="AD1474">
        <v>0.94266601034309305</v>
      </c>
      <c r="AE1474">
        <v>-0.8064571421130573</v>
      </c>
      <c r="AF1474">
        <v>-0.99730311746455802</v>
      </c>
    </row>
    <row r="1475" spans="1:32" x14ac:dyDescent="0.35">
      <c r="A1475">
        <v>1474</v>
      </c>
      <c r="B1475" t="s">
        <v>765</v>
      </c>
      <c r="C1475" t="s">
        <v>626</v>
      </c>
      <c r="D1475">
        <v>20</v>
      </c>
      <c r="E1475">
        <v>115</v>
      </c>
      <c r="F1475" s="1">
        <v>36718</v>
      </c>
      <c r="G1475" s="1">
        <v>45029</v>
      </c>
      <c r="H1475">
        <v>8311</v>
      </c>
      <c r="I1475">
        <v>53.074490513000697</v>
      </c>
      <c r="J1475">
        <v>52049195.636467963</v>
      </c>
      <c r="K1475">
        <v>92653542.023677841</v>
      </c>
      <c r="L1475">
        <v>420.4919563646796</v>
      </c>
      <c r="M1475">
        <v>187.13299840082479</v>
      </c>
      <c r="N1475">
        <v>7.5765362755097376</v>
      </c>
      <c r="O1475">
        <v>52.533492834182667</v>
      </c>
      <c r="P1475">
        <v>0.14422296837228021</v>
      </c>
      <c r="Q1475">
        <v>0.29067783545007542</v>
      </c>
      <c r="R1475">
        <v>0.13183211896449351</v>
      </c>
      <c r="S1475">
        <v>-57.47109532200065</v>
      </c>
      <c r="T1475">
        <v>-17.530808676286739</v>
      </c>
      <c r="U1475">
        <v>3554</v>
      </c>
      <c r="V1475">
        <v>349</v>
      </c>
      <c r="W1475">
        <v>31</v>
      </c>
      <c r="X1475">
        <v>35.483870967741943</v>
      </c>
      <c r="Y1475">
        <v>170.50295900840999</v>
      </c>
      <c r="Z1475">
        <v>-27.17073023517689</v>
      </c>
      <c r="AA1475">
        <v>5.4654342636830666</v>
      </c>
      <c r="AB1475">
        <v>602</v>
      </c>
      <c r="AC1475">
        <v>141</v>
      </c>
      <c r="AD1475">
        <v>2.8842050163075319</v>
      </c>
      <c r="AE1475">
        <v>10.18377246856096</v>
      </c>
      <c r="AF1475">
        <v>0.88553647702394611</v>
      </c>
    </row>
    <row r="1476" spans="1:32" x14ac:dyDescent="0.35">
      <c r="A1476">
        <v>1475</v>
      </c>
      <c r="B1476" t="s">
        <v>765</v>
      </c>
      <c r="C1476" t="s">
        <v>627</v>
      </c>
      <c r="D1476">
        <v>35</v>
      </c>
      <c r="E1476">
        <v>195</v>
      </c>
      <c r="F1476" s="1">
        <v>36852</v>
      </c>
      <c r="G1476" s="1">
        <v>45029</v>
      </c>
      <c r="H1476">
        <v>8177</v>
      </c>
      <c r="I1476">
        <v>60.86723768736617</v>
      </c>
      <c r="J1476">
        <v>27389645.19063409</v>
      </c>
      <c r="K1476">
        <v>36949135.190634087</v>
      </c>
      <c r="L1476">
        <v>173.8964519063409</v>
      </c>
      <c r="M1476">
        <v>564.47368421052624</v>
      </c>
      <c r="N1476">
        <v>4.6350853868206476</v>
      </c>
      <c r="O1476">
        <v>51.799232034936907</v>
      </c>
      <c r="P1476">
        <v>8.9481739491705833E-2</v>
      </c>
      <c r="Q1476">
        <v>0.1564475852124512</v>
      </c>
      <c r="R1476">
        <v>5.5035751500453027E-2</v>
      </c>
      <c r="S1476">
        <v>-84.21953476518793</v>
      </c>
      <c r="T1476">
        <v>-17.862373884911669</v>
      </c>
      <c r="U1476">
        <v>6045</v>
      </c>
      <c r="V1476">
        <v>508</v>
      </c>
      <c r="W1476">
        <v>17</v>
      </c>
      <c r="X1476">
        <v>41.17647058823529</v>
      </c>
      <c r="Y1476">
        <v>248.89639282176461</v>
      </c>
      <c r="Z1476">
        <v>-28.824903349797211</v>
      </c>
      <c r="AA1476">
        <v>6.1061202038612983</v>
      </c>
      <c r="AB1476">
        <v>817</v>
      </c>
      <c r="AC1476">
        <v>292</v>
      </c>
      <c r="AD1476">
        <v>2.6882795318973312</v>
      </c>
      <c r="AE1476">
        <v>17.183803546461341</v>
      </c>
      <c r="AF1476">
        <v>0.81521757422086805</v>
      </c>
    </row>
    <row r="1477" spans="1:32" x14ac:dyDescent="0.35">
      <c r="A1477">
        <v>1476</v>
      </c>
      <c r="B1477" t="s">
        <v>765</v>
      </c>
      <c r="C1477" t="s">
        <v>628</v>
      </c>
      <c r="D1477">
        <v>20</v>
      </c>
      <c r="E1477">
        <v>65</v>
      </c>
      <c r="F1477" s="1">
        <v>38624</v>
      </c>
      <c r="G1477" s="1">
        <v>45029</v>
      </c>
      <c r="H1477">
        <v>6405</v>
      </c>
      <c r="I1477">
        <v>47.284859641049238</v>
      </c>
      <c r="J1477">
        <v>37655225.651999943</v>
      </c>
      <c r="K1477">
        <v>60206797.403999977</v>
      </c>
      <c r="L1477">
        <v>276.55225651999939</v>
      </c>
      <c r="M1477">
        <v>130.83333333333329</v>
      </c>
      <c r="N1477">
        <v>7.9913213411431538</v>
      </c>
      <c r="O1477">
        <v>26.988126580439801</v>
      </c>
      <c r="P1477">
        <v>0.29610507855461998</v>
      </c>
      <c r="Q1477">
        <v>0.55413242734144319</v>
      </c>
      <c r="R1477">
        <v>0.19606113441109629</v>
      </c>
      <c r="S1477">
        <v>-40.759334404273837</v>
      </c>
      <c r="T1477">
        <v>-7.0454322021139602</v>
      </c>
      <c r="U1477">
        <v>3604</v>
      </c>
      <c r="V1477">
        <v>139</v>
      </c>
      <c r="W1477">
        <v>31</v>
      </c>
      <c r="X1477">
        <v>41.935483870967737</v>
      </c>
      <c r="Y1477">
        <v>120.8617264915903</v>
      </c>
      <c r="Z1477">
        <v>-13.73987578542113</v>
      </c>
      <c r="AA1477">
        <v>4.3699152952562104</v>
      </c>
      <c r="AB1477">
        <v>359</v>
      </c>
      <c r="AC1477">
        <v>96</v>
      </c>
      <c r="AD1477">
        <v>3.3830702710091072</v>
      </c>
      <c r="AE1477">
        <v>6.5045355181545146</v>
      </c>
      <c r="AF1477">
        <v>1.1306202604277129</v>
      </c>
    </row>
    <row r="1478" spans="1:32" x14ac:dyDescent="0.35">
      <c r="A1478">
        <v>1477</v>
      </c>
      <c r="B1478" t="s">
        <v>765</v>
      </c>
      <c r="C1478" t="s">
        <v>629</v>
      </c>
      <c r="D1478">
        <v>35</v>
      </c>
      <c r="E1478">
        <v>120</v>
      </c>
      <c r="F1478" s="1">
        <v>36874</v>
      </c>
      <c r="G1478" s="1">
        <v>45029</v>
      </c>
      <c r="H1478">
        <v>8155</v>
      </c>
      <c r="I1478">
        <v>43.736578382247679</v>
      </c>
      <c r="J1478">
        <v>9176785.3775999956</v>
      </c>
      <c r="K1478">
        <v>12555765.607999999</v>
      </c>
      <c r="L1478">
        <v>-8.2321462240000454</v>
      </c>
      <c r="M1478">
        <v>-40</v>
      </c>
      <c r="N1478">
        <v>-0.38666725715020828</v>
      </c>
      <c r="O1478">
        <v>74.854928802438138</v>
      </c>
      <c r="P1478">
        <v>0</v>
      </c>
      <c r="Q1478">
        <v>0</v>
      </c>
      <c r="R1478">
        <v>0</v>
      </c>
      <c r="S1478">
        <v>-76.309854078117709</v>
      </c>
      <c r="T1478">
        <v>-55.699715684740312</v>
      </c>
      <c r="U1478">
        <v>4978</v>
      </c>
      <c r="V1478">
        <v>2427</v>
      </c>
      <c r="W1478">
        <v>23</v>
      </c>
      <c r="X1478">
        <v>26.086956521739129</v>
      </c>
      <c r="Y1478">
        <v>129.60952604001631</v>
      </c>
      <c r="Z1478">
        <v>-38.535296106211007</v>
      </c>
      <c r="AA1478">
        <v>-0.37285355685250382</v>
      </c>
      <c r="AB1478">
        <v>682</v>
      </c>
      <c r="AC1478">
        <v>154</v>
      </c>
      <c r="AD1478">
        <v>1.608246632305635</v>
      </c>
      <c r="AE1478">
        <v>7.0761781980272929</v>
      </c>
      <c r="AF1478">
        <v>-8.5926534160154555E-2</v>
      </c>
    </row>
    <row r="1479" spans="1:32" x14ac:dyDescent="0.35">
      <c r="A1479">
        <v>1478</v>
      </c>
      <c r="B1479" t="s">
        <v>765</v>
      </c>
      <c r="C1479" t="s">
        <v>630</v>
      </c>
      <c r="D1479">
        <v>35</v>
      </c>
      <c r="E1479">
        <v>50</v>
      </c>
      <c r="F1479" s="1">
        <v>37340</v>
      </c>
      <c r="G1479" s="1">
        <v>45029</v>
      </c>
      <c r="H1479">
        <v>7689</v>
      </c>
      <c r="I1479">
        <v>59.806576402321078</v>
      </c>
      <c r="J1479">
        <v>6054897.1975445254</v>
      </c>
      <c r="K1479">
        <v>15097179.97896702</v>
      </c>
      <c r="L1479">
        <v>-39.451028024554738</v>
      </c>
      <c r="M1479">
        <v>313.36840664497072</v>
      </c>
      <c r="N1479">
        <v>-2.4158495262157849</v>
      </c>
      <c r="O1479">
        <v>56.484969494385282</v>
      </c>
      <c r="P1479">
        <v>0</v>
      </c>
      <c r="Q1479">
        <v>0</v>
      </c>
      <c r="R1479">
        <v>0</v>
      </c>
      <c r="S1479">
        <v>-81.72283440623508</v>
      </c>
      <c r="T1479">
        <v>-37.400109711598063</v>
      </c>
      <c r="U1479">
        <v>6202</v>
      </c>
      <c r="V1479">
        <v>1479</v>
      </c>
      <c r="W1479">
        <v>35</v>
      </c>
      <c r="X1479">
        <v>28.571428571428569</v>
      </c>
      <c r="Y1479">
        <v>90.127177336434826</v>
      </c>
      <c r="Z1479">
        <v>-29.315589227006729</v>
      </c>
      <c r="AA1479">
        <v>-1.4233380277013821</v>
      </c>
      <c r="AB1479">
        <v>1717</v>
      </c>
      <c r="AC1479">
        <v>129</v>
      </c>
      <c r="AD1479">
        <v>1.1353488484546219</v>
      </c>
      <c r="AE1479">
        <v>1.031820595579104</v>
      </c>
      <c r="AF1479">
        <v>-0.56119536381620216</v>
      </c>
    </row>
    <row r="1480" spans="1:32" x14ac:dyDescent="0.35">
      <c r="A1480">
        <v>1479</v>
      </c>
      <c r="B1480" t="s">
        <v>765</v>
      </c>
      <c r="C1480" t="s">
        <v>630</v>
      </c>
      <c r="D1480">
        <v>35</v>
      </c>
      <c r="E1480">
        <v>50</v>
      </c>
      <c r="F1480" s="1">
        <v>37340</v>
      </c>
      <c r="G1480" s="1">
        <v>45029</v>
      </c>
      <c r="H1480">
        <v>7689</v>
      </c>
      <c r="I1480">
        <v>59.806576402321078</v>
      </c>
      <c r="J1480">
        <v>6054897.1975445254</v>
      </c>
      <c r="K1480">
        <v>15097179.97896702</v>
      </c>
      <c r="L1480">
        <v>-39.451028024554738</v>
      </c>
      <c r="M1480">
        <v>313.36840664497072</v>
      </c>
      <c r="N1480">
        <v>-2.4158495262157849</v>
      </c>
      <c r="O1480">
        <v>56.484969494385282</v>
      </c>
      <c r="P1480">
        <v>0</v>
      </c>
      <c r="Q1480">
        <v>0</v>
      </c>
      <c r="R1480">
        <v>0</v>
      </c>
      <c r="S1480">
        <v>-81.72283440623508</v>
      </c>
      <c r="T1480">
        <v>-37.400109711598063</v>
      </c>
      <c r="U1480">
        <v>6202</v>
      </c>
      <c r="V1480">
        <v>1479</v>
      </c>
      <c r="W1480">
        <v>35</v>
      </c>
      <c r="X1480">
        <v>28.571428571428569</v>
      </c>
      <c r="Y1480">
        <v>90.127177336434826</v>
      </c>
      <c r="Z1480">
        <v>-29.315589227006729</v>
      </c>
      <c r="AA1480">
        <v>-1.4233380277013821</v>
      </c>
      <c r="AB1480">
        <v>1717</v>
      </c>
      <c r="AC1480">
        <v>129</v>
      </c>
      <c r="AD1480">
        <v>1.1353488484546219</v>
      </c>
      <c r="AE1480">
        <v>1.031820595579104</v>
      </c>
      <c r="AF1480">
        <v>-0.56119536381620216</v>
      </c>
    </row>
    <row r="1481" spans="1:32" x14ac:dyDescent="0.35">
      <c r="A1481">
        <v>1480</v>
      </c>
      <c r="B1481" t="s">
        <v>765</v>
      </c>
      <c r="C1481" t="s">
        <v>631</v>
      </c>
      <c r="D1481">
        <v>20</v>
      </c>
      <c r="E1481">
        <v>85</v>
      </c>
      <c r="F1481" s="1">
        <v>37735</v>
      </c>
      <c r="G1481" s="1">
        <v>45029</v>
      </c>
      <c r="H1481">
        <v>7294</v>
      </c>
      <c r="I1481">
        <v>45.233306516492362</v>
      </c>
      <c r="J1481">
        <v>501245.74599999521</v>
      </c>
      <c r="K1481">
        <v>10404179.448000001</v>
      </c>
      <c r="L1481">
        <v>-94.987542540000049</v>
      </c>
      <c r="M1481">
        <v>-41</v>
      </c>
      <c r="N1481">
        <v>-14.07617708345683</v>
      </c>
      <c r="O1481">
        <v>50.515851318847751</v>
      </c>
      <c r="P1481">
        <v>0</v>
      </c>
      <c r="Q1481">
        <v>0</v>
      </c>
      <c r="R1481">
        <v>0</v>
      </c>
      <c r="S1481">
        <v>-95.567797726819876</v>
      </c>
      <c r="T1481">
        <v>-47.843826623409939</v>
      </c>
      <c r="U1481">
        <v>6790</v>
      </c>
      <c r="V1481">
        <v>3400</v>
      </c>
      <c r="W1481">
        <v>29</v>
      </c>
      <c r="X1481">
        <v>13.793103448275859</v>
      </c>
      <c r="Y1481">
        <v>152.2225854227452</v>
      </c>
      <c r="Z1481">
        <v>-48.337856640996321</v>
      </c>
      <c r="AA1481">
        <v>-9.8069099432917977</v>
      </c>
      <c r="AB1481">
        <v>929</v>
      </c>
      <c r="AC1481">
        <v>114</v>
      </c>
      <c r="AD1481">
        <v>0.76002705505631862</v>
      </c>
      <c r="AE1481">
        <v>-3.8038317535271422</v>
      </c>
      <c r="AF1481">
        <v>-1.9477778570404669</v>
      </c>
    </row>
    <row r="1482" spans="1:32" x14ac:dyDescent="0.35">
      <c r="A1482">
        <v>1481</v>
      </c>
      <c r="B1482" t="s">
        <v>765</v>
      </c>
      <c r="C1482" t="s">
        <v>632</v>
      </c>
      <c r="D1482">
        <v>25</v>
      </c>
      <c r="E1482">
        <v>90</v>
      </c>
      <c r="F1482" s="1">
        <v>37026</v>
      </c>
      <c r="G1482" s="1">
        <v>45029</v>
      </c>
      <c r="H1482">
        <v>8003</v>
      </c>
      <c r="I1482">
        <v>54.242867593269942</v>
      </c>
      <c r="J1482">
        <v>109751828.74199989</v>
      </c>
      <c r="K1482">
        <v>186277619.072</v>
      </c>
      <c r="L1482">
        <v>997.51828741999873</v>
      </c>
      <c r="M1482">
        <v>1438.461538461539</v>
      </c>
      <c r="N1482">
        <v>11.67314572784297</v>
      </c>
      <c r="O1482">
        <v>29.960834966166349</v>
      </c>
      <c r="P1482">
        <v>0.3896134984564022</v>
      </c>
      <c r="Q1482">
        <v>0.71392424832358514</v>
      </c>
      <c r="R1482">
        <v>0.27634557923584341</v>
      </c>
      <c r="S1482">
        <v>-42.241116214421801</v>
      </c>
      <c r="T1482">
        <v>-7.9588226638752273</v>
      </c>
      <c r="U1482">
        <v>1709</v>
      </c>
      <c r="V1482">
        <v>103</v>
      </c>
      <c r="W1482">
        <v>26</v>
      </c>
      <c r="X1482">
        <v>30.76923076923077</v>
      </c>
      <c r="Y1482">
        <v>533.69334949321308</v>
      </c>
      <c r="Z1482">
        <v>-21.270945453690871</v>
      </c>
      <c r="AA1482">
        <v>9.6519506127297419</v>
      </c>
      <c r="AB1482">
        <v>1023</v>
      </c>
      <c r="AC1482">
        <v>165</v>
      </c>
      <c r="AD1482">
        <v>7.0875648325749738</v>
      </c>
      <c r="AE1482">
        <v>24.31813358267901</v>
      </c>
      <c r="AF1482">
        <v>0.68384222990684151</v>
      </c>
    </row>
    <row r="1483" spans="1:32" x14ac:dyDescent="0.35">
      <c r="A1483">
        <v>1482</v>
      </c>
      <c r="B1483" t="s">
        <v>765</v>
      </c>
      <c r="C1483" t="s">
        <v>633</v>
      </c>
      <c r="D1483">
        <v>20</v>
      </c>
      <c r="E1483">
        <v>90</v>
      </c>
      <c r="F1483" s="1">
        <v>38064</v>
      </c>
      <c r="G1483" s="1">
        <v>45029</v>
      </c>
      <c r="H1483">
        <v>6965</v>
      </c>
      <c r="I1483">
        <v>46.875</v>
      </c>
      <c r="J1483">
        <v>5790651.7719999822</v>
      </c>
      <c r="K1483">
        <v>12853922.34</v>
      </c>
      <c r="L1483">
        <v>-42.093482280000167</v>
      </c>
      <c r="M1483">
        <v>88.571428571428569</v>
      </c>
      <c r="N1483">
        <v>-2.86519876814556</v>
      </c>
      <c r="O1483">
        <v>29.01810883956546</v>
      </c>
      <c r="P1483">
        <v>0</v>
      </c>
      <c r="Q1483">
        <v>0</v>
      </c>
      <c r="R1483">
        <v>0</v>
      </c>
      <c r="S1483">
        <v>-71.67045361190516</v>
      </c>
      <c r="T1483">
        <v>-14.77858491715082</v>
      </c>
      <c r="U1483">
        <v>5630</v>
      </c>
      <c r="V1483">
        <v>650</v>
      </c>
      <c r="W1483">
        <v>35</v>
      </c>
      <c r="X1483">
        <v>14.285714285714279</v>
      </c>
      <c r="Y1483">
        <v>144.34198275374271</v>
      </c>
      <c r="Z1483">
        <v>-25.356476143218892</v>
      </c>
      <c r="AA1483">
        <v>-1.5499921011336899</v>
      </c>
      <c r="AB1483">
        <v>490</v>
      </c>
      <c r="AC1483">
        <v>93</v>
      </c>
      <c r="AD1483">
        <v>1.1548737249454319</v>
      </c>
      <c r="AE1483">
        <v>1.039226951111456</v>
      </c>
      <c r="AF1483">
        <v>-0.5356738901446807</v>
      </c>
    </row>
    <row r="1484" spans="1:32" x14ac:dyDescent="0.35">
      <c r="A1484">
        <v>1483</v>
      </c>
      <c r="B1484" t="s">
        <v>765</v>
      </c>
      <c r="C1484" t="s">
        <v>634</v>
      </c>
      <c r="D1484">
        <v>25</v>
      </c>
      <c r="E1484">
        <v>60</v>
      </c>
      <c r="F1484" s="1">
        <v>37294</v>
      </c>
      <c r="G1484" s="1">
        <v>45029</v>
      </c>
      <c r="H1484">
        <v>7735</v>
      </c>
      <c r="I1484">
        <v>34.40514469453376</v>
      </c>
      <c r="J1484">
        <v>135960773.8631998</v>
      </c>
      <c r="K1484">
        <v>322843329.50199997</v>
      </c>
      <c r="L1484">
        <v>1259.607738631998</v>
      </c>
      <c r="M1484">
        <v>-88.571428571428569</v>
      </c>
      <c r="N1484">
        <v>13.246064843874921</v>
      </c>
      <c r="O1484">
        <v>62.37465449244619</v>
      </c>
      <c r="P1484">
        <v>0.21236293734467199</v>
      </c>
      <c r="Q1484">
        <v>0.48538889245877698</v>
      </c>
      <c r="R1484">
        <v>0.18998718562466721</v>
      </c>
      <c r="S1484">
        <v>-69.720833014724633</v>
      </c>
      <c r="T1484">
        <v>-19.491392463071541</v>
      </c>
      <c r="U1484">
        <v>2388</v>
      </c>
      <c r="V1484">
        <v>298</v>
      </c>
      <c r="W1484">
        <v>20</v>
      </c>
      <c r="X1484">
        <v>40</v>
      </c>
      <c r="Y1484">
        <v>304.64263396744423</v>
      </c>
      <c r="Z1484">
        <v>-30.2919829537888</v>
      </c>
      <c r="AA1484">
        <v>13.93857018541782</v>
      </c>
      <c r="AB1484">
        <v>398</v>
      </c>
      <c r="AC1484">
        <v>131</v>
      </c>
      <c r="AD1484">
        <v>3.9633951001693841</v>
      </c>
      <c r="AE1484">
        <v>32.31368648615581</v>
      </c>
      <c r="AF1484">
        <v>0.66525782708759174</v>
      </c>
    </row>
    <row r="1485" spans="1:32" x14ac:dyDescent="0.35">
      <c r="A1485">
        <v>1484</v>
      </c>
      <c r="B1485" t="s">
        <v>765</v>
      </c>
      <c r="C1485" t="s">
        <v>635</v>
      </c>
      <c r="D1485">
        <v>25</v>
      </c>
      <c r="E1485">
        <v>110</v>
      </c>
      <c r="F1485" s="1">
        <v>37662</v>
      </c>
      <c r="G1485" s="1">
        <v>45029</v>
      </c>
      <c r="H1485">
        <v>7367</v>
      </c>
      <c r="I1485">
        <v>41.731343283582092</v>
      </c>
      <c r="J1485">
        <v>5277700.4860439887</v>
      </c>
      <c r="K1485">
        <v>16857526.84859395</v>
      </c>
      <c r="L1485">
        <v>-47.222995139560112</v>
      </c>
      <c r="M1485">
        <v>812.19049039345816</v>
      </c>
      <c r="N1485">
        <v>-3.1541955795997718</v>
      </c>
      <c r="O1485">
        <v>31.685096351813101</v>
      </c>
      <c r="P1485">
        <v>0</v>
      </c>
      <c r="Q1485">
        <v>0</v>
      </c>
      <c r="R1485">
        <v>0</v>
      </c>
      <c r="S1485">
        <v>-75.149148545515118</v>
      </c>
      <c r="T1485">
        <v>-42.198024698781047</v>
      </c>
      <c r="U1485">
        <v>4581</v>
      </c>
      <c r="V1485">
        <v>2053</v>
      </c>
      <c r="W1485">
        <v>24</v>
      </c>
      <c r="X1485">
        <v>25</v>
      </c>
      <c r="Y1485">
        <v>50.369005864519487</v>
      </c>
      <c r="Z1485">
        <v>-46.237983807186481</v>
      </c>
      <c r="AA1485">
        <v>-2.6278854109208272</v>
      </c>
      <c r="AB1485">
        <v>392</v>
      </c>
      <c r="AC1485">
        <v>127</v>
      </c>
      <c r="AD1485">
        <v>0.84490043570510931</v>
      </c>
      <c r="AE1485">
        <v>-1.0035661335168</v>
      </c>
      <c r="AF1485">
        <v>-0.69188464398706495</v>
      </c>
    </row>
    <row r="1486" spans="1:32" x14ac:dyDescent="0.35">
      <c r="A1486">
        <v>1485</v>
      </c>
      <c r="B1486" t="s">
        <v>765</v>
      </c>
      <c r="C1486" t="s">
        <v>636</v>
      </c>
      <c r="D1486">
        <v>35</v>
      </c>
      <c r="E1486">
        <v>180</v>
      </c>
      <c r="F1486" s="1">
        <v>37420</v>
      </c>
      <c r="G1486" s="1">
        <v>45029</v>
      </c>
      <c r="H1486">
        <v>7609</v>
      </c>
      <c r="I1486">
        <v>36.440677966101703</v>
      </c>
      <c r="J1486">
        <v>109025426.2464184</v>
      </c>
      <c r="K1486">
        <v>179960633.44001839</v>
      </c>
      <c r="L1486">
        <v>990.25426246418431</v>
      </c>
      <c r="M1486">
        <v>122.0782337757057</v>
      </c>
      <c r="N1486">
        <v>12.294288139888289</v>
      </c>
      <c r="O1486">
        <v>47.013792809463993</v>
      </c>
      <c r="P1486">
        <v>0.26150385674506599</v>
      </c>
      <c r="Q1486">
        <v>0.51905708221934255</v>
      </c>
      <c r="R1486">
        <v>0.1678964473283929</v>
      </c>
      <c r="S1486">
        <v>-73.225421594785601</v>
      </c>
      <c r="T1486">
        <v>-12.916602464765299</v>
      </c>
      <c r="U1486">
        <v>3458</v>
      </c>
      <c r="V1486">
        <v>210</v>
      </c>
      <c r="W1486">
        <v>17</v>
      </c>
      <c r="X1486">
        <v>23.52941176470588</v>
      </c>
      <c r="Y1486">
        <v>535.60090977854873</v>
      </c>
      <c r="Z1486">
        <v>-33.413240522001942</v>
      </c>
      <c r="AA1486">
        <v>15.08831873644456</v>
      </c>
      <c r="AB1486">
        <v>649</v>
      </c>
      <c r="AC1486">
        <v>161</v>
      </c>
      <c r="AD1486">
        <v>5.0187957423389058</v>
      </c>
      <c r="AE1486">
        <v>49.51948434556617</v>
      </c>
      <c r="AF1486">
        <v>0.81486372125268614</v>
      </c>
    </row>
    <row r="1487" spans="1:32" x14ac:dyDescent="0.35">
      <c r="A1487">
        <v>1486</v>
      </c>
      <c r="B1487" t="s">
        <v>765</v>
      </c>
      <c r="C1487" t="s">
        <v>637</v>
      </c>
      <c r="D1487">
        <v>30</v>
      </c>
      <c r="E1487">
        <v>90</v>
      </c>
      <c r="F1487" s="1">
        <v>37351</v>
      </c>
      <c r="G1487" s="1">
        <v>45029</v>
      </c>
      <c r="H1487">
        <v>7678</v>
      </c>
      <c r="I1487">
        <v>57.224661194884519</v>
      </c>
      <c r="J1487">
        <v>73212489.231999978</v>
      </c>
      <c r="K1487">
        <v>261360919.23199999</v>
      </c>
      <c r="L1487">
        <v>632.12489231999984</v>
      </c>
      <c r="M1487">
        <v>-43</v>
      </c>
      <c r="N1487">
        <v>10.049284543354741</v>
      </c>
      <c r="O1487">
        <v>56.3178146955157</v>
      </c>
      <c r="P1487">
        <v>0.17843882255883969</v>
      </c>
      <c r="Q1487">
        <v>0.36212501834713118</v>
      </c>
      <c r="R1487">
        <v>0.13959671339671151</v>
      </c>
      <c r="S1487">
        <v>-71.987973776977697</v>
      </c>
      <c r="T1487">
        <v>-34.280746256261338</v>
      </c>
      <c r="U1487">
        <v>3767</v>
      </c>
      <c r="V1487">
        <v>702</v>
      </c>
      <c r="W1487">
        <v>15</v>
      </c>
      <c r="X1487">
        <v>26.666666666666671</v>
      </c>
      <c r="Y1487">
        <v>513.05743452684362</v>
      </c>
      <c r="Z1487">
        <v>-39.944677851546309</v>
      </c>
      <c r="AA1487">
        <v>14.19290818251238</v>
      </c>
      <c r="AB1487">
        <v>897</v>
      </c>
      <c r="AC1487">
        <v>290</v>
      </c>
      <c r="AD1487">
        <v>4.6119857173858509</v>
      </c>
      <c r="AE1487">
        <v>48.615469511829147</v>
      </c>
      <c r="AF1487">
        <v>0.59697659968535122</v>
      </c>
    </row>
    <row r="1488" spans="1:32" x14ac:dyDescent="0.35">
      <c r="A1488">
        <v>1487</v>
      </c>
      <c r="B1488" t="s">
        <v>765</v>
      </c>
      <c r="C1488" t="s">
        <v>637</v>
      </c>
      <c r="D1488">
        <v>30</v>
      </c>
      <c r="E1488">
        <v>90</v>
      </c>
      <c r="F1488" s="1">
        <v>37351</v>
      </c>
      <c r="G1488" s="1">
        <v>45029</v>
      </c>
      <c r="H1488">
        <v>7678</v>
      </c>
      <c r="I1488">
        <v>57.224661194884519</v>
      </c>
      <c r="J1488">
        <v>73212489.231999978</v>
      </c>
      <c r="K1488">
        <v>261360919.23199999</v>
      </c>
      <c r="L1488">
        <v>632.12489231999984</v>
      </c>
      <c r="M1488">
        <v>-43</v>
      </c>
      <c r="N1488">
        <v>10.049284543354741</v>
      </c>
      <c r="O1488">
        <v>56.3178146955157</v>
      </c>
      <c r="P1488">
        <v>0.17843882255883969</v>
      </c>
      <c r="Q1488">
        <v>0.36212501834713118</v>
      </c>
      <c r="R1488">
        <v>0.13959671339671151</v>
      </c>
      <c r="S1488">
        <v>-71.987973776977697</v>
      </c>
      <c r="T1488">
        <v>-34.280746256261338</v>
      </c>
      <c r="U1488">
        <v>3767</v>
      </c>
      <c r="V1488">
        <v>702</v>
      </c>
      <c r="W1488">
        <v>15</v>
      </c>
      <c r="X1488">
        <v>26.666666666666671</v>
      </c>
      <c r="Y1488">
        <v>513.05743452684362</v>
      </c>
      <c r="Z1488">
        <v>-39.944677851546309</v>
      </c>
      <c r="AA1488">
        <v>14.19290818251238</v>
      </c>
      <c r="AB1488">
        <v>897</v>
      </c>
      <c r="AC1488">
        <v>290</v>
      </c>
      <c r="AD1488">
        <v>4.6119857173858509</v>
      </c>
      <c r="AE1488">
        <v>48.615469511829147</v>
      </c>
      <c r="AF1488">
        <v>0.59697659968535122</v>
      </c>
    </row>
    <row r="1489" spans="1:32" x14ac:dyDescent="0.35">
      <c r="A1489">
        <v>1488</v>
      </c>
      <c r="B1489" t="s">
        <v>765</v>
      </c>
      <c r="C1489" t="s">
        <v>638</v>
      </c>
      <c r="D1489">
        <v>20</v>
      </c>
      <c r="E1489">
        <v>80</v>
      </c>
      <c r="F1489" s="1">
        <v>36831</v>
      </c>
      <c r="G1489" s="1">
        <v>45029</v>
      </c>
      <c r="H1489">
        <v>8198</v>
      </c>
      <c r="I1489">
        <v>54.99376891579135</v>
      </c>
      <c r="J1489">
        <v>247007520.84900129</v>
      </c>
      <c r="K1489">
        <v>496758366.67813963</v>
      </c>
      <c r="L1489">
        <v>2370.0752084900132</v>
      </c>
      <c r="M1489">
        <v>1171.387590662704</v>
      </c>
      <c r="N1489">
        <v>15.473486741313639</v>
      </c>
      <c r="O1489">
        <v>50.945377835039608</v>
      </c>
      <c r="P1489">
        <v>0.30372699936423198</v>
      </c>
      <c r="Q1489">
        <v>0.60811627716113914</v>
      </c>
      <c r="R1489">
        <v>0.28558634205331629</v>
      </c>
      <c r="S1489">
        <v>-54.18146620759925</v>
      </c>
      <c r="T1489">
        <v>-11.600620776898291</v>
      </c>
      <c r="U1489">
        <v>3606</v>
      </c>
      <c r="V1489">
        <v>148</v>
      </c>
      <c r="W1489">
        <v>37</v>
      </c>
      <c r="X1489">
        <v>37.837837837837839</v>
      </c>
      <c r="Y1489">
        <v>426.03543104712969</v>
      </c>
      <c r="Z1489">
        <v>-18.847386773341078</v>
      </c>
      <c r="AA1489">
        <v>9.0537990048920278</v>
      </c>
      <c r="AB1489">
        <v>448</v>
      </c>
      <c r="AC1489">
        <v>120</v>
      </c>
      <c r="AD1489">
        <v>5.2716429763492254</v>
      </c>
      <c r="AE1489">
        <v>18.787014501284698</v>
      </c>
      <c r="AF1489">
        <v>1.055623800690596</v>
      </c>
    </row>
    <row r="1490" spans="1:32" x14ac:dyDescent="0.35">
      <c r="A1490">
        <v>1489</v>
      </c>
      <c r="B1490" t="s">
        <v>765</v>
      </c>
      <c r="C1490" t="s">
        <v>639</v>
      </c>
      <c r="D1490">
        <v>25</v>
      </c>
      <c r="E1490">
        <v>50</v>
      </c>
      <c r="F1490" s="1">
        <v>36845</v>
      </c>
      <c r="G1490" s="1">
        <v>45029</v>
      </c>
      <c r="H1490">
        <v>8184</v>
      </c>
      <c r="I1490">
        <v>38.213266761768899</v>
      </c>
      <c r="J1490">
        <v>18090783.90839994</v>
      </c>
      <c r="K1490">
        <v>53639024.142399982</v>
      </c>
      <c r="L1490">
        <v>80.907839083999434</v>
      </c>
      <c r="M1490">
        <v>-73.846153846153854</v>
      </c>
      <c r="N1490">
        <v>2.6996716672517129</v>
      </c>
      <c r="O1490">
        <v>62.309009755021208</v>
      </c>
      <c r="P1490">
        <v>4.3327147676811832E-2</v>
      </c>
      <c r="Q1490">
        <v>8.2296856987291431E-2</v>
      </c>
      <c r="R1490">
        <v>3.4208086348368777E-2</v>
      </c>
      <c r="S1490">
        <v>-78.91910818274836</v>
      </c>
      <c r="T1490">
        <v>-23.304578659547129</v>
      </c>
      <c r="U1490">
        <v>3604</v>
      </c>
      <c r="V1490">
        <v>441</v>
      </c>
      <c r="W1490">
        <v>39</v>
      </c>
      <c r="X1490">
        <v>17.948717948717949</v>
      </c>
      <c r="Y1490">
        <v>282.87388467172718</v>
      </c>
      <c r="Z1490">
        <v>-28.657040123280641</v>
      </c>
      <c r="AA1490">
        <v>1.531664834633029</v>
      </c>
      <c r="AB1490">
        <v>314</v>
      </c>
      <c r="AC1490">
        <v>79</v>
      </c>
      <c r="AD1490">
        <v>2.107257430157464</v>
      </c>
      <c r="AE1490">
        <v>7.2762939805081448</v>
      </c>
      <c r="AF1490">
        <v>0.33539475312568429</v>
      </c>
    </row>
    <row r="1491" spans="1:32" x14ac:dyDescent="0.35">
      <c r="A1491">
        <v>1490</v>
      </c>
      <c r="B1491" t="s">
        <v>765</v>
      </c>
      <c r="C1491" t="s">
        <v>638</v>
      </c>
      <c r="D1491">
        <v>20</v>
      </c>
      <c r="E1491">
        <v>80</v>
      </c>
      <c r="F1491" s="1">
        <v>36831</v>
      </c>
      <c r="G1491" s="1">
        <v>45029</v>
      </c>
      <c r="H1491">
        <v>8198</v>
      </c>
      <c r="I1491">
        <v>54.99376891579135</v>
      </c>
      <c r="J1491">
        <v>247007520.84900129</v>
      </c>
      <c r="K1491">
        <v>496758366.67813963</v>
      </c>
      <c r="L1491">
        <v>2370.0752084900132</v>
      </c>
      <c r="M1491">
        <v>1171.387590662704</v>
      </c>
      <c r="N1491">
        <v>15.473486741313639</v>
      </c>
      <c r="O1491">
        <v>50.945377835039608</v>
      </c>
      <c r="P1491">
        <v>0.30372699936423198</v>
      </c>
      <c r="Q1491">
        <v>0.60811627716113914</v>
      </c>
      <c r="R1491">
        <v>0.28558634205331629</v>
      </c>
      <c r="S1491">
        <v>-54.18146620759925</v>
      </c>
      <c r="T1491">
        <v>-11.600620776898291</v>
      </c>
      <c r="U1491">
        <v>3606</v>
      </c>
      <c r="V1491">
        <v>148</v>
      </c>
      <c r="W1491">
        <v>37</v>
      </c>
      <c r="X1491">
        <v>37.837837837837839</v>
      </c>
      <c r="Y1491">
        <v>426.03543104712969</v>
      </c>
      <c r="Z1491">
        <v>-18.847386773341078</v>
      </c>
      <c r="AA1491">
        <v>9.0537990048920278</v>
      </c>
      <c r="AB1491">
        <v>448</v>
      </c>
      <c r="AC1491">
        <v>120</v>
      </c>
      <c r="AD1491">
        <v>5.2716429763492254</v>
      </c>
      <c r="AE1491">
        <v>18.787014501284698</v>
      </c>
      <c r="AF1491">
        <v>1.055623800690596</v>
      </c>
    </row>
    <row r="1492" spans="1:32" x14ac:dyDescent="0.35">
      <c r="A1492">
        <v>1491</v>
      </c>
      <c r="B1492" t="s">
        <v>765</v>
      </c>
      <c r="C1492" t="s">
        <v>640</v>
      </c>
      <c r="D1492">
        <v>30</v>
      </c>
      <c r="E1492">
        <v>60</v>
      </c>
      <c r="F1492" s="1">
        <v>38624</v>
      </c>
      <c r="G1492" s="1">
        <v>45029</v>
      </c>
      <c r="H1492">
        <v>6405</v>
      </c>
      <c r="I1492">
        <v>52.842565597667637</v>
      </c>
      <c r="J1492">
        <v>127783272.3303998</v>
      </c>
      <c r="K1492">
        <v>153982135.00719991</v>
      </c>
      <c r="L1492">
        <v>1177.8327233039979</v>
      </c>
      <c r="M1492">
        <v>582.43243243243251</v>
      </c>
      <c r="N1492">
        <v>16.880835245555641</v>
      </c>
      <c r="O1492">
        <v>35.397604086250979</v>
      </c>
      <c r="P1492">
        <v>0.47689202931427882</v>
      </c>
      <c r="Q1492">
        <v>0.99007943690909161</v>
      </c>
      <c r="R1492">
        <v>0.45835523618156349</v>
      </c>
      <c r="S1492">
        <v>-36.829153270256967</v>
      </c>
      <c r="T1492">
        <v>-7.2433631129329878</v>
      </c>
      <c r="U1492">
        <v>2354</v>
      </c>
      <c r="V1492">
        <v>119</v>
      </c>
      <c r="W1492">
        <v>20</v>
      </c>
      <c r="X1492">
        <v>55.000000000000007</v>
      </c>
      <c r="Y1492">
        <v>113.20569163158051</v>
      </c>
      <c r="Z1492">
        <v>-18.279882323030549</v>
      </c>
      <c r="AA1492">
        <v>13.58579527085422</v>
      </c>
      <c r="AB1492">
        <v>553</v>
      </c>
      <c r="AC1492">
        <v>165</v>
      </c>
      <c r="AD1492">
        <v>8.2676031706687194</v>
      </c>
      <c r="AE1492">
        <v>17.534084651246982</v>
      </c>
      <c r="AF1492">
        <v>1.773600718667514</v>
      </c>
    </row>
    <row r="1493" spans="1:32" x14ac:dyDescent="0.35">
      <c r="A1493">
        <v>1492</v>
      </c>
      <c r="B1493" t="s">
        <v>765</v>
      </c>
      <c r="C1493" t="s">
        <v>640</v>
      </c>
      <c r="D1493">
        <v>30</v>
      </c>
      <c r="E1493">
        <v>60</v>
      </c>
      <c r="F1493" s="1">
        <v>38624</v>
      </c>
      <c r="G1493" s="1">
        <v>45029</v>
      </c>
      <c r="H1493">
        <v>6405</v>
      </c>
      <c r="I1493">
        <v>52.842565597667637</v>
      </c>
      <c r="J1493">
        <v>127783272.3303998</v>
      </c>
      <c r="K1493">
        <v>153982135.00719991</v>
      </c>
      <c r="L1493">
        <v>1177.8327233039979</v>
      </c>
      <c r="M1493">
        <v>582.43243243243251</v>
      </c>
      <c r="N1493">
        <v>16.880835245555641</v>
      </c>
      <c r="O1493">
        <v>35.397604086250979</v>
      </c>
      <c r="P1493">
        <v>0.47689202931427882</v>
      </c>
      <c r="Q1493">
        <v>0.99007943690909161</v>
      </c>
      <c r="R1493">
        <v>0.45835523618156349</v>
      </c>
      <c r="S1493">
        <v>-36.829153270256967</v>
      </c>
      <c r="T1493">
        <v>-7.2433631129329878</v>
      </c>
      <c r="U1493">
        <v>2354</v>
      </c>
      <c r="V1493">
        <v>119</v>
      </c>
      <c r="W1493">
        <v>20</v>
      </c>
      <c r="X1493">
        <v>55.000000000000007</v>
      </c>
      <c r="Y1493">
        <v>113.20569163158051</v>
      </c>
      <c r="Z1493">
        <v>-18.279882323030549</v>
      </c>
      <c r="AA1493">
        <v>13.58579527085422</v>
      </c>
      <c r="AB1493">
        <v>553</v>
      </c>
      <c r="AC1493">
        <v>165</v>
      </c>
      <c r="AD1493">
        <v>8.2676031706687194</v>
      </c>
      <c r="AE1493">
        <v>17.534084651246982</v>
      </c>
      <c r="AF1493">
        <v>1.773600718667514</v>
      </c>
    </row>
    <row r="1494" spans="1:32" x14ac:dyDescent="0.35">
      <c r="A1494">
        <v>1493</v>
      </c>
      <c r="B1494" t="s">
        <v>765</v>
      </c>
      <c r="C1494" t="s">
        <v>641</v>
      </c>
      <c r="D1494">
        <v>35</v>
      </c>
      <c r="E1494">
        <v>190</v>
      </c>
      <c r="F1494" s="1">
        <v>37210</v>
      </c>
      <c r="G1494" s="1">
        <v>45029</v>
      </c>
      <c r="H1494">
        <v>7819</v>
      </c>
      <c r="I1494">
        <v>15.43071161048689</v>
      </c>
      <c r="J1494">
        <v>17288400.8268</v>
      </c>
      <c r="K1494">
        <v>36429102.826800004</v>
      </c>
      <c r="L1494">
        <v>72.884008267999974</v>
      </c>
      <c r="M1494">
        <v>-83.515151515151516</v>
      </c>
      <c r="N1494">
        <v>2.6171362377627849</v>
      </c>
      <c r="O1494">
        <v>37.403400025614758</v>
      </c>
      <c r="P1494">
        <v>6.9970543746571329E-2</v>
      </c>
      <c r="Q1494">
        <v>0.16700868997460569</v>
      </c>
      <c r="R1494">
        <v>4.9810046213145671E-2</v>
      </c>
      <c r="S1494">
        <v>-52.542337073200308</v>
      </c>
      <c r="T1494">
        <v>-27.088874633978961</v>
      </c>
      <c r="U1494">
        <v>3507</v>
      </c>
      <c r="V1494">
        <v>379</v>
      </c>
      <c r="W1494">
        <v>3</v>
      </c>
      <c r="X1494">
        <v>33.333333333333329</v>
      </c>
      <c r="Y1494">
        <v>216.60121062272441</v>
      </c>
      <c r="Z1494">
        <v>-38.494858801017728</v>
      </c>
      <c r="AA1494">
        <v>20.019056741952571</v>
      </c>
      <c r="AB1494">
        <v>672</v>
      </c>
      <c r="AC1494">
        <v>407</v>
      </c>
      <c r="AD1494">
        <v>4.3570766422089013</v>
      </c>
      <c r="AE1494">
        <v>55.629567296837664</v>
      </c>
      <c r="AF1494">
        <v>0.51193505597443789</v>
      </c>
    </row>
    <row r="1495" spans="1:32" x14ac:dyDescent="0.35">
      <c r="A1495">
        <v>1494</v>
      </c>
      <c r="B1495" t="s">
        <v>765</v>
      </c>
      <c r="C1495" t="s">
        <v>642</v>
      </c>
      <c r="D1495">
        <v>35</v>
      </c>
      <c r="E1495">
        <v>50</v>
      </c>
      <c r="F1495" s="1">
        <v>38642</v>
      </c>
      <c r="G1495" s="1">
        <v>45029</v>
      </c>
      <c r="H1495">
        <v>6387</v>
      </c>
      <c r="I1495">
        <v>53.52228948816731</v>
      </c>
      <c r="J1495">
        <v>57554357.219999917</v>
      </c>
      <c r="K1495">
        <v>130790774.67</v>
      </c>
      <c r="L1495">
        <v>475.54357219999918</v>
      </c>
      <c r="M1495">
        <v>391.25</v>
      </c>
      <c r="N1495">
        <v>12.903571381310821</v>
      </c>
      <c r="O1495">
        <v>51.80981367901596</v>
      </c>
      <c r="P1495">
        <v>0.24905651005143509</v>
      </c>
      <c r="Q1495">
        <v>0.48258618949933457</v>
      </c>
      <c r="R1495">
        <v>0.23044110508593449</v>
      </c>
      <c r="S1495">
        <v>-55.995094176010433</v>
      </c>
      <c r="T1495">
        <v>-20.98126597455062</v>
      </c>
      <c r="U1495">
        <v>3250</v>
      </c>
      <c r="V1495">
        <v>290</v>
      </c>
      <c r="W1495">
        <v>17</v>
      </c>
      <c r="X1495">
        <v>41.17647058823529</v>
      </c>
      <c r="Y1495">
        <v>355.97456964685853</v>
      </c>
      <c r="Z1495">
        <v>-26.108087770403682</v>
      </c>
      <c r="AA1495">
        <v>10.843540824217859</v>
      </c>
      <c r="AB1495">
        <v>520</v>
      </c>
      <c r="AC1495">
        <v>168</v>
      </c>
      <c r="AD1495">
        <v>5.1184934362553678</v>
      </c>
      <c r="AE1495">
        <v>24.774073933255959</v>
      </c>
      <c r="AF1495">
        <v>0.61061941958450405</v>
      </c>
    </row>
    <row r="1496" spans="1:32" x14ac:dyDescent="0.35">
      <c r="A1496">
        <v>1495</v>
      </c>
      <c r="B1496" t="s">
        <v>765</v>
      </c>
      <c r="C1496" t="s">
        <v>643</v>
      </c>
      <c r="D1496">
        <v>20</v>
      </c>
      <c r="E1496">
        <v>50</v>
      </c>
      <c r="F1496" s="1">
        <v>37433</v>
      </c>
      <c r="G1496" s="1">
        <v>45029</v>
      </c>
      <c r="H1496">
        <v>7596</v>
      </c>
      <c r="I1496">
        <v>48.005396030063586</v>
      </c>
      <c r="J1496">
        <v>11143219640.994801</v>
      </c>
      <c r="K1496">
        <v>34667236704.418381</v>
      </c>
      <c r="L1496">
        <v>111332.196409948</v>
      </c>
      <c r="M1496">
        <v>14144.349176903461</v>
      </c>
      <c r="N1496">
        <v>40.596934488497567</v>
      </c>
      <c r="O1496">
        <v>69.482458192818783</v>
      </c>
      <c r="P1496">
        <v>0.58427602512044385</v>
      </c>
      <c r="Q1496">
        <v>1.7399215025336461</v>
      </c>
      <c r="R1496">
        <v>0.56404838442341265</v>
      </c>
      <c r="S1496">
        <v>-71.974205776685253</v>
      </c>
      <c r="T1496">
        <v>-9.9607328813506655</v>
      </c>
      <c r="U1496">
        <v>2351</v>
      </c>
      <c r="V1496">
        <v>84</v>
      </c>
      <c r="W1496">
        <v>35</v>
      </c>
      <c r="X1496">
        <v>37.142857142857153</v>
      </c>
      <c r="Y1496">
        <v>1752.20774801939</v>
      </c>
      <c r="Z1496">
        <v>-27.642388079845041</v>
      </c>
      <c r="AA1496">
        <v>22.196131350899151</v>
      </c>
      <c r="AB1496">
        <v>530</v>
      </c>
      <c r="AC1496">
        <v>103</v>
      </c>
      <c r="AD1496">
        <v>12.025913740007359</v>
      </c>
      <c r="AE1496">
        <v>78.165407552147201</v>
      </c>
      <c r="AF1496">
        <v>0.63360490844892214</v>
      </c>
    </row>
    <row r="1497" spans="1:32" x14ac:dyDescent="0.35">
      <c r="A1497">
        <v>1496</v>
      </c>
      <c r="B1497" t="s">
        <v>765</v>
      </c>
      <c r="C1497" t="s">
        <v>644</v>
      </c>
      <c r="D1497">
        <v>20</v>
      </c>
      <c r="E1497">
        <v>60</v>
      </c>
      <c r="F1497" s="1">
        <v>36852</v>
      </c>
      <c r="G1497" s="1">
        <v>45029</v>
      </c>
      <c r="H1497">
        <v>8177</v>
      </c>
      <c r="I1497">
        <v>56.303751143641357</v>
      </c>
      <c r="J1497">
        <v>74080399.711999878</v>
      </c>
      <c r="K1497">
        <v>162831026.58799991</v>
      </c>
      <c r="L1497">
        <v>640.80399711999871</v>
      </c>
      <c r="M1497">
        <v>276.36363636363637</v>
      </c>
      <c r="N1497">
        <v>9.6739356323214842</v>
      </c>
      <c r="O1497">
        <v>36.177727134375992</v>
      </c>
      <c r="P1497">
        <v>0.26740031501673123</v>
      </c>
      <c r="Q1497">
        <v>0.51601260498916612</v>
      </c>
      <c r="R1497">
        <v>0.17249929465359101</v>
      </c>
      <c r="S1497">
        <v>-56.081015587619952</v>
      </c>
      <c r="T1497">
        <v>-16.742110937324188</v>
      </c>
      <c r="U1497">
        <v>1994</v>
      </c>
      <c r="V1497">
        <v>305</v>
      </c>
      <c r="W1497">
        <v>23</v>
      </c>
      <c r="X1497">
        <v>34.782608695652172</v>
      </c>
      <c r="Y1497">
        <v>109.05146382480559</v>
      </c>
      <c r="Z1497">
        <v>-14.10307630842988</v>
      </c>
      <c r="AA1497">
        <v>8.9869035110574877</v>
      </c>
      <c r="AB1497">
        <v>1310</v>
      </c>
      <c r="AC1497">
        <v>199</v>
      </c>
      <c r="AD1497">
        <v>4.243933406951129</v>
      </c>
      <c r="AE1497">
        <v>12.52915960173916</v>
      </c>
      <c r="AF1497">
        <v>0.91382185613511957</v>
      </c>
    </row>
    <row r="1498" spans="1:32" x14ac:dyDescent="0.35">
      <c r="A1498">
        <v>1497</v>
      </c>
      <c r="B1498" t="s">
        <v>765</v>
      </c>
      <c r="C1498" t="s">
        <v>645</v>
      </c>
      <c r="D1498">
        <v>35</v>
      </c>
      <c r="E1498">
        <v>180</v>
      </c>
      <c r="F1498" s="1">
        <v>37109</v>
      </c>
      <c r="G1498" s="1">
        <v>45029</v>
      </c>
      <c r="H1498">
        <v>7920</v>
      </c>
      <c r="I1498">
        <v>30.173688100517371</v>
      </c>
      <c r="J1498">
        <v>6189190.1073823441</v>
      </c>
      <c r="K1498">
        <v>21960143.744582359</v>
      </c>
      <c r="L1498">
        <v>-38.108098926176559</v>
      </c>
      <c r="M1498">
        <v>-86.611429005230974</v>
      </c>
      <c r="N1498">
        <v>-2.2092435699364139</v>
      </c>
      <c r="O1498">
        <v>42.768740189753807</v>
      </c>
      <c r="P1498">
        <v>0</v>
      </c>
      <c r="Q1498">
        <v>0</v>
      </c>
      <c r="R1498">
        <v>0</v>
      </c>
      <c r="S1498">
        <v>-72.477278806679863</v>
      </c>
      <c r="T1498">
        <v>-24.871699088125439</v>
      </c>
      <c r="U1498">
        <v>5676</v>
      </c>
      <c r="V1498">
        <v>724</v>
      </c>
      <c r="W1498">
        <v>19</v>
      </c>
      <c r="X1498">
        <v>15.789473684210529</v>
      </c>
      <c r="Y1498">
        <v>126.1437218733746</v>
      </c>
      <c r="Z1498">
        <v>-27.359890204286579</v>
      </c>
      <c r="AA1498">
        <v>-2.493521062744664</v>
      </c>
      <c r="AB1498">
        <v>546</v>
      </c>
      <c r="AC1498">
        <v>124</v>
      </c>
      <c r="AD1498">
        <v>1.0758281097085109</v>
      </c>
      <c r="AE1498">
        <v>0.57569071309784692</v>
      </c>
      <c r="AF1498">
        <v>-0.44250567682615061</v>
      </c>
    </row>
    <row r="1499" spans="1:32" x14ac:dyDescent="0.35">
      <c r="A1499">
        <v>1498</v>
      </c>
      <c r="B1499" t="s">
        <v>765</v>
      </c>
      <c r="C1499" t="s">
        <v>646</v>
      </c>
      <c r="D1499">
        <v>25</v>
      </c>
      <c r="E1499">
        <v>165</v>
      </c>
      <c r="F1499" s="1">
        <v>36874</v>
      </c>
      <c r="G1499" s="1">
        <v>45029</v>
      </c>
      <c r="H1499">
        <v>8155</v>
      </c>
      <c r="I1499">
        <v>62.258410880458129</v>
      </c>
      <c r="J1499">
        <v>71186878.475616261</v>
      </c>
      <c r="K1499">
        <v>97308675.331616282</v>
      </c>
      <c r="L1499">
        <v>611.86878475616254</v>
      </c>
      <c r="M1499">
        <v>829.9499614643878</v>
      </c>
      <c r="N1499">
        <v>9.2547606553018404</v>
      </c>
      <c r="O1499">
        <v>28.979718521106431</v>
      </c>
      <c r="P1499">
        <v>0.3193530209260465</v>
      </c>
      <c r="Q1499">
        <v>0.57418065963825982</v>
      </c>
      <c r="R1499">
        <v>0.196376938922532</v>
      </c>
      <c r="S1499">
        <v>-47.127532927645419</v>
      </c>
      <c r="T1499">
        <v>-10.193321634728189</v>
      </c>
      <c r="U1499">
        <v>2698</v>
      </c>
      <c r="V1499">
        <v>176</v>
      </c>
      <c r="W1499">
        <v>20</v>
      </c>
      <c r="X1499">
        <v>30</v>
      </c>
      <c r="Y1499">
        <v>858.3774448944904</v>
      </c>
      <c r="Z1499">
        <v>-23.90084465228724</v>
      </c>
      <c r="AA1499">
        <v>10.311329817568041</v>
      </c>
      <c r="AB1499">
        <v>2189</v>
      </c>
      <c r="AC1499">
        <v>253</v>
      </c>
      <c r="AD1499">
        <v>8.8611988139407778</v>
      </c>
      <c r="AE1499">
        <v>42.474827634906063</v>
      </c>
      <c r="AF1499">
        <v>0.93498343647546323</v>
      </c>
    </row>
    <row r="1500" spans="1:32" x14ac:dyDescent="0.35">
      <c r="A1500">
        <v>1499</v>
      </c>
      <c r="B1500" t="s">
        <v>765</v>
      </c>
      <c r="C1500" t="s">
        <v>647</v>
      </c>
      <c r="D1500">
        <v>20</v>
      </c>
      <c r="E1500">
        <v>85</v>
      </c>
      <c r="F1500" s="1">
        <v>37238</v>
      </c>
      <c r="G1500" s="1">
        <v>45029</v>
      </c>
      <c r="H1500">
        <v>7791</v>
      </c>
      <c r="I1500">
        <v>43.824390243902442</v>
      </c>
      <c r="J1500">
        <v>245031737.28841349</v>
      </c>
      <c r="K1500">
        <v>327747255.57041359</v>
      </c>
      <c r="L1500">
        <v>2350.3173728841348</v>
      </c>
      <c r="M1500">
        <v>421.69704380166343</v>
      </c>
      <c r="N1500">
        <v>17.033199719503141</v>
      </c>
      <c r="O1500">
        <v>51.902614818553062</v>
      </c>
      <c r="P1500">
        <v>0.32817613869840079</v>
      </c>
      <c r="Q1500">
        <v>0.71475953448955643</v>
      </c>
      <c r="R1500">
        <v>0.27818963994145912</v>
      </c>
      <c r="S1500">
        <v>-61.228734912944738</v>
      </c>
      <c r="T1500">
        <v>-13.235571478683511</v>
      </c>
      <c r="U1500">
        <v>2387</v>
      </c>
      <c r="V1500">
        <v>193</v>
      </c>
      <c r="W1500">
        <v>29</v>
      </c>
      <c r="X1500">
        <v>31.03448275862069</v>
      </c>
      <c r="Y1500">
        <v>549.22095327885586</v>
      </c>
      <c r="Z1500">
        <v>-19.414888630478028</v>
      </c>
      <c r="AA1500">
        <v>11.661881419122411</v>
      </c>
      <c r="AB1500">
        <v>559</v>
      </c>
      <c r="AC1500">
        <v>120</v>
      </c>
      <c r="AD1500">
        <v>5.7419488448151093</v>
      </c>
      <c r="AE1500">
        <v>27.80170696298504</v>
      </c>
      <c r="AF1500">
        <v>1.4596177482984389</v>
      </c>
    </row>
    <row r="1501" spans="1:32" x14ac:dyDescent="0.35">
      <c r="A1501">
        <v>1500</v>
      </c>
      <c r="B1501" t="s">
        <v>765</v>
      </c>
      <c r="C1501" t="s">
        <v>648</v>
      </c>
      <c r="D1501">
        <v>20</v>
      </c>
      <c r="E1501">
        <v>125</v>
      </c>
      <c r="F1501" s="1">
        <v>37224</v>
      </c>
      <c r="G1501" s="1">
        <v>45029</v>
      </c>
      <c r="H1501">
        <v>7805</v>
      </c>
      <c r="I1501">
        <v>49.353569421023053</v>
      </c>
      <c r="J1501">
        <v>73660196.476999924</v>
      </c>
      <c r="K1501">
        <v>150716659.84540001</v>
      </c>
      <c r="L1501">
        <v>636.6019647699992</v>
      </c>
      <c r="M1501">
        <v>197.7777777777778</v>
      </c>
      <c r="N1501">
        <v>9.8875779369742123</v>
      </c>
      <c r="O1501">
        <v>56.011863831381781</v>
      </c>
      <c r="P1501">
        <v>0.17652649386458191</v>
      </c>
      <c r="Q1501">
        <v>0.35941771716342552</v>
      </c>
      <c r="R1501">
        <v>0.1683202742277714</v>
      </c>
      <c r="S1501">
        <v>-58.742643940766861</v>
      </c>
      <c r="T1501">
        <v>-13.76370925573916</v>
      </c>
      <c r="U1501">
        <v>3599</v>
      </c>
      <c r="V1501">
        <v>161</v>
      </c>
      <c r="W1501">
        <v>26</v>
      </c>
      <c r="X1501">
        <v>38.461538461538467</v>
      </c>
      <c r="Y1501">
        <v>226.27513650286321</v>
      </c>
      <c r="Z1501">
        <v>-33.413237448395257</v>
      </c>
      <c r="AA1501">
        <v>7.982942247125524</v>
      </c>
      <c r="AB1501">
        <v>566</v>
      </c>
      <c r="AC1501">
        <v>147</v>
      </c>
      <c r="AD1501">
        <v>3.479668095694636</v>
      </c>
      <c r="AE1501">
        <v>17.293132403715351</v>
      </c>
      <c r="AF1501">
        <v>0.78571692537961479</v>
      </c>
    </row>
    <row r="1502" spans="1:32" x14ac:dyDescent="0.35">
      <c r="A1502">
        <v>1501</v>
      </c>
      <c r="B1502" t="s">
        <v>765</v>
      </c>
      <c r="C1502" t="s">
        <v>648</v>
      </c>
      <c r="D1502">
        <v>20</v>
      </c>
      <c r="E1502">
        <v>125</v>
      </c>
      <c r="F1502" s="1">
        <v>37224</v>
      </c>
      <c r="G1502" s="1">
        <v>45029</v>
      </c>
      <c r="H1502">
        <v>7805</v>
      </c>
      <c r="I1502">
        <v>49.353569421023053</v>
      </c>
      <c r="J1502">
        <v>73660196.476999924</v>
      </c>
      <c r="K1502">
        <v>150716659.84540001</v>
      </c>
      <c r="L1502">
        <v>636.6019647699992</v>
      </c>
      <c r="M1502">
        <v>197.7777777777778</v>
      </c>
      <c r="N1502">
        <v>9.8875779369742123</v>
      </c>
      <c r="O1502">
        <v>56.011863831381781</v>
      </c>
      <c r="P1502">
        <v>0.17652649386458191</v>
      </c>
      <c r="Q1502">
        <v>0.35941771716342552</v>
      </c>
      <c r="R1502">
        <v>0.1683202742277714</v>
      </c>
      <c r="S1502">
        <v>-58.742643940766861</v>
      </c>
      <c r="T1502">
        <v>-13.76370925573916</v>
      </c>
      <c r="U1502">
        <v>3599</v>
      </c>
      <c r="V1502">
        <v>161</v>
      </c>
      <c r="W1502">
        <v>26</v>
      </c>
      <c r="X1502">
        <v>38.461538461538467</v>
      </c>
      <c r="Y1502">
        <v>226.27513650286321</v>
      </c>
      <c r="Z1502">
        <v>-33.413237448395257</v>
      </c>
      <c r="AA1502">
        <v>7.982942247125524</v>
      </c>
      <c r="AB1502">
        <v>566</v>
      </c>
      <c r="AC1502">
        <v>147</v>
      </c>
      <c r="AD1502">
        <v>3.479668095694636</v>
      </c>
      <c r="AE1502">
        <v>17.293132403715351</v>
      </c>
      <c r="AF1502">
        <v>0.78571692537961479</v>
      </c>
    </row>
    <row r="1503" spans="1:32" x14ac:dyDescent="0.35">
      <c r="A1503">
        <v>1502</v>
      </c>
      <c r="B1503" t="s">
        <v>765</v>
      </c>
      <c r="C1503" t="s">
        <v>649</v>
      </c>
      <c r="D1503">
        <v>30</v>
      </c>
      <c r="E1503">
        <v>175</v>
      </c>
      <c r="F1503" s="1">
        <v>37368</v>
      </c>
      <c r="G1503" s="1">
        <v>45029</v>
      </c>
      <c r="H1503">
        <v>7661</v>
      </c>
      <c r="I1503">
        <v>52.945907902674428</v>
      </c>
      <c r="J1503">
        <v>16889102.62379998</v>
      </c>
      <c r="K1503">
        <v>38410670.575000003</v>
      </c>
      <c r="L1503">
        <v>68.891026237999796</v>
      </c>
      <c r="M1503">
        <v>654.83870967741939</v>
      </c>
      <c r="N1503">
        <v>2.6913003147360781</v>
      </c>
      <c r="O1503">
        <v>42.359647809533399</v>
      </c>
      <c r="P1503">
        <v>6.3534530004528939E-2</v>
      </c>
      <c r="Q1503">
        <v>0.1088241024394347</v>
      </c>
      <c r="R1503">
        <v>3.5973364407212029E-2</v>
      </c>
      <c r="S1503">
        <v>-74.813695051456449</v>
      </c>
      <c r="T1503">
        <v>-12.8660177568755</v>
      </c>
      <c r="U1503">
        <v>3635</v>
      </c>
      <c r="V1503">
        <v>257</v>
      </c>
      <c r="W1503">
        <v>20</v>
      </c>
      <c r="X1503">
        <v>20</v>
      </c>
      <c r="Y1503">
        <v>99.760287654814221</v>
      </c>
      <c r="Z1503">
        <v>-30.585228228056842</v>
      </c>
      <c r="AA1503">
        <v>2.6550331993978382</v>
      </c>
      <c r="AB1503">
        <v>683</v>
      </c>
      <c r="AC1503">
        <v>209</v>
      </c>
      <c r="AD1503">
        <v>1.9416951630050181</v>
      </c>
      <c r="AE1503">
        <v>6.9424211927968109</v>
      </c>
      <c r="AF1503">
        <v>0.3085419074420081</v>
      </c>
    </row>
    <row r="1504" spans="1:32" x14ac:dyDescent="0.35">
      <c r="A1504">
        <v>1503</v>
      </c>
      <c r="B1504" t="s">
        <v>765</v>
      </c>
      <c r="C1504" t="s">
        <v>650</v>
      </c>
      <c r="D1504">
        <v>20</v>
      </c>
      <c r="E1504">
        <v>130</v>
      </c>
      <c r="F1504" s="1">
        <v>37438</v>
      </c>
      <c r="G1504" s="1">
        <v>45029</v>
      </c>
      <c r="H1504">
        <v>7591</v>
      </c>
      <c r="I1504">
        <v>41.512345679012348</v>
      </c>
      <c r="J1504">
        <v>112704349.66519991</v>
      </c>
      <c r="K1504">
        <v>172205109.38039991</v>
      </c>
      <c r="L1504">
        <v>1027.043496651999</v>
      </c>
      <c r="M1504">
        <v>-13.793103448275859</v>
      </c>
      <c r="N1504">
        <v>12.495721426807791</v>
      </c>
      <c r="O1504">
        <v>53.328653618265093</v>
      </c>
      <c r="P1504">
        <v>0.2343153366716163</v>
      </c>
      <c r="Q1504">
        <v>0.4994974830742972</v>
      </c>
      <c r="R1504">
        <v>0.21083330177878909</v>
      </c>
      <c r="S1504">
        <v>-59.268252792049793</v>
      </c>
      <c r="T1504">
        <v>-19.404837982750092</v>
      </c>
      <c r="U1504">
        <v>3438</v>
      </c>
      <c r="V1504">
        <v>428</v>
      </c>
      <c r="W1504">
        <v>23</v>
      </c>
      <c r="X1504">
        <v>39.130434782608702</v>
      </c>
      <c r="Y1504">
        <v>179.66440271673989</v>
      </c>
      <c r="Z1504">
        <v>-17.172563655320939</v>
      </c>
      <c r="AA1504">
        <v>11.105759825602821</v>
      </c>
      <c r="AB1504">
        <v>391</v>
      </c>
      <c r="AC1504">
        <v>135</v>
      </c>
      <c r="AD1504">
        <v>5.0974755826109224</v>
      </c>
      <c r="AE1504">
        <v>18.25132829724711</v>
      </c>
      <c r="AF1504">
        <v>1.3547607255150551</v>
      </c>
    </row>
    <row r="1505" spans="1:32" x14ac:dyDescent="0.35">
      <c r="A1505">
        <v>1504</v>
      </c>
      <c r="B1505" t="s">
        <v>765</v>
      </c>
      <c r="C1505" t="s">
        <v>651</v>
      </c>
      <c r="D1505">
        <v>20</v>
      </c>
      <c r="E1505">
        <v>80</v>
      </c>
      <c r="F1505" s="1">
        <v>36837</v>
      </c>
      <c r="G1505" s="1">
        <v>45029</v>
      </c>
      <c r="H1505">
        <v>8192</v>
      </c>
      <c r="I1505">
        <v>42.615882141573842</v>
      </c>
      <c r="J1505">
        <v>14345423.41923268</v>
      </c>
      <c r="K1505">
        <v>41680437.992832713</v>
      </c>
      <c r="L1505">
        <v>43.454234192326759</v>
      </c>
      <c r="M1505">
        <v>-42.335269617623958</v>
      </c>
      <c r="N1505">
        <v>1.647143742979629</v>
      </c>
      <c r="O1505">
        <v>38.075242744026312</v>
      </c>
      <c r="P1505">
        <v>4.3260229594676763E-2</v>
      </c>
      <c r="Q1505">
        <v>7.4810753422781831E-2</v>
      </c>
      <c r="R1505">
        <v>2.3929305995479891E-2</v>
      </c>
      <c r="S1505">
        <v>-68.833744835339743</v>
      </c>
      <c r="T1505">
        <v>-13.21740342203957</v>
      </c>
      <c r="U1505">
        <v>3051</v>
      </c>
      <c r="V1505">
        <v>264</v>
      </c>
      <c r="W1505">
        <v>42</v>
      </c>
      <c r="X1505">
        <v>19.047619047619051</v>
      </c>
      <c r="Y1505">
        <v>300.75367563923157</v>
      </c>
      <c r="Z1505">
        <v>-37.316599391075542</v>
      </c>
      <c r="AA1505">
        <v>0.86284859528227287</v>
      </c>
      <c r="AB1505">
        <v>479</v>
      </c>
      <c r="AC1505">
        <v>81</v>
      </c>
      <c r="AD1505">
        <v>1.9621621053542251</v>
      </c>
      <c r="AE1505">
        <v>7.13261386045507</v>
      </c>
      <c r="AF1505">
        <v>0.1580650512269039</v>
      </c>
    </row>
    <row r="1506" spans="1:32" x14ac:dyDescent="0.35">
      <c r="A1506">
        <v>1505</v>
      </c>
      <c r="B1506" t="s">
        <v>765</v>
      </c>
      <c r="C1506" t="s">
        <v>652</v>
      </c>
      <c r="D1506">
        <v>35</v>
      </c>
      <c r="E1506">
        <v>125</v>
      </c>
      <c r="F1506" s="1">
        <v>36860</v>
      </c>
      <c r="G1506" s="1">
        <v>45029</v>
      </c>
      <c r="H1506">
        <v>8169</v>
      </c>
      <c r="I1506">
        <v>61.728395061728392</v>
      </c>
      <c r="J1506">
        <v>1746694.823999993</v>
      </c>
      <c r="K1506">
        <v>11750604.388</v>
      </c>
      <c r="L1506">
        <v>-82.533051760000063</v>
      </c>
      <c r="M1506">
        <v>346.66666666666669</v>
      </c>
      <c r="N1506">
        <v>-7.5658074012666781</v>
      </c>
      <c r="O1506">
        <v>43.013927008449052</v>
      </c>
      <c r="P1506">
        <v>0</v>
      </c>
      <c r="Q1506">
        <v>0</v>
      </c>
      <c r="R1506">
        <v>0</v>
      </c>
      <c r="S1506">
        <v>-88.774700653295497</v>
      </c>
      <c r="T1506">
        <v>-44.447278386647753</v>
      </c>
      <c r="U1506">
        <v>7265</v>
      </c>
      <c r="V1506">
        <v>3668</v>
      </c>
      <c r="W1506">
        <v>21</v>
      </c>
      <c r="X1506">
        <v>14.285714285714279</v>
      </c>
      <c r="Y1506">
        <v>45.689833853511111</v>
      </c>
      <c r="Z1506">
        <v>-36.372649117355472</v>
      </c>
      <c r="AA1506">
        <v>-7.9734508821494021</v>
      </c>
      <c r="AB1506">
        <v>815</v>
      </c>
      <c r="AC1506">
        <v>241</v>
      </c>
      <c r="AD1506">
        <v>0.35432708576989141</v>
      </c>
      <c r="AE1506">
        <v>-6.4869713034162464</v>
      </c>
      <c r="AF1506">
        <v>-2.165253677442982</v>
      </c>
    </row>
    <row r="1507" spans="1:32" x14ac:dyDescent="0.35">
      <c r="A1507">
        <v>1506</v>
      </c>
      <c r="B1507" t="s">
        <v>765</v>
      </c>
      <c r="C1507" t="s">
        <v>653</v>
      </c>
      <c r="D1507">
        <v>35</v>
      </c>
      <c r="E1507">
        <v>180</v>
      </c>
      <c r="F1507" s="1">
        <v>37379</v>
      </c>
      <c r="G1507" s="1">
        <v>45029</v>
      </c>
      <c r="H1507">
        <v>7650</v>
      </c>
      <c r="I1507">
        <v>44.546498277841557</v>
      </c>
      <c r="J1507">
        <v>303397.554399997</v>
      </c>
      <c r="K1507">
        <v>10000000</v>
      </c>
      <c r="L1507">
        <v>-96.966024456000028</v>
      </c>
      <c r="M1507">
        <v>18.06451612903226</v>
      </c>
      <c r="N1507">
        <v>-15.51065174160559</v>
      </c>
      <c r="O1507">
        <v>41.143992003296518</v>
      </c>
      <c r="P1507">
        <v>0</v>
      </c>
      <c r="Q1507">
        <v>0</v>
      </c>
      <c r="R1507">
        <v>0</v>
      </c>
      <c r="S1507">
        <v>-96.966024456000028</v>
      </c>
      <c r="T1507">
        <v>-96.966024456000028</v>
      </c>
      <c r="U1507">
        <v>7311</v>
      </c>
      <c r="V1507">
        <v>7311</v>
      </c>
      <c r="W1507">
        <v>25</v>
      </c>
      <c r="X1507">
        <v>12</v>
      </c>
      <c r="Y1507">
        <v>49.820215741110673</v>
      </c>
      <c r="Z1507">
        <v>-35.974266777303129</v>
      </c>
      <c r="AA1507">
        <v>-13.049035875142209</v>
      </c>
      <c r="AB1507">
        <v>818</v>
      </c>
      <c r="AC1507">
        <v>136</v>
      </c>
      <c r="AD1507">
        <v>0.25908811416858868</v>
      </c>
      <c r="AE1507">
        <v>-11.183118820047889</v>
      </c>
      <c r="AF1507">
        <v>-3.2607787737413609</v>
      </c>
    </row>
    <row r="1508" spans="1:32" x14ac:dyDescent="0.35">
      <c r="A1508">
        <v>1507</v>
      </c>
      <c r="B1508" t="s">
        <v>765</v>
      </c>
      <c r="C1508" t="s">
        <v>654</v>
      </c>
      <c r="D1508">
        <v>35</v>
      </c>
      <c r="E1508">
        <v>75</v>
      </c>
      <c r="F1508" s="1">
        <v>36665</v>
      </c>
      <c r="G1508" s="1">
        <v>45029</v>
      </c>
      <c r="H1508">
        <v>8364</v>
      </c>
      <c r="I1508">
        <v>48.785211267605632</v>
      </c>
      <c r="J1508">
        <v>69039203.569999933</v>
      </c>
      <c r="K1508">
        <v>80498703.569999933</v>
      </c>
      <c r="L1508">
        <v>590.39203569999938</v>
      </c>
      <c r="M1508">
        <v>100.8333333333333</v>
      </c>
      <c r="N1508">
        <v>8.9500637018957043</v>
      </c>
      <c r="O1508">
        <v>25.237071436512348</v>
      </c>
      <c r="P1508">
        <v>0.35463955175666623</v>
      </c>
      <c r="Q1508">
        <v>0.59307893165107439</v>
      </c>
      <c r="R1508">
        <v>0.35425962122444821</v>
      </c>
      <c r="S1508">
        <v>-25.264137275823529</v>
      </c>
      <c r="T1508">
        <v>-6.7602582253586174</v>
      </c>
      <c r="U1508">
        <v>1991</v>
      </c>
      <c r="V1508">
        <v>112</v>
      </c>
      <c r="W1508">
        <v>21</v>
      </c>
      <c r="X1508">
        <v>52.380952380952387</v>
      </c>
      <c r="Y1508">
        <v>59.808230123851352</v>
      </c>
      <c r="Z1508">
        <v>-11.691336250158351</v>
      </c>
      <c r="AA1508">
        <v>9.6382523635380579</v>
      </c>
      <c r="AB1508">
        <v>638</v>
      </c>
      <c r="AC1508">
        <v>192</v>
      </c>
      <c r="AD1508">
        <v>4.6922933309133272</v>
      </c>
      <c r="AE1508">
        <v>11.78756935140709</v>
      </c>
      <c r="AF1508">
        <v>1.884973431906164</v>
      </c>
    </row>
    <row r="1509" spans="1:32" x14ac:dyDescent="0.35">
      <c r="A1509">
        <v>1508</v>
      </c>
      <c r="B1509" t="s">
        <v>765</v>
      </c>
      <c r="C1509" t="s">
        <v>655</v>
      </c>
      <c r="D1509">
        <v>25</v>
      </c>
      <c r="E1509">
        <v>175</v>
      </c>
      <c r="F1509" s="1">
        <v>37190</v>
      </c>
      <c r="G1509" s="1">
        <v>45029</v>
      </c>
      <c r="H1509">
        <v>7839</v>
      </c>
      <c r="I1509">
        <v>45.105820105820108</v>
      </c>
      <c r="J1509">
        <v>610421.43879999185</v>
      </c>
      <c r="K1509">
        <v>11860764.4</v>
      </c>
      <c r="L1509">
        <v>-93.895785612000083</v>
      </c>
      <c r="M1509">
        <v>155.23809523809521</v>
      </c>
      <c r="N1509">
        <v>-12.46679172062537</v>
      </c>
      <c r="O1509">
        <v>48.354435438992553</v>
      </c>
      <c r="P1509">
        <v>0</v>
      </c>
      <c r="Q1509">
        <v>0</v>
      </c>
      <c r="R1509">
        <v>0</v>
      </c>
      <c r="S1509">
        <v>-95.487243311232177</v>
      </c>
      <c r="T1509">
        <v>-23.829243809079841</v>
      </c>
      <c r="U1509">
        <v>7115</v>
      </c>
      <c r="V1509">
        <v>1207</v>
      </c>
      <c r="W1509">
        <v>31</v>
      </c>
      <c r="X1509">
        <v>12.90322580645161</v>
      </c>
      <c r="Y1509">
        <v>90.947333787690042</v>
      </c>
      <c r="Z1509">
        <v>-40.811766620795787</v>
      </c>
      <c r="AA1509">
        <v>-8.6255361213379071</v>
      </c>
      <c r="AB1509">
        <v>343</v>
      </c>
      <c r="AC1509">
        <v>113</v>
      </c>
      <c r="AD1509">
        <v>0.38828348049290162</v>
      </c>
      <c r="AE1509">
        <v>-6.7415867043173368</v>
      </c>
      <c r="AF1509">
        <v>-3.0762430140660739</v>
      </c>
    </row>
    <row r="1510" spans="1:32" x14ac:dyDescent="0.35">
      <c r="A1510">
        <v>1509</v>
      </c>
      <c r="B1510" t="s">
        <v>765</v>
      </c>
      <c r="C1510" t="s">
        <v>656</v>
      </c>
      <c r="D1510">
        <v>35</v>
      </c>
      <c r="E1510">
        <v>55</v>
      </c>
      <c r="F1510" s="1">
        <v>38625</v>
      </c>
      <c r="G1510" s="1">
        <v>45029</v>
      </c>
      <c r="H1510">
        <v>6404</v>
      </c>
      <c r="I1510">
        <v>50.19258545979779</v>
      </c>
      <c r="J1510">
        <v>73277358.361999944</v>
      </c>
      <c r="K1510">
        <v>131402451.006</v>
      </c>
      <c r="L1510">
        <v>632.77358361999939</v>
      </c>
      <c r="M1510">
        <v>322.85714285714289</v>
      </c>
      <c r="N1510">
        <v>12.84254991110396</v>
      </c>
      <c r="O1510">
        <v>51.404059385645148</v>
      </c>
      <c r="P1510">
        <v>0.24983532554805021</v>
      </c>
      <c r="Q1510">
        <v>0.49752880548499251</v>
      </c>
      <c r="R1510">
        <v>0.26330188268306509</v>
      </c>
      <c r="S1510">
        <v>-48.77500221509036</v>
      </c>
      <c r="T1510">
        <v>-11.03890100920901</v>
      </c>
      <c r="U1510">
        <v>1729</v>
      </c>
      <c r="V1510">
        <v>140</v>
      </c>
      <c r="W1510">
        <v>24</v>
      </c>
      <c r="X1510">
        <v>41.666666666666671</v>
      </c>
      <c r="Y1510">
        <v>130.23219594114181</v>
      </c>
      <c r="Z1510">
        <v>-18.900737917917311</v>
      </c>
      <c r="AA1510">
        <v>8.6527092019561547</v>
      </c>
      <c r="AB1510">
        <v>435</v>
      </c>
      <c r="AC1510">
        <v>130</v>
      </c>
      <c r="AD1510">
        <v>3.4064011383630528</v>
      </c>
      <c r="AE1510">
        <v>13.7259927357242</v>
      </c>
      <c r="AF1510">
        <v>0.97696920207615257</v>
      </c>
    </row>
    <row r="1511" spans="1:32" x14ac:dyDescent="0.35">
      <c r="A1511">
        <v>1510</v>
      </c>
      <c r="B1511" t="s">
        <v>765</v>
      </c>
      <c r="C1511" t="s">
        <v>657</v>
      </c>
      <c r="D1511">
        <v>35</v>
      </c>
      <c r="E1511">
        <v>80</v>
      </c>
      <c r="F1511" s="1">
        <v>37627</v>
      </c>
      <c r="G1511" s="1">
        <v>45029</v>
      </c>
      <c r="H1511">
        <v>7402</v>
      </c>
      <c r="I1511">
        <v>45.213675213675216</v>
      </c>
      <c r="J1511">
        <v>4347049.6518999869</v>
      </c>
      <c r="K1511">
        <v>27115491.933499999</v>
      </c>
      <c r="L1511">
        <v>-56.529503481000127</v>
      </c>
      <c r="M1511">
        <v>36</v>
      </c>
      <c r="N1511">
        <v>-4.3867301385875566</v>
      </c>
      <c r="O1511">
        <v>45.801578966225549</v>
      </c>
      <c r="P1511">
        <v>0</v>
      </c>
      <c r="Q1511">
        <v>0</v>
      </c>
      <c r="R1511">
        <v>0</v>
      </c>
      <c r="S1511">
        <v>-92.090980104069345</v>
      </c>
      <c r="T1511">
        <v>-31.64840789913713</v>
      </c>
      <c r="U1511">
        <v>3510</v>
      </c>
      <c r="V1511">
        <v>916</v>
      </c>
      <c r="W1511">
        <v>23</v>
      </c>
      <c r="X1511">
        <v>30.434782608695659</v>
      </c>
      <c r="Y1511">
        <v>138.96557775529169</v>
      </c>
      <c r="Z1511">
        <v>-32.513416332833032</v>
      </c>
      <c r="AA1511">
        <v>-3.5574915746302449</v>
      </c>
      <c r="AB1511">
        <v>427</v>
      </c>
      <c r="AC1511">
        <v>142</v>
      </c>
      <c r="AD1511">
        <v>1.1186408654926641</v>
      </c>
      <c r="AE1511">
        <v>1.4170642052472919</v>
      </c>
      <c r="AF1511">
        <v>-0.31026716859798958</v>
      </c>
    </row>
    <row r="1512" spans="1:32" x14ac:dyDescent="0.35">
      <c r="A1512">
        <v>1511</v>
      </c>
      <c r="B1512" t="s">
        <v>765</v>
      </c>
      <c r="C1512" t="s">
        <v>657</v>
      </c>
      <c r="D1512">
        <v>35</v>
      </c>
      <c r="E1512">
        <v>80</v>
      </c>
      <c r="F1512" s="1">
        <v>37627</v>
      </c>
      <c r="G1512" s="1">
        <v>45029</v>
      </c>
      <c r="H1512">
        <v>7402</v>
      </c>
      <c r="I1512">
        <v>45.213675213675216</v>
      </c>
      <c r="J1512">
        <v>4347049.6518999869</v>
      </c>
      <c r="K1512">
        <v>27115491.933499999</v>
      </c>
      <c r="L1512">
        <v>-56.529503481000127</v>
      </c>
      <c r="M1512">
        <v>36</v>
      </c>
      <c r="N1512">
        <v>-4.3867301385875566</v>
      </c>
      <c r="O1512">
        <v>45.801578966225549</v>
      </c>
      <c r="P1512">
        <v>0</v>
      </c>
      <c r="Q1512">
        <v>0</v>
      </c>
      <c r="R1512">
        <v>0</v>
      </c>
      <c r="S1512">
        <v>-92.090980104069345</v>
      </c>
      <c r="T1512">
        <v>-31.64840789913713</v>
      </c>
      <c r="U1512">
        <v>3510</v>
      </c>
      <c r="V1512">
        <v>916</v>
      </c>
      <c r="W1512">
        <v>23</v>
      </c>
      <c r="X1512">
        <v>30.434782608695659</v>
      </c>
      <c r="Y1512">
        <v>138.96557775529169</v>
      </c>
      <c r="Z1512">
        <v>-32.513416332833032</v>
      </c>
      <c r="AA1512">
        <v>-3.5574915746302449</v>
      </c>
      <c r="AB1512">
        <v>427</v>
      </c>
      <c r="AC1512">
        <v>142</v>
      </c>
      <c r="AD1512">
        <v>1.1186408654926641</v>
      </c>
      <c r="AE1512">
        <v>1.4170642052472919</v>
      </c>
      <c r="AF1512">
        <v>-0.31026716859798958</v>
      </c>
    </row>
    <row r="1513" spans="1:32" x14ac:dyDescent="0.35">
      <c r="A1513">
        <v>1512</v>
      </c>
      <c r="B1513" t="s">
        <v>765</v>
      </c>
      <c r="C1513" t="s">
        <v>658</v>
      </c>
      <c r="D1513">
        <v>35</v>
      </c>
      <c r="E1513">
        <v>195</v>
      </c>
      <c r="F1513" s="1">
        <v>36872</v>
      </c>
      <c r="G1513" s="1">
        <v>45029</v>
      </c>
      <c r="H1513">
        <v>8157</v>
      </c>
      <c r="I1513">
        <v>41.418893488897247</v>
      </c>
      <c r="J1513">
        <v>1590024.4727999971</v>
      </c>
      <c r="K1513">
        <v>10000000</v>
      </c>
      <c r="L1513">
        <v>-84.099755272000024</v>
      </c>
      <c r="M1513">
        <v>-78.723404255319153</v>
      </c>
      <c r="N1513">
        <v>-8.3507220501349284</v>
      </c>
      <c r="O1513">
        <v>35.277691409046867</v>
      </c>
      <c r="P1513">
        <v>0</v>
      </c>
      <c r="Q1513">
        <v>0</v>
      </c>
      <c r="R1513">
        <v>0</v>
      </c>
      <c r="S1513">
        <v>-90.646715272000037</v>
      </c>
      <c r="T1513">
        <v>-90.646715272000037</v>
      </c>
      <c r="U1513">
        <v>6757</v>
      </c>
      <c r="V1513">
        <v>6757</v>
      </c>
      <c r="W1513">
        <v>13</v>
      </c>
      <c r="X1513">
        <v>23.07692307692308</v>
      </c>
      <c r="Y1513">
        <v>43.489784090077819</v>
      </c>
      <c r="Z1513">
        <v>-37.154066805226989</v>
      </c>
      <c r="AA1513">
        <v>-13.19024239533263</v>
      </c>
      <c r="AB1513">
        <v>1067</v>
      </c>
      <c r="AC1513">
        <v>260</v>
      </c>
      <c r="AD1513">
        <v>0.44058517830851118</v>
      </c>
      <c r="AE1513">
        <v>-10.113281658872291</v>
      </c>
      <c r="AF1513">
        <v>-2.3039100731378239</v>
      </c>
    </row>
    <row r="1514" spans="1:32" x14ac:dyDescent="0.35">
      <c r="A1514">
        <v>1513</v>
      </c>
      <c r="B1514" t="s">
        <v>765</v>
      </c>
      <c r="C1514" t="s">
        <v>659</v>
      </c>
      <c r="D1514">
        <v>30</v>
      </c>
      <c r="E1514">
        <v>140</v>
      </c>
      <c r="F1514" s="1">
        <v>38642</v>
      </c>
      <c r="G1514" s="1">
        <v>45029</v>
      </c>
      <c r="H1514">
        <v>6387</v>
      </c>
      <c r="I1514">
        <v>38.722009830693608</v>
      </c>
      <c r="J1514">
        <v>1163190.1239999919</v>
      </c>
      <c r="K1514">
        <v>10000000</v>
      </c>
      <c r="L1514">
        <v>-88.36809876000008</v>
      </c>
      <c r="M1514">
        <v>273.68421052631578</v>
      </c>
      <c r="N1514">
        <v>-13.761163496129649</v>
      </c>
      <c r="O1514">
        <v>33.453480513908588</v>
      </c>
      <c r="P1514">
        <v>0</v>
      </c>
      <c r="Q1514">
        <v>0</v>
      </c>
      <c r="R1514">
        <v>0</v>
      </c>
      <c r="S1514">
        <v>-88.477698760000081</v>
      </c>
      <c r="T1514">
        <v>-88.477698760000081</v>
      </c>
      <c r="U1514">
        <v>4844</v>
      </c>
      <c r="V1514">
        <v>4844</v>
      </c>
      <c r="W1514">
        <v>19</v>
      </c>
      <c r="X1514">
        <v>10.52631578947368</v>
      </c>
      <c r="Y1514">
        <v>40.45645225729124</v>
      </c>
      <c r="Z1514">
        <v>-40.47143427886536</v>
      </c>
      <c r="AA1514">
        <v>-10.711068838188069</v>
      </c>
      <c r="AB1514">
        <v>463</v>
      </c>
      <c r="AC1514">
        <v>109</v>
      </c>
      <c r="AD1514">
        <v>0.31015198596892329</v>
      </c>
      <c r="AE1514">
        <v>-9.0648827357930397</v>
      </c>
      <c r="AF1514">
        <v>-1.73576663049345</v>
      </c>
    </row>
    <row r="1515" spans="1:32" x14ac:dyDescent="0.35">
      <c r="A1515">
        <v>1514</v>
      </c>
      <c r="B1515" t="s">
        <v>765</v>
      </c>
      <c r="C1515" t="s">
        <v>659</v>
      </c>
      <c r="D1515">
        <v>30</v>
      </c>
      <c r="E1515">
        <v>140</v>
      </c>
      <c r="F1515" s="1">
        <v>38642</v>
      </c>
      <c r="G1515" s="1">
        <v>45029</v>
      </c>
      <c r="H1515">
        <v>6387</v>
      </c>
      <c r="I1515">
        <v>38.722009830693608</v>
      </c>
      <c r="J1515">
        <v>1163190.1239999919</v>
      </c>
      <c r="K1515">
        <v>10000000</v>
      </c>
      <c r="L1515">
        <v>-88.36809876000008</v>
      </c>
      <c r="M1515">
        <v>273.68421052631578</v>
      </c>
      <c r="N1515">
        <v>-13.761163496129649</v>
      </c>
      <c r="O1515">
        <v>33.453480513908588</v>
      </c>
      <c r="P1515">
        <v>0</v>
      </c>
      <c r="Q1515">
        <v>0</v>
      </c>
      <c r="R1515">
        <v>0</v>
      </c>
      <c r="S1515">
        <v>-88.477698760000081</v>
      </c>
      <c r="T1515">
        <v>-88.477698760000081</v>
      </c>
      <c r="U1515">
        <v>4844</v>
      </c>
      <c r="V1515">
        <v>4844</v>
      </c>
      <c r="W1515">
        <v>19</v>
      </c>
      <c r="X1515">
        <v>10.52631578947368</v>
      </c>
      <c r="Y1515">
        <v>40.45645225729124</v>
      </c>
      <c r="Z1515">
        <v>-40.47143427886536</v>
      </c>
      <c r="AA1515">
        <v>-10.711068838188069</v>
      </c>
      <c r="AB1515">
        <v>463</v>
      </c>
      <c r="AC1515">
        <v>109</v>
      </c>
      <c r="AD1515">
        <v>0.31015198596892329</v>
      </c>
      <c r="AE1515">
        <v>-9.0648827357930397</v>
      </c>
      <c r="AF1515">
        <v>-1.73576663049345</v>
      </c>
    </row>
    <row r="1516" spans="1:32" x14ac:dyDescent="0.35">
      <c r="A1516">
        <v>1515</v>
      </c>
      <c r="B1516" t="s">
        <v>765</v>
      </c>
      <c r="C1516" t="s">
        <v>660</v>
      </c>
      <c r="D1516">
        <v>30</v>
      </c>
      <c r="E1516">
        <v>195</v>
      </c>
      <c r="F1516" s="1">
        <v>37382</v>
      </c>
      <c r="G1516" s="1">
        <v>45029</v>
      </c>
      <c r="H1516">
        <v>7647</v>
      </c>
      <c r="I1516">
        <v>45.110047846889948</v>
      </c>
      <c r="J1516">
        <v>15684856.62559999</v>
      </c>
      <c r="K1516">
        <v>29620785.397999991</v>
      </c>
      <c r="L1516">
        <v>56.848566255999877</v>
      </c>
      <c r="M1516">
        <v>378</v>
      </c>
      <c r="N1516">
        <v>2.194603172598208</v>
      </c>
      <c r="O1516">
        <v>46.245361827160387</v>
      </c>
      <c r="P1516">
        <v>4.7455638487604923E-2</v>
      </c>
      <c r="Q1516">
        <v>8.0068588424088913E-2</v>
      </c>
      <c r="R1516">
        <v>2.6097296308632289E-2</v>
      </c>
      <c r="S1516">
        <v>-84.093123925342894</v>
      </c>
      <c r="T1516">
        <v>-51.324532188020932</v>
      </c>
      <c r="U1516">
        <v>4278</v>
      </c>
      <c r="V1516">
        <v>1827</v>
      </c>
      <c r="W1516">
        <v>19</v>
      </c>
      <c r="X1516">
        <v>31.578947368421051</v>
      </c>
      <c r="Y1516">
        <v>225.64015964347931</v>
      </c>
      <c r="Z1516">
        <v>-28.086296444266878</v>
      </c>
      <c r="AA1516">
        <v>2.3971650549657002</v>
      </c>
      <c r="AB1516">
        <v>747</v>
      </c>
      <c r="AC1516">
        <v>181</v>
      </c>
      <c r="AD1516">
        <v>2.2154936741129561</v>
      </c>
      <c r="AE1516">
        <v>10.259435404896299</v>
      </c>
      <c r="AF1516">
        <v>0.39889006083120532</v>
      </c>
    </row>
    <row r="1517" spans="1:32" x14ac:dyDescent="0.35">
      <c r="A1517">
        <v>1516</v>
      </c>
      <c r="B1517" t="s">
        <v>765</v>
      </c>
      <c r="C1517" t="s">
        <v>661</v>
      </c>
      <c r="D1517">
        <v>35</v>
      </c>
      <c r="E1517">
        <v>125</v>
      </c>
      <c r="F1517" s="1">
        <v>37196</v>
      </c>
      <c r="G1517" s="1">
        <v>45029</v>
      </c>
      <c r="H1517">
        <v>7833</v>
      </c>
      <c r="I1517">
        <v>51.325121313923113</v>
      </c>
      <c r="J1517">
        <v>14122520.62599995</v>
      </c>
      <c r="K1517">
        <v>83986177.057999998</v>
      </c>
      <c r="L1517">
        <v>41.225206259999467</v>
      </c>
      <c r="M1517">
        <v>1546.666666666667</v>
      </c>
      <c r="N1517">
        <v>1.6367437449396729</v>
      </c>
      <c r="O1517">
        <v>51.261463623859797</v>
      </c>
      <c r="P1517">
        <v>3.1929321350431472E-2</v>
      </c>
      <c r="Q1517">
        <v>5.5668259618016878E-2</v>
      </c>
      <c r="R1517">
        <v>1.967601711411629E-2</v>
      </c>
      <c r="S1517">
        <v>-83.184708340460503</v>
      </c>
      <c r="T1517">
        <v>-26.71445651901767</v>
      </c>
      <c r="U1517">
        <v>2194</v>
      </c>
      <c r="V1517">
        <v>381</v>
      </c>
      <c r="W1517">
        <v>24</v>
      </c>
      <c r="X1517">
        <v>25</v>
      </c>
      <c r="Y1517">
        <v>211.102087331268</v>
      </c>
      <c r="Z1517">
        <v>-38.430048325570972</v>
      </c>
      <c r="AA1517">
        <v>1.4481972355224531</v>
      </c>
      <c r="AB1517">
        <v>590</v>
      </c>
      <c r="AC1517">
        <v>167</v>
      </c>
      <c r="AD1517">
        <v>2.0162688418602279</v>
      </c>
      <c r="AE1517">
        <v>11.796424236116049</v>
      </c>
      <c r="AF1517">
        <v>9.0594175694479848E-2</v>
      </c>
    </row>
    <row r="1518" spans="1:32" x14ac:dyDescent="0.35">
      <c r="A1518">
        <v>1517</v>
      </c>
      <c r="B1518" t="s">
        <v>765</v>
      </c>
      <c r="C1518" t="s">
        <v>662</v>
      </c>
      <c r="D1518">
        <v>30</v>
      </c>
      <c r="E1518">
        <v>195</v>
      </c>
      <c r="F1518" s="1">
        <v>36808</v>
      </c>
      <c r="G1518" s="1">
        <v>45029</v>
      </c>
      <c r="H1518">
        <v>8221</v>
      </c>
      <c r="I1518">
        <v>58.402987728970302</v>
      </c>
      <c r="J1518">
        <v>463761922.4939996</v>
      </c>
      <c r="K1518">
        <v>682674364.78999996</v>
      </c>
      <c r="L1518">
        <v>4537.6192249399955</v>
      </c>
      <c r="M1518">
        <v>1716.666666666667</v>
      </c>
      <c r="N1518">
        <v>18.761745387278928</v>
      </c>
      <c r="O1518">
        <v>44.197079637304618</v>
      </c>
      <c r="P1518">
        <v>0.4245019250421932</v>
      </c>
      <c r="Q1518">
        <v>0.84026012647284776</v>
      </c>
      <c r="R1518">
        <v>0.35236602371908238</v>
      </c>
      <c r="S1518">
        <v>-53.245046696773471</v>
      </c>
      <c r="T1518">
        <v>-8.9923937895025183</v>
      </c>
      <c r="U1518">
        <v>3576</v>
      </c>
      <c r="V1518">
        <v>125</v>
      </c>
      <c r="W1518">
        <v>14</v>
      </c>
      <c r="X1518">
        <v>50</v>
      </c>
      <c r="Y1518">
        <v>950.46358163307468</v>
      </c>
      <c r="Z1518">
        <v>-12.9832080291529</v>
      </c>
      <c r="AA1518">
        <v>31.52904759897848</v>
      </c>
      <c r="AB1518">
        <v>1368</v>
      </c>
      <c r="AC1518">
        <v>343</v>
      </c>
      <c r="AD1518">
        <v>21.948052071466648</v>
      </c>
      <c r="AE1518">
        <v>85.866591436027022</v>
      </c>
      <c r="AF1518">
        <v>1.278912430397922</v>
      </c>
    </row>
    <row r="1519" spans="1:32" x14ac:dyDescent="0.35">
      <c r="A1519">
        <v>1518</v>
      </c>
      <c r="B1519" t="s">
        <v>765</v>
      </c>
      <c r="C1519" t="s">
        <v>663</v>
      </c>
      <c r="D1519">
        <v>30</v>
      </c>
      <c r="E1519">
        <v>150</v>
      </c>
      <c r="F1519" s="1">
        <v>36811</v>
      </c>
      <c r="G1519" s="1">
        <v>45029</v>
      </c>
      <c r="H1519">
        <v>8218</v>
      </c>
      <c r="I1519">
        <v>41.307050257503107</v>
      </c>
      <c r="J1519">
        <v>53651463.406399988</v>
      </c>
      <c r="K1519">
        <v>107739023.4064</v>
      </c>
      <c r="L1519">
        <v>436.51463406399989</v>
      </c>
      <c r="M1519">
        <v>-83.518518518518519</v>
      </c>
      <c r="N1519">
        <v>7.8078604952948938</v>
      </c>
      <c r="O1519">
        <v>41.818143258654231</v>
      </c>
      <c r="P1519">
        <v>0.18670987965681771</v>
      </c>
      <c r="Q1519">
        <v>0.33715910506824731</v>
      </c>
      <c r="R1519">
        <v>0.14180464811214261</v>
      </c>
      <c r="S1519">
        <v>-55.060681008990947</v>
      </c>
      <c r="T1519">
        <v>-16.102552072450539</v>
      </c>
      <c r="U1519">
        <v>2902</v>
      </c>
      <c r="V1519">
        <v>343</v>
      </c>
      <c r="W1519">
        <v>19</v>
      </c>
      <c r="X1519">
        <v>36.84210526315789</v>
      </c>
      <c r="Y1519">
        <v>407.65527647814349</v>
      </c>
      <c r="Z1519">
        <v>-20.864193736746671</v>
      </c>
      <c r="AA1519">
        <v>9.2442455425022061</v>
      </c>
      <c r="AB1519">
        <v>474</v>
      </c>
      <c r="AC1519">
        <v>178</v>
      </c>
      <c r="AD1519">
        <v>4.9173138866042017</v>
      </c>
      <c r="AE1519">
        <v>23.519253440991569</v>
      </c>
      <c r="AF1519">
        <v>0.99505115851621739</v>
      </c>
    </row>
    <row r="1520" spans="1:32" x14ac:dyDescent="0.35">
      <c r="A1520">
        <v>1519</v>
      </c>
      <c r="B1520" t="s">
        <v>765</v>
      </c>
      <c r="C1520" t="s">
        <v>664</v>
      </c>
      <c r="D1520">
        <v>20</v>
      </c>
      <c r="E1520">
        <v>55</v>
      </c>
      <c r="F1520" s="1">
        <v>36654</v>
      </c>
      <c r="G1520" s="1">
        <v>45028</v>
      </c>
      <c r="H1520">
        <v>8374</v>
      </c>
      <c r="I1520">
        <v>38.750224456814507</v>
      </c>
      <c r="J1520">
        <v>26433016.455999881</v>
      </c>
      <c r="K1520">
        <v>170772110.93799999</v>
      </c>
      <c r="L1520">
        <v>164.33016455999879</v>
      </c>
      <c r="M1520">
        <v>588.88888888888891</v>
      </c>
      <c r="N1520">
        <v>4.4966451780974692</v>
      </c>
      <c r="O1520">
        <v>48.163914193955669</v>
      </c>
      <c r="P1520">
        <v>9.336129036335207E-2</v>
      </c>
      <c r="Q1520">
        <v>0.163647406935958</v>
      </c>
      <c r="R1520">
        <v>5.3201219805258333E-2</v>
      </c>
      <c r="S1520">
        <v>-84.521467638473723</v>
      </c>
      <c r="T1520">
        <v>-13.43797387175627</v>
      </c>
      <c r="U1520">
        <v>4355</v>
      </c>
      <c r="V1520">
        <v>339</v>
      </c>
      <c r="W1520">
        <v>38</v>
      </c>
      <c r="X1520">
        <v>23.684210526315791</v>
      </c>
      <c r="Y1520">
        <v>1133.0031548348879</v>
      </c>
      <c r="Z1520">
        <v>-32.224188117116597</v>
      </c>
      <c r="AA1520">
        <v>2.5908041746788291</v>
      </c>
      <c r="AB1520">
        <v>650</v>
      </c>
      <c r="AC1520">
        <v>84</v>
      </c>
      <c r="AD1520">
        <v>3.9238501050435199</v>
      </c>
      <c r="AE1520">
        <v>28.84073780684075</v>
      </c>
      <c r="AF1520">
        <v>0.12444319290414881</v>
      </c>
    </row>
    <row r="1521" spans="1:32" x14ac:dyDescent="0.35">
      <c r="A1521">
        <v>1520</v>
      </c>
      <c r="B1521" t="s">
        <v>765</v>
      </c>
      <c r="C1521" t="s">
        <v>665</v>
      </c>
      <c r="D1521">
        <v>35</v>
      </c>
      <c r="E1521">
        <v>105</v>
      </c>
      <c r="F1521" s="1">
        <v>38628</v>
      </c>
      <c r="G1521" s="1">
        <v>45029</v>
      </c>
      <c r="H1521">
        <v>6401</v>
      </c>
      <c r="I1521">
        <v>23.815399802566631</v>
      </c>
      <c r="J1521">
        <v>132697792.8856</v>
      </c>
      <c r="K1521">
        <v>263967004.2096</v>
      </c>
      <c r="L1521">
        <v>1226.9779288560001</v>
      </c>
      <c r="M1521">
        <v>700</v>
      </c>
      <c r="N1521">
        <v>17.444474606585398</v>
      </c>
      <c r="O1521">
        <v>68.377437844225852</v>
      </c>
      <c r="P1521">
        <v>0.25512033145094659</v>
      </c>
      <c r="Q1521">
        <v>0.67082728947020076</v>
      </c>
      <c r="R1521">
        <v>0.26080389861998748</v>
      </c>
      <c r="S1521">
        <v>-66.887322999735588</v>
      </c>
      <c r="T1521">
        <v>-33.23626996404392</v>
      </c>
      <c r="U1521">
        <v>1680</v>
      </c>
      <c r="V1521">
        <v>491</v>
      </c>
      <c r="W1521">
        <v>13</v>
      </c>
      <c r="X1521">
        <v>23.07692307692308</v>
      </c>
      <c r="Y1521">
        <v>1130.666057873409</v>
      </c>
      <c r="Z1521">
        <v>-25.462579233278291</v>
      </c>
      <c r="AA1521">
        <v>22.004070917628109</v>
      </c>
      <c r="AB1521">
        <v>345</v>
      </c>
      <c r="AC1521">
        <v>110</v>
      </c>
      <c r="AD1521">
        <v>12.184524624894591</v>
      </c>
      <c r="AE1521">
        <v>91.871040432822582</v>
      </c>
      <c r="AF1521">
        <v>0.9207620169241163</v>
      </c>
    </row>
    <row r="1522" spans="1:32" x14ac:dyDescent="0.35">
      <c r="A1522">
        <v>1521</v>
      </c>
      <c r="B1522" t="s">
        <v>765</v>
      </c>
      <c r="C1522" t="s">
        <v>666</v>
      </c>
      <c r="D1522">
        <v>20</v>
      </c>
      <c r="E1522">
        <v>195</v>
      </c>
      <c r="F1522" s="1">
        <v>38642</v>
      </c>
      <c r="G1522" s="1">
        <v>45029</v>
      </c>
      <c r="H1522">
        <v>6387</v>
      </c>
      <c r="I1522">
        <v>25.84905660377358</v>
      </c>
      <c r="J1522">
        <v>20107876.088399991</v>
      </c>
      <c r="K1522">
        <v>30261211.088399991</v>
      </c>
      <c r="L1522">
        <v>101.07876088399991</v>
      </c>
      <c r="M1522">
        <v>4387.8048780487807</v>
      </c>
      <c r="N1522">
        <v>4.8590710722574704</v>
      </c>
      <c r="O1522">
        <v>29.767451954987141</v>
      </c>
      <c r="P1522">
        <v>0.16323436347877929</v>
      </c>
      <c r="Q1522">
        <v>0.29223652443560239</v>
      </c>
      <c r="R1522">
        <v>7.6340514340288934E-2</v>
      </c>
      <c r="S1522">
        <v>-63.649965084045569</v>
      </c>
      <c r="T1522">
        <v>-10.965597713198701</v>
      </c>
      <c r="U1522">
        <v>2002</v>
      </c>
      <c r="V1522">
        <v>191</v>
      </c>
      <c r="W1522">
        <v>10</v>
      </c>
      <c r="X1522">
        <v>30</v>
      </c>
      <c r="Y1522">
        <v>175.26023889442899</v>
      </c>
      <c r="Z1522">
        <v>-28.086296444266878</v>
      </c>
      <c r="AA1522">
        <v>7.2350582629413074</v>
      </c>
      <c r="AB1522">
        <v>451</v>
      </c>
      <c r="AC1522">
        <v>140</v>
      </c>
      <c r="AD1522">
        <v>2.9000002954140949</v>
      </c>
      <c r="AE1522">
        <v>17.128303338962571</v>
      </c>
      <c r="AF1522">
        <v>0.6061028675850717</v>
      </c>
    </row>
    <row r="1523" spans="1:32" x14ac:dyDescent="0.35">
      <c r="A1523">
        <v>1522</v>
      </c>
      <c r="B1523" t="s">
        <v>765</v>
      </c>
      <c r="C1523" t="s">
        <v>667</v>
      </c>
      <c r="D1523">
        <v>30</v>
      </c>
      <c r="E1523">
        <v>70</v>
      </c>
      <c r="F1523" s="1">
        <v>37340</v>
      </c>
      <c r="G1523" s="1">
        <v>45029</v>
      </c>
      <c r="H1523">
        <v>7689</v>
      </c>
      <c r="I1523">
        <v>43.713844967219437</v>
      </c>
      <c r="J1523">
        <v>356012223.21226913</v>
      </c>
      <c r="K1523">
        <v>680471189.28986955</v>
      </c>
      <c r="L1523">
        <v>3460.122232122691</v>
      </c>
      <c r="M1523">
        <v>641.46565326229631</v>
      </c>
      <c r="N1523">
        <v>18.956820478703818</v>
      </c>
      <c r="O1523">
        <v>50.339309146080247</v>
      </c>
      <c r="P1523">
        <v>0.37658086295329951</v>
      </c>
      <c r="Q1523">
        <v>0.85046929290307971</v>
      </c>
      <c r="R1523">
        <v>0.36096903923155288</v>
      </c>
      <c r="S1523">
        <v>-52.516472102593482</v>
      </c>
      <c r="T1523">
        <v>-13.06611229208062</v>
      </c>
      <c r="U1523">
        <v>3055</v>
      </c>
      <c r="V1523">
        <v>133</v>
      </c>
      <c r="W1523">
        <v>23</v>
      </c>
      <c r="X1523">
        <v>43.478260869565219</v>
      </c>
      <c r="Y1523">
        <v>255.82299583195419</v>
      </c>
      <c r="Z1523">
        <v>-15.890401285124231</v>
      </c>
      <c r="AA1523">
        <v>16.803282894149248</v>
      </c>
      <c r="AB1523">
        <v>363</v>
      </c>
      <c r="AC1523">
        <v>143</v>
      </c>
      <c r="AD1523">
        <v>7.0314739451940413</v>
      </c>
      <c r="AE1523">
        <v>27.936110128594919</v>
      </c>
      <c r="AF1523">
        <v>1.1237299434505179</v>
      </c>
    </row>
    <row r="1524" spans="1:32" x14ac:dyDescent="0.35">
      <c r="A1524">
        <v>1523</v>
      </c>
      <c r="B1524" t="s">
        <v>765</v>
      </c>
      <c r="C1524" t="s">
        <v>667</v>
      </c>
      <c r="D1524">
        <v>30</v>
      </c>
      <c r="E1524">
        <v>70</v>
      </c>
      <c r="F1524" s="1">
        <v>37340</v>
      </c>
      <c r="G1524" s="1">
        <v>45029</v>
      </c>
      <c r="H1524">
        <v>7689</v>
      </c>
      <c r="I1524">
        <v>43.713844967219437</v>
      </c>
      <c r="J1524">
        <v>356012223.21226913</v>
      </c>
      <c r="K1524">
        <v>680471189.28986955</v>
      </c>
      <c r="L1524">
        <v>3460.122232122691</v>
      </c>
      <c r="M1524">
        <v>641.46565326229631</v>
      </c>
      <c r="N1524">
        <v>18.956820478703818</v>
      </c>
      <c r="O1524">
        <v>50.339309146080247</v>
      </c>
      <c r="P1524">
        <v>0.37658086295329951</v>
      </c>
      <c r="Q1524">
        <v>0.85046929290307971</v>
      </c>
      <c r="R1524">
        <v>0.36096903923155288</v>
      </c>
      <c r="S1524">
        <v>-52.516472102593482</v>
      </c>
      <c r="T1524">
        <v>-13.06611229208062</v>
      </c>
      <c r="U1524">
        <v>3055</v>
      </c>
      <c r="V1524">
        <v>133</v>
      </c>
      <c r="W1524">
        <v>23</v>
      </c>
      <c r="X1524">
        <v>43.478260869565219</v>
      </c>
      <c r="Y1524">
        <v>255.82299583195419</v>
      </c>
      <c r="Z1524">
        <v>-15.890401285124231</v>
      </c>
      <c r="AA1524">
        <v>16.803282894149248</v>
      </c>
      <c r="AB1524">
        <v>363</v>
      </c>
      <c r="AC1524">
        <v>143</v>
      </c>
      <c r="AD1524">
        <v>7.0314739451940413</v>
      </c>
      <c r="AE1524">
        <v>27.936110128594919</v>
      </c>
      <c r="AF1524">
        <v>1.1237299434505179</v>
      </c>
    </row>
    <row r="1525" spans="1:32" x14ac:dyDescent="0.35">
      <c r="A1525">
        <v>1524</v>
      </c>
      <c r="B1525" t="s">
        <v>765</v>
      </c>
      <c r="C1525" t="s">
        <v>668</v>
      </c>
      <c r="D1525">
        <v>20</v>
      </c>
      <c r="E1525">
        <v>190</v>
      </c>
      <c r="F1525" s="1">
        <v>37827</v>
      </c>
      <c r="G1525" s="1">
        <v>45029</v>
      </c>
      <c r="H1525">
        <v>7202</v>
      </c>
      <c r="I1525">
        <v>26.84221269646866</v>
      </c>
      <c r="J1525">
        <v>6022552.5419999938</v>
      </c>
      <c r="K1525">
        <v>10839635.384</v>
      </c>
      <c r="L1525">
        <v>-39.77447458000006</v>
      </c>
      <c r="M1525">
        <v>-35.200000000000003</v>
      </c>
      <c r="N1525">
        <v>-2.5746176400564651</v>
      </c>
      <c r="O1525">
        <v>26.421639294611339</v>
      </c>
      <c r="P1525">
        <v>0</v>
      </c>
      <c r="Q1525">
        <v>0</v>
      </c>
      <c r="R1525">
        <v>0</v>
      </c>
      <c r="S1525">
        <v>-53.68605437217726</v>
      </c>
      <c r="T1525">
        <v>-26.902950266088649</v>
      </c>
      <c r="U1525">
        <v>5421</v>
      </c>
      <c r="V1525">
        <v>2713</v>
      </c>
      <c r="W1525">
        <v>8</v>
      </c>
      <c r="X1525">
        <v>25</v>
      </c>
      <c r="Y1525">
        <v>46.166064137668947</v>
      </c>
      <c r="Z1525">
        <v>-23.169120132763769</v>
      </c>
      <c r="AA1525">
        <v>-6.1422148129614564</v>
      </c>
      <c r="AB1525">
        <v>651</v>
      </c>
      <c r="AC1525">
        <v>246</v>
      </c>
      <c r="AD1525">
        <v>0.57938946050377682</v>
      </c>
      <c r="AE1525">
        <v>-4.2486931506185517</v>
      </c>
      <c r="AF1525">
        <v>-1.008879200217935</v>
      </c>
    </row>
    <row r="1526" spans="1:32" x14ac:dyDescent="0.35">
      <c r="A1526">
        <v>1525</v>
      </c>
      <c r="B1526" t="s">
        <v>765</v>
      </c>
      <c r="C1526" t="s">
        <v>669</v>
      </c>
      <c r="D1526">
        <v>35</v>
      </c>
      <c r="E1526">
        <v>195</v>
      </c>
      <c r="F1526" s="1">
        <v>38624</v>
      </c>
      <c r="G1526" s="1">
        <v>45029</v>
      </c>
      <c r="H1526">
        <v>6405</v>
      </c>
      <c r="I1526">
        <v>44.011976047904191</v>
      </c>
      <c r="J1526">
        <v>14098338.73999997</v>
      </c>
      <c r="K1526">
        <v>32228350.929999989</v>
      </c>
      <c r="L1526">
        <v>40.983387399999721</v>
      </c>
      <c r="M1526">
        <v>248.57142857142861</v>
      </c>
      <c r="N1526">
        <v>2.0134357890543302</v>
      </c>
      <c r="O1526">
        <v>23.322102741577702</v>
      </c>
      <c r="P1526">
        <v>8.633165762814593E-2</v>
      </c>
      <c r="Q1526">
        <v>0.13335619141708199</v>
      </c>
      <c r="R1526">
        <v>3.5791324630468607E-2</v>
      </c>
      <c r="S1526">
        <v>-56.254855327157202</v>
      </c>
      <c r="T1526">
        <v>-6.2287584623486438</v>
      </c>
      <c r="U1526">
        <v>3625</v>
      </c>
      <c r="V1526">
        <v>110</v>
      </c>
      <c r="W1526">
        <v>13</v>
      </c>
      <c r="X1526">
        <v>23.07692307692308</v>
      </c>
      <c r="Y1526">
        <v>87.653603554522405</v>
      </c>
      <c r="Z1526">
        <v>-11.544055629976061</v>
      </c>
      <c r="AA1526">
        <v>2.67636328777574</v>
      </c>
      <c r="AB1526">
        <v>655</v>
      </c>
      <c r="AC1526">
        <v>214</v>
      </c>
      <c r="AD1526">
        <v>1.8999065697124891</v>
      </c>
      <c r="AE1526">
        <v>5.8046255139424741</v>
      </c>
      <c r="AF1526">
        <v>0.28771284946250231</v>
      </c>
    </row>
    <row r="1527" spans="1:32" x14ac:dyDescent="0.35">
      <c r="A1527">
        <v>1526</v>
      </c>
      <c r="B1527" t="s">
        <v>765</v>
      </c>
      <c r="C1527" t="s">
        <v>670</v>
      </c>
      <c r="D1527">
        <v>25</v>
      </c>
      <c r="E1527">
        <v>60</v>
      </c>
      <c r="F1527" s="1">
        <v>37420</v>
      </c>
      <c r="G1527" s="1">
        <v>45029</v>
      </c>
      <c r="H1527">
        <v>7609</v>
      </c>
      <c r="I1527">
        <v>39.745321242523637</v>
      </c>
      <c r="J1527">
        <v>35589912.382799931</v>
      </c>
      <c r="K1527">
        <v>78097578.20599997</v>
      </c>
      <c r="L1527">
        <v>255.89912382799929</v>
      </c>
      <c r="M1527">
        <v>-92.857142857142861</v>
      </c>
      <c r="N1527">
        <v>6.36672434621679</v>
      </c>
      <c r="O1527">
        <v>74.207567702320759</v>
      </c>
      <c r="P1527">
        <v>8.5796159924773782E-2</v>
      </c>
      <c r="Q1527">
        <v>0.18454272747510991</v>
      </c>
      <c r="R1527">
        <v>8.9291457751794645E-2</v>
      </c>
      <c r="S1527">
        <v>-71.302726000000007</v>
      </c>
      <c r="T1527">
        <v>-27.496658292397711</v>
      </c>
      <c r="U1527">
        <v>2430</v>
      </c>
      <c r="V1527">
        <v>463</v>
      </c>
      <c r="W1527">
        <v>26</v>
      </c>
      <c r="X1527">
        <v>34.615384615384613</v>
      </c>
      <c r="Y1527">
        <v>94.052850864676671</v>
      </c>
      <c r="Z1527">
        <v>-40.071913703555737</v>
      </c>
      <c r="AA1527">
        <v>5.0038279165040436</v>
      </c>
      <c r="AB1527">
        <v>299</v>
      </c>
      <c r="AC1527">
        <v>114</v>
      </c>
      <c r="AD1527">
        <v>2.31825972178234</v>
      </c>
      <c r="AE1527">
        <v>10.802334466505879</v>
      </c>
      <c r="AF1527">
        <v>0.6867160542877816</v>
      </c>
    </row>
    <row r="1528" spans="1:32" x14ac:dyDescent="0.35">
      <c r="A1528">
        <v>1527</v>
      </c>
      <c r="B1528" t="s">
        <v>765</v>
      </c>
      <c r="C1528" t="s">
        <v>671</v>
      </c>
      <c r="D1528">
        <v>30</v>
      </c>
      <c r="E1528">
        <v>80</v>
      </c>
      <c r="F1528" s="1">
        <v>37368</v>
      </c>
      <c r="G1528" s="1">
        <v>45029</v>
      </c>
      <c r="H1528">
        <v>7661</v>
      </c>
      <c r="I1528">
        <v>34.238603297769153</v>
      </c>
      <c r="J1528">
        <v>115668020.9099617</v>
      </c>
      <c r="K1528">
        <v>165354196.3519617</v>
      </c>
      <c r="L1528">
        <v>1056.6802090996171</v>
      </c>
      <c r="M1528">
        <v>-66.544062280645775</v>
      </c>
      <c r="N1528">
        <v>12.71318805071615</v>
      </c>
      <c r="O1528">
        <v>41.847690136958533</v>
      </c>
      <c r="P1528">
        <v>0.30379664944728402</v>
      </c>
      <c r="Q1528">
        <v>0.58173548935377484</v>
      </c>
      <c r="R1528">
        <v>0.2157325116838274</v>
      </c>
      <c r="S1528">
        <v>-58.930329747183897</v>
      </c>
      <c r="T1528">
        <v>-9.1160258582096994</v>
      </c>
      <c r="U1528">
        <v>3585</v>
      </c>
      <c r="V1528">
        <v>131</v>
      </c>
      <c r="W1528">
        <v>17</v>
      </c>
      <c r="X1528">
        <v>41.17647058823529</v>
      </c>
      <c r="Y1528">
        <v>683.37370091547473</v>
      </c>
      <c r="Z1528">
        <v>-22.983985008789091</v>
      </c>
      <c r="AA1528">
        <v>15.4893599047079</v>
      </c>
      <c r="AB1528">
        <v>469</v>
      </c>
      <c r="AC1528">
        <v>151</v>
      </c>
      <c r="AD1528">
        <v>8.1381134797992374</v>
      </c>
      <c r="AE1528">
        <v>44.700796537472428</v>
      </c>
      <c r="AF1528">
        <v>1.2941032622770441</v>
      </c>
    </row>
    <row r="1529" spans="1:32" x14ac:dyDescent="0.35">
      <c r="A1529">
        <v>1528</v>
      </c>
      <c r="B1529" t="s">
        <v>765</v>
      </c>
      <c r="C1529" t="s">
        <v>672</v>
      </c>
      <c r="D1529">
        <v>30</v>
      </c>
      <c r="E1529">
        <v>70</v>
      </c>
      <c r="F1529" s="1">
        <v>38624</v>
      </c>
      <c r="G1529" s="1">
        <v>45029</v>
      </c>
      <c r="H1529">
        <v>6405</v>
      </c>
      <c r="I1529">
        <v>60.782487191429901</v>
      </c>
      <c r="J1529">
        <v>1211159714.739198</v>
      </c>
      <c r="K1529">
        <v>2139288027.7891991</v>
      </c>
      <c r="L1529">
        <v>12011.59714739198</v>
      </c>
      <c r="M1529">
        <v>14512.903225806451</v>
      </c>
      <c r="N1529">
        <v>32.512205384559103</v>
      </c>
      <c r="O1529">
        <v>51.878979721392973</v>
      </c>
      <c r="P1529">
        <v>0.62669323026706081</v>
      </c>
      <c r="Q1529">
        <v>1.420343997537332</v>
      </c>
      <c r="R1529">
        <v>0.72831054279276652</v>
      </c>
      <c r="S1529">
        <v>-44.640580458836119</v>
      </c>
      <c r="T1529">
        <v>-8.4360830608258368</v>
      </c>
      <c r="U1529">
        <v>1897</v>
      </c>
      <c r="V1529">
        <v>75</v>
      </c>
      <c r="W1529">
        <v>25</v>
      </c>
      <c r="X1529">
        <v>32</v>
      </c>
      <c r="Y1529">
        <v>1303.975606630534</v>
      </c>
      <c r="Z1529">
        <v>-16.766546810494091</v>
      </c>
      <c r="AA1529">
        <v>21.15131863042188</v>
      </c>
      <c r="AB1529">
        <v>658</v>
      </c>
      <c r="AC1529">
        <v>154</v>
      </c>
      <c r="AD1529">
        <v>16.351078795177319</v>
      </c>
      <c r="AE1529">
        <v>71.59055690953366</v>
      </c>
      <c r="AF1529">
        <v>1.116209147915652</v>
      </c>
    </row>
    <row r="1530" spans="1:32" x14ac:dyDescent="0.35">
      <c r="A1530">
        <v>1529</v>
      </c>
      <c r="B1530" t="s">
        <v>765</v>
      </c>
      <c r="C1530" t="s">
        <v>673</v>
      </c>
      <c r="D1530">
        <v>35</v>
      </c>
      <c r="E1530">
        <v>175</v>
      </c>
      <c r="F1530" s="1">
        <v>38226</v>
      </c>
      <c r="G1530" s="1">
        <v>45028</v>
      </c>
      <c r="H1530">
        <v>6802</v>
      </c>
      <c r="I1530">
        <v>55.587054098747927</v>
      </c>
      <c r="J1530">
        <v>97473189.745323688</v>
      </c>
      <c r="K1530">
        <v>143515104.74532369</v>
      </c>
      <c r="L1530">
        <v>874.73189745323691</v>
      </c>
      <c r="M1530">
        <v>25.28063935640742</v>
      </c>
      <c r="N1530">
        <v>14.517156637922859</v>
      </c>
      <c r="O1530">
        <v>1859.1986527838801</v>
      </c>
      <c r="P1530">
        <v>7.8082869822358788E-3</v>
      </c>
      <c r="Q1530">
        <v>0.43540826804531613</v>
      </c>
      <c r="R1530">
        <v>0.15687375514993709</v>
      </c>
      <c r="S1530">
        <v>-92.54037824266797</v>
      </c>
      <c r="T1530">
        <v>-6.3466940192455299</v>
      </c>
      <c r="U1530">
        <v>2338</v>
      </c>
      <c r="V1530">
        <v>137</v>
      </c>
      <c r="W1530">
        <v>6</v>
      </c>
      <c r="X1530">
        <v>33.333333333333329</v>
      </c>
      <c r="Y1530">
        <v>657.71143451310343</v>
      </c>
      <c r="Z1530">
        <v>-78.30190213048671</v>
      </c>
      <c r="AA1530">
        <v>46.155531155966493</v>
      </c>
      <c r="AB1530">
        <v>1202</v>
      </c>
      <c r="AC1530">
        <v>631</v>
      </c>
      <c r="AD1530">
        <v>13.506101188612581</v>
      </c>
      <c r="AE1530">
        <v>191.54970983213349</v>
      </c>
      <c r="AF1530">
        <v>1.0390677598433431</v>
      </c>
    </row>
    <row r="1531" spans="1:32" x14ac:dyDescent="0.35">
      <c r="A1531">
        <v>1530</v>
      </c>
      <c r="B1531" t="s">
        <v>765</v>
      </c>
      <c r="C1531" t="s">
        <v>674</v>
      </c>
      <c r="D1531">
        <v>35</v>
      </c>
      <c r="E1531">
        <v>85</v>
      </c>
      <c r="F1531" s="1">
        <v>37379</v>
      </c>
      <c r="G1531" s="1">
        <v>45029</v>
      </c>
      <c r="H1531">
        <v>7650</v>
      </c>
      <c r="I1531">
        <v>45.235361653272101</v>
      </c>
      <c r="J1531">
        <v>4788877.225899986</v>
      </c>
      <c r="K1531">
        <v>12408039.035499999</v>
      </c>
      <c r="L1531">
        <v>-52.111227741000143</v>
      </c>
      <c r="M1531">
        <v>71.2</v>
      </c>
      <c r="N1531">
        <v>-3.4881301950624999</v>
      </c>
      <c r="O1531">
        <v>37.82316439874274</v>
      </c>
      <c r="P1531">
        <v>0</v>
      </c>
      <c r="Q1531">
        <v>0</v>
      </c>
      <c r="R1531">
        <v>0</v>
      </c>
      <c r="S1531">
        <v>-61.772611995100412</v>
      </c>
      <c r="T1531">
        <v>-55.974331450050208</v>
      </c>
      <c r="U1531">
        <v>6169</v>
      </c>
      <c r="V1531">
        <v>3751</v>
      </c>
      <c r="W1531">
        <v>27</v>
      </c>
      <c r="X1531">
        <v>29.62962962962963</v>
      </c>
      <c r="Y1531">
        <v>66.466906379011832</v>
      </c>
      <c r="Z1531">
        <v>-22.315443689794471</v>
      </c>
      <c r="AA1531">
        <v>-2.690250682924467</v>
      </c>
      <c r="AB1531">
        <v>391</v>
      </c>
      <c r="AC1531">
        <v>128</v>
      </c>
      <c r="AD1531">
        <v>0.86675868914985776</v>
      </c>
      <c r="AE1531">
        <v>-1.068448106727945</v>
      </c>
      <c r="AF1531">
        <v>-0.83667753550139667</v>
      </c>
    </row>
    <row r="1532" spans="1:32" x14ac:dyDescent="0.35">
      <c r="A1532">
        <v>1531</v>
      </c>
      <c r="B1532" t="s">
        <v>765</v>
      </c>
      <c r="C1532" t="s">
        <v>675</v>
      </c>
      <c r="D1532">
        <v>35</v>
      </c>
      <c r="E1532">
        <v>195</v>
      </c>
      <c r="F1532" s="1">
        <v>37970</v>
      </c>
      <c r="G1532" s="1">
        <v>45029</v>
      </c>
      <c r="H1532">
        <v>7059</v>
      </c>
      <c r="I1532">
        <v>65.439034540158133</v>
      </c>
      <c r="J1532">
        <v>111416118.9595999</v>
      </c>
      <c r="K1532">
        <v>128949235.8576</v>
      </c>
      <c r="L1532">
        <v>1014.161189595999</v>
      </c>
      <c r="M1532">
        <v>4975</v>
      </c>
      <c r="N1532">
        <v>13.47394435159128</v>
      </c>
      <c r="O1532">
        <v>29.584993014037501</v>
      </c>
      <c r="P1532">
        <v>0.45543172327937198</v>
      </c>
      <c r="Q1532">
        <v>0.80374637211810962</v>
      </c>
      <c r="R1532">
        <v>0.38281088230633181</v>
      </c>
      <c r="S1532">
        <v>-35.197391125389167</v>
      </c>
      <c r="T1532">
        <v>-5.3156663575508531</v>
      </c>
      <c r="U1532">
        <v>2424</v>
      </c>
      <c r="V1532">
        <v>95</v>
      </c>
      <c r="W1532">
        <v>11</v>
      </c>
      <c r="X1532">
        <v>45.454545454545453</v>
      </c>
      <c r="Y1532">
        <v>665.315387768444</v>
      </c>
      <c r="Z1532">
        <v>-13.56526014935924</v>
      </c>
      <c r="AA1532">
        <v>24.502284694070479</v>
      </c>
      <c r="AB1532">
        <v>1688</v>
      </c>
      <c r="AC1532">
        <v>418</v>
      </c>
      <c r="AD1532">
        <v>23.38143501199033</v>
      </c>
      <c r="AE1532">
        <v>64.851207876331173</v>
      </c>
      <c r="AF1532">
        <v>1.1297137857068611</v>
      </c>
    </row>
    <row r="1533" spans="1:32" x14ac:dyDescent="0.35">
      <c r="A1533">
        <v>1532</v>
      </c>
      <c r="B1533" t="s">
        <v>765</v>
      </c>
      <c r="C1533" t="s">
        <v>676</v>
      </c>
      <c r="D1533">
        <v>20</v>
      </c>
      <c r="E1533">
        <v>80</v>
      </c>
      <c r="F1533" s="1">
        <v>36990</v>
      </c>
      <c r="G1533" s="1">
        <v>45029</v>
      </c>
      <c r="H1533">
        <v>8039</v>
      </c>
      <c r="I1533">
        <v>39.830671541273809</v>
      </c>
      <c r="J1533">
        <v>2876258.4509439031</v>
      </c>
      <c r="K1533">
        <v>41844309.967808187</v>
      </c>
      <c r="L1533">
        <v>-71.237415490560977</v>
      </c>
      <c r="M1533">
        <v>330.50000656890882</v>
      </c>
      <c r="N1533">
        <v>-5.8633305999509222</v>
      </c>
      <c r="O1533">
        <v>41.324224160928118</v>
      </c>
      <c r="P1533">
        <v>0</v>
      </c>
      <c r="Q1533">
        <v>0</v>
      </c>
      <c r="R1533">
        <v>0</v>
      </c>
      <c r="S1533">
        <v>-93.126285382273778</v>
      </c>
      <c r="T1533">
        <v>-49.531962412080958</v>
      </c>
      <c r="U1533">
        <v>3807</v>
      </c>
      <c r="V1533">
        <v>2217</v>
      </c>
      <c r="W1533">
        <v>27</v>
      </c>
      <c r="X1533">
        <v>18.518518518518519</v>
      </c>
      <c r="Y1533">
        <v>211.46834463057979</v>
      </c>
      <c r="Z1533">
        <v>-46.37582442053143</v>
      </c>
      <c r="AA1533">
        <v>-4.5108925796632837</v>
      </c>
      <c r="AB1533">
        <v>674</v>
      </c>
      <c r="AC1533">
        <v>116</v>
      </c>
      <c r="AD1533">
        <v>1.140710160679655</v>
      </c>
      <c r="AE1533">
        <v>1.593234602696241</v>
      </c>
      <c r="AF1533">
        <v>-0.52247926807862655</v>
      </c>
    </row>
    <row r="1534" spans="1:32" x14ac:dyDescent="0.35">
      <c r="A1534">
        <v>1533</v>
      </c>
      <c r="B1534" t="s">
        <v>765</v>
      </c>
      <c r="C1534" t="s">
        <v>677</v>
      </c>
      <c r="D1534">
        <v>30</v>
      </c>
      <c r="E1534">
        <v>90</v>
      </c>
      <c r="F1534" s="1">
        <v>38624</v>
      </c>
      <c r="G1534" s="1">
        <v>45029</v>
      </c>
      <c r="H1534">
        <v>6405</v>
      </c>
      <c r="I1534">
        <v>56.199677938808378</v>
      </c>
      <c r="J1534">
        <v>29954922.979999959</v>
      </c>
      <c r="K1534">
        <v>40689196.164999992</v>
      </c>
      <c r="L1534">
        <v>199.54922979999961</v>
      </c>
      <c r="M1534">
        <v>2132</v>
      </c>
      <c r="N1534">
        <v>6.5666577832286466</v>
      </c>
      <c r="O1534">
        <v>41.692229836328927</v>
      </c>
      <c r="P1534">
        <v>0.1575031560798584</v>
      </c>
      <c r="Q1534">
        <v>0.28990008923687871</v>
      </c>
      <c r="R1534">
        <v>0.11506201780493749</v>
      </c>
      <c r="S1534">
        <v>-57.070594697556757</v>
      </c>
      <c r="T1534">
        <v>-18.284584601315501</v>
      </c>
      <c r="U1534">
        <v>3572</v>
      </c>
      <c r="V1534">
        <v>388</v>
      </c>
      <c r="W1534">
        <v>24</v>
      </c>
      <c r="X1534">
        <v>33.333333333333329</v>
      </c>
      <c r="Y1534">
        <v>261.63500351302571</v>
      </c>
      <c r="Z1534">
        <v>-38.345590229995622</v>
      </c>
      <c r="AA1534">
        <v>4.6773707912796336</v>
      </c>
      <c r="AB1534">
        <v>455</v>
      </c>
      <c r="AC1534">
        <v>148</v>
      </c>
      <c r="AD1534">
        <v>3.1141942068851609</v>
      </c>
      <c r="AE1534">
        <v>11.8299728796573</v>
      </c>
      <c r="AF1534">
        <v>0.72866341006878921</v>
      </c>
    </row>
    <row r="1535" spans="1:32" x14ac:dyDescent="0.35">
      <c r="A1535">
        <v>1534</v>
      </c>
      <c r="B1535" t="s">
        <v>765</v>
      </c>
      <c r="C1535" t="s">
        <v>678</v>
      </c>
      <c r="D1535">
        <v>20</v>
      </c>
      <c r="E1535">
        <v>55</v>
      </c>
      <c r="F1535" s="1">
        <v>36809</v>
      </c>
      <c r="G1535" s="1">
        <v>45029</v>
      </c>
      <c r="H1535">
        <v>8220</v>
      </c>
      <c r="I1535">
        <v>55.883398506932103</v>
      </c>
      <c r="J1535">
        <v>22908216.607199941</v>
      </c>
      <c r="K1535">
        <v>38113655.710799977</v>
      </c>
      <c r="L1535">
        <v>129.08216607199941</v>
      </c>
      <c r="M1535">
        <v>547.61904761904759</v>
      </c>
      <c r="N1535">
        <v>3.7826468766858579</v>
      </c>
      <c r="O1535">
        <v>34.523906953876548</v>
      </c>
      <c r="P1535">
        <v>0.10956601411709919</v>
      </c>
      <c r="Q1535">
        <v>0.1859119708843385</v>
      </c>
      <c r="R1535">
        <v>6.5481326632334275E-2</v>
      </c>
      <c r="S1535">
        <v>-57.766802708881137</v>
      </c>
      <c r="T1535">
        <v>-12.94096496660336</v>
      </c>
      <c r="U1535">
        <v>4279</v>
      </c>
      <c r="V1535">
        <v>331</v>
      </c>
      <c r="W1535">
        <v>50</v>
      </c>
      <c r="X1535">
        <v>32</v>
      </c>
      <c r="Y1535">
        <v>93.101611399653734</v>
      </c>
      <c r="Z1535">
        <v>-15.890405197972971</v>
      </c>
      <c r="AA1535">
        <v>1.6716465443581849</v>
      </c>
      <c r="AB1535">
        <v>397</v>
      </c>
      <c r="AC1535">
        <v>91</v>
      </c>
      <c r="AD1535">
        <v>1.7468736063701771</v>
      </c>
      <c r="AE1535">
        <v>3.308119454686512</v>
      </c>
      <c r="AF1535">
        <v>0.61855470187471784</v>
      </c>
    </row>
    <row r="1536" spans="1:32" x14ac:dyDescent="0.35">
      <c r="A1536">
        <v>1535</v>
      </c>
      <c r="B1536" t="s">
        <v>765</v>
      </c>
      <c r="C1536" t="s">
        <v>679</v>
      </c>
      <c r="D1536">
        <v>35</v>
      </c>
      <c r="E1536">
        <v>170</v>
      </c>
      <c r="F1536" s="1">
        <v>37406</v>
      </c>
      <c r="G1536" s="1">
        <v>45029</v>
      </c>
      <c r="H1536">
        <v>7623</v>
      </c>
      <c r="I1536">
        <v>45.630691726409609</v>
      </c>
      <c r="J1536">
        <v>194388765.79199991</v>
      </c>
      <c r="K1536">
        <v>351447665.79199988</v>
      </c>
      <c r="L1536">
        <v>1843.88765792</v>
      </c>
      <c r="M1536">
        <v>541.29032258064512</v>
      </c>
      <c r="N1536">
        <v>15.59070403304905</v>
      </c>
      <c r="O1536">
        <v>59.661659352510867</v>
      </c>
      <c r="P1536">
        <v>0.26131864588162712</v>
      </c>
      <c r="Q1536">
        <v>0.53811953375420374</v>
      </c>
      <c r="R1536">
        <v>0.22588466003159891</v>
      </c>
      <c r="S1536">
        <v>-69.020641024795921</v>
      </c>
      <c r="T1536">
        <v>-18.026214916961681</v>
      </c>
      <c r="U1536">
        <v>2566</v>
      </c>
      <c r="V1536">
        <v>257</v>
      </c>
      <c r="W1536">
        <v>16</v>
      </c>
      <c r="X1536">
        <v>37.5</v>
      </c>
      <c r="Y1536">
        <v>420.89391464419901</v>
      </c>
      <c r="Z1536">
        <v>-21.42762018910641</v>
      </c>
      <c r="AA1536">
        <v>20.37689620644321</v>
      </c>
      <c r="AB1536">
        <v>748</v>
      </c>
      <c r="AC1536">
        <v>216</v>
      </c>
      <c r="AD1536">
        <v>7.4750639963566252</v>
      </c>
      <c r="AE1536">
        <v>47.979140880572707</v>
      </c>
      <c r="AF1536">
        <v>1.57080619143135</v>
      </c>
    </row>
    <row r="1537" spans="1:32" x14ac:dyDescent="0.35">
      <c r="A1537">
        <v>1536</v>
      </c>
      <c r="B1537" t="s">
        <v>765</v>
      </c>
      <c r="C1537" t="s">
        <v>680</v>
      </c>
      <c r="D1537">
        <v>30</v>
      </c>
      <c r="E1537">
        <v>75</v>
      </c>
      <c r="F1537" s="1">
        <v>36858</v>
      </c>
      <c r="G1537" s="1">
        <v>45029</v>
      </c>
      <c r="H1537">
        <v>8171</v>
      </c>
      <c r="I1537">
        <v>46.401143061260939</v>
      </c>
      <c r="J1537">
        <v>1580737064.0079379</v>
      </c>
      <c r="K1537">
        <v>2887152505.887938</v>
      </c>
      <c r="L1537">
        <v>15707.370640079371</v>
      </c>
      <c r="M1537">
        <v>1154.6708775082</v>
      </c>
      <c r="N1537">
        <v>25.59326657058973</v>
      </c>
      <c r="O1537">
        <v>52.457209343761221</v>
      </c>
      <c r="P1537">
        <v>0.4878884502389863</v>
      </c>
      <c r="Q1537">
        <v>1.0814284636917919</v>
      </c>
      <c r="R1537">
        <v>0.40353692477122027</v>
      </c>
      <c r="S1537">
        <v>-63.42236608235909</v>
      </c>
      <c r="T1537">
        <v>-12.38180563536411</v>
      </c>
      <c r="U1537">
        <v>2422</v>
      </c>
      <c r="V1537">
        <v>111</v>
      </c>
      <c r="W1537">
        <v>28</v>
      </c>
      <c r="X1537">
        <v>35.714285714285722</v>
      </c>
      <c r="Y1537">
        <v>866.52078342490904</v>
      </c>
      <c r="Z1537">
        <v>-23.169120132763769</v>
      </c>
      <c r="AA1537">
        <v>19.82044914892067</v>
      </c>
      <c r="AB1537">
        <v>496</v>
      </c>
      <c r="AC1537">
        <v>133</v>
      </c>
      <c r="AD1537">
        <v>8.3290615532760199</v>
      </c>
      <c r="AE1537">
        <v>53.931165005559087</v>
      </c>
      <c r="AF1537">
        <v>0.79914103178349905</v>
      </c>
    </row>
    <row r="1538" spans="1:32" x14ac:dyDescent="0.35">
      <c r="A1538">
        <v>1537</v>
      </c>
      <c r="B1538" t="s">
        <v>765</v>
      </c>
      <c r="C1538" t="s">
        <v>681</v>
      </c>
      <c r="D1538">
        <v>25</v>
      </c>
      <c r="E1538">
        <v>195</v>
      </c>
      <c r="F1538" s="1">
        <v>36816</v>
      </c>
      <c r="G1538" s="1">
        <v>45029</v>
      </c>
      <c r="H1538">
        <v>8213</v>
      </c>
      <c r="I1538">
        <v>61.023272339669568</v>
      </c>
      <c r="J1538">
        <v>194366463.62074929</v>
      </c>
      <c r="K1538">
        <v>360476771.33074957</v>
      </c>
      <c r="L1538">
        <v>1843.664636207493</v>
      </c>
      <c r="M1538">
        <v>3228.148269005384</v>
      </c>
      <c r="N1538">
        <v>14.206076627952591</v>
      </c>
      <c r="O1538">
        <v>33.504802546359223</v>
      </c>
      <c r="P1538">
        <v>0.42400120425411331</v>
      </c>
      <c r="Q1538">
        <v>0.75153459422891011</v>
      </c>
      <c r="R1538">
        <v>0.28816310493466768</v>
      </c>
      <c r="S1538">
        <v>-49.298735281095027</v>
      </c>
      <c r="T1538">
        <v>-7.4014063496709612</v>
      </c>
      <c r="U1538">
        <v>4094</v>
      </c>
      <c r="V1538">
        <v>90</v>
      </c>
      <c r="W1538">
        <v>20</v>
      </c>
      <c r="X1538">
        <v>30</v>
      </c>
      <c r="Y1538">
        <v>317.2208539625866</v>
      </c>
      <c r="Z1538">
        <v>-15.014263585451859</v>
      </c>
      <c r="AA1538">
        <v>15.992891345264511</v>
      </c>
      <c r="AB1538">
        <v>1137</v>
      </c>
      <c r="AC1538">
        <v>250</v>
      </c>
      <c r="AD1538">
        <v>9.1117845262181909</v>
      </c>
      <c r="AE1538">
        <v>33.437348454455481</v>
      </c>
      <c r="AF1538">
        <v>0.75858549458488367</v>
      </c>
    </row>
    <row r="1539" spans="1:32" x14ac:dyDescent="0.35">
      <c r="A1539">
        <v>1538</v>
      </c>
      <c r="B1539" t="s">
        <v>765</v>
      </c>
      <c r="C1539" t="s">
        <v>682</v>
      </c>
      <c r="D1539">
        <v>35</v>
      </c>
      <c r="E1539">
        <v>150</v>
      </c>
      <c r="F1539" s="1">
        <v>36852</v>
      </c>
      <c r="G1539" s="1">
        <v>45029</v>
      </c>
      <c r="H1539">
        <v>8177</v>
      </c>
      <c r="I1539">
        <v>62.649955237242622</v>
      </c>
      <c r="J1539">
        <v>10262317.43168905</v>
      </c>
      <c r="K1539">
        <v>1152774325.2556889</v>
      </c>
      <c r="L1539">
        <v>2.6231743168904629</v>
      </c>
      <c r="M1539">
        <v>12781.981641345519</v>
      </c>
      <c r="N1539">
        <v>0.1169023891540721</v>
      </c>
      <c r="O1539">
        <v>39.548841892191369</v>
      </c>
      <c r="P1539">
        <v>2.955899175827793E-3</v>
      </c>
      <c r="Q1539">
        <v>4.0674549232553739E-3</v>
      </c>
      <c r="R1539">
        <v>1.179093827542423E-3</v>
      </c>
      <c r="S1539">
        <v>-99.145959739040393</v>
      </c>
      <c r="T1539">
        <v>-8.6363236181772578</v>
      </c>
      <c r="U1539">
        <v>1369</v>
      </c>
      <c r="V1539">
        <v>79</v>
      </c>
      <c r="W1539">
        <v>23</v>
      </c>
      <c r="X1539">
        <v>34.782608695652172</v>
      </c>
      <c r="Y1539">
        <v>1417.118985636921</v>
      </c>
      <c r="Z1539">
        <v>-98.959828087951266</v>
      </c>
      <c r="AA1539">
        <v>0.1075883015172252</v>
      </c>
      <c r="AB1539">
        <v>1310</v>
      </c>
      <c r="AC1539">
        <v>222</v>
      </c>
      <c r="AD1539">
        <v>10.280360647810509</v>
      </c>
      <c r="AE1539">
        <v>69.052463894741763</v>
      </c>
      <c r="AF1539">
        <v>2.2606712646703079E-4</v>
      </c>
    </row>
    <row r="1540" spans="1:32" x14ac:dyDescent="0.35">
      <c r="A1540">
        <v>1539</v>
      </c>
      <c r="B1540" t="s">
        <v>765</v>
      </c>
      <c r="C1540" t="s">
        <v>683</v>
      </c>
      <c r="D1540">
        <v>35</v>
      </c>
      <c r="E1540">
        <v>170</v>
      </c>
      <c r="F1540" s="1">
        <v>37368</v>
      </c>
      <c r="G1540" s="1">
        <v>45029</v>
      </c>
      <c r="H1540">
        <v>7661</v>
      </c>
      <c r="I1540">
        <v>56.141356255969427</v>
      </c>
      <c r="J1540">
        <v>68279357.14259994</v>
      </c>
      <c r="K1540">
        <v>164490804.31859991</v>
      </c>
      <c r="L1540">
        <v>582.7935714259994</v>
      </c>
      <c r="M1540">
        <v>669.23076923076928</v>
      </c>
      <c r="N1540">
        <v>9.6883836926564992</v>
      </c>
      <c r="O1540">
        <v>58.920364712794282</v>
      </c>
      <c r="P1540">
        <v>0.16443183506894879</v>
      </c>
      <c r="Q1540">
        <v>0.32689241085937748</v>
      </c>
      <c r="R1540">
        <v>0.1260624761010547</v>
      </c>
      <c r="S1540">
        <v>-76.853826708036877</v>
      </c>
      <c r="T1540">
        <v>-25.059520970382739</v>
      </c>
      <c r="U1540">
        <v>2963</v>
      </c>
      <c r="V1540">
        <v>324</v>
      </c>
      <c r="W1540">
        <v>16</v>
      </c>
      <c r="X1540">
        <v>43.75</v>
      </c>
      <c r="Y1540">
        <v>185.37183950687739</v>
      </c>
      <c r="Z1540">
        <v>-30.395140562203551</v>
      </c>
      <c r="AA1540">
        <v>12.756895706236079</v>
      </c>
      <c r="AB1540">
        <v>1085</v>
      </c>
      <c r="AC1540">
        <v>269</v>
      </c>
      <c r="AD1540">
        <v>4.3547181209706567</v>
      </c>
      <c r="AE1540">
        <v>22.102908553720749</v>
      </c>
      <c r="AF1540">
        <v>0.84833365500192315</v>
      </c>
    </row>
    <row r="1541" spans="1:32" x14ac:dyDescent="0.35">
      <c r="A1541">
        <v>1540</v>
      </c>
      <c r="B1541" t="s">
        <v>765</v>
      </c>
      <c r="C1541" t="s">
        <v>684</v>
      </c>
      <c r="D1541">
        <v>30</v>
      </c>
      <c r="E1541">
        <v>90</v>
      </c>
      <c r="F1541" s="1">
        <v>37524</v>
      </c>
      <c r="G1541" s="1">
        <v>45029</v>
      </c>
      <c r="H1541">
        <v>7505</v>
      </c>
      <c r="I1541">
        <v>51.337107163771222</v>
      </c>
      <c r="J1541">
        <v>22431874.174299959</v>
      </c>
      <c r="K1541">
        <v>62717394.174299963</v>
      </c>
      <c r="L1541">
        <v>124.31874174299961</v>
      </c>
      <c r="M1541">
        <v>370.58823529411768</v>
      </c>
      <c r="N1541">
        <v>4.0540651054592258</v>
      </c>
      <c r="O1541">
        <v>59.444952644311797</v>
      </c>
      <c r="P1541">
        <v>6.8198643032263459E-2</v>
      </c>
      <c r="Q1541">
        <v>0.1224719404350814</v>
      </c>
      <c r="R1541">
        <v>4.9182586005384138E-2</v>
      </c>
      <c r="S1541">
        <v>-82.428872386161572</v>
      </c>
      <c r="T1541">
        <v>-33.742397363735087</v>
      </c>
      <c r="U1541">
        <v>3359</v>
      </c>
      <c r="V1541">
        <v>679</v>
      </c>
      <c r="W1541">
        <v>28</v>
      </c>
      <c r="X1541">
        <v>28.571428571428569</v>
      </c>
      <c r="Y1541">
        <v>139.71234518577711</v>
      </c>
      <c r="Z1541">
        <v>-42.925632098624511</v>
      </c>
      <c r="AA1541">
        <v>2.927383757092628</v>
      </c>
      <c r="AB1541">
        <v>489</v>
      </c>
      <c r="AC1541">
        <v>137</v>
      </c>
      <c r="AD1541">
        <v>2.1263480619699822</v>
      </c>
      <c r="AE1541">
        <v>9.2844440521506382</v>
      </c>
      <c r="AF1541">
        <v>0.38716764610989518</v>
      </c>
    </row>
    <row r="1542" spans="1:32" x14ac:dyDescent="0.35">
      <c r="A1542">
        <v>1541</v>
      </c>
      <c r="B1542" t="s">
        <v>765</v>
      </c>
      <c r="C1542" t="s">
        <v>685</v>
      </c>
      <c r="D1542">
        <v>30</v>
      </c>
      <c r="E1542">
        <v>50</v>
      </c>
      <c r="F1542" s="1">
        <v>38217</v>
      </c>
      <c r="G1542" s="1">
        <v>45029</v>
      </c>
      <c r="H1542">
        <v>6812</v>
      </c>
      <c r="I1542">
        <v>41.319444444444443</v>
      </c>
      <c r="J1542">
        <v>1804814.0711999929</v>
      </c>
      <c r="K1542">
        <v>11097695.456</v>
      </c>
      <c r="L1542">
        <v>-81.951859288000065</v>
      </c>
      <c r="M1542">
        <v>-50.666666666666671</v>
      </c>
      <c r="N1542">
        <v>-9.5048660279747015</v>
      </c>
      <c r="O1542">
        <v>38.63005368837257</v>
      </c>
      <c r="P1542">
        <v>0</v>
      </c>
      <c r="Q1542">
        <v>0</v>
      </c>
      <c r="R1542">
        <v>0</v>
      </c>
      <c r="S1542">
        <v>-93.327947398307188</v>
      </c>
      <c r="T1542">
        <v>-35.762369280236193</v>
      </c>
      <c r="U1542">
        <v>6595</v>
      </c>
      <c r="V1542">
        <v>2208</v>
      </c>
      <c r="W1542">
        <v>28</v>
      </c>
      <c r="X1542">
        <v>21.428571428571431</v>
      </c>
      <c r="Y1542">
        <v>125.10865748980009</v>
      </c>
      <c r="Z1542">
        <v>-34.721191712801783</v>
      </c>
      <c r="AA1542">
        <v>-5.9319583210615807</v>
      </c>
      <c r="AB1542">
        <v>406</v>
      </c>
      <c r="AC1542">
        <v>94</v>
      </c>
      <c r="AD1542">
        <v>0.66755235026774484</v>
      </c>
      <c r="AE1542">
        <v>-3.1634405261934111</v>
      </c>
      <c r="AF1542">
        <v>-2.5005489438048709</v>
      </c>
    </row>
    <row r="1543" spans="1:32" x14ac:dyDescent="0.35">
      <c r="A1543">
        <v>1542</v>
      </c>
      <c r="B1543" t="s">
        <v>765</v>
      </c>
      <c r="C1543" t="s">
        <v>686</v>
      </c>
      <c r="D1543">
        <v>35</v>
      </c>
      <c r="E1543">
        <v>185</v>
      </c>
      <c r="F1543" s="1">
        <v>36642</v>
      </c>
      <c r="G1543" s="1">
        <v>45028</v>
      </c>
      <c r="H1543">
        <v>8386</v>
      </c>
      <c r="I1543">
        <v>46.476422481294591</v>
      </c>
      <c r="J1543">
        <v>5075694.5067999717</v>
      </c>
      <c r="K1543">
        <v>41191774.937999994</v>
      </c>
      <c r="L1543">
        <v>-49.243054932000277</v>
      </c>
      <c r="M1543">
        <v>26.620686990236749</v>
      </c>
      <c r="N1543">
        <v>-2.9297201923117688</v>
      </c>
      <c r="O1543">
        <v>33.282556186328719</v>
      </c>
      <c r="P1543">
        <v>0</v>
      </c>
      <c r="Q1543">
        <v>0</v>
      </c>
      <c r="R1543">
        <v>0</v>
      </c>
      <c r="S1543">
        <v>-87.677893185133001</v>
      </c>
      <c r="T1543">
        <v>-14.790049984913701</v>
      </c>
      <c r="U1543">
        <v>4579</v>
      </c>
      <c r="V1543">
        <v>310</v>
      </c>
      <c r="W1543">
        <v>20</v>
      </c>
      <c r="X1543">
        <v>15</v>
      </c>
      <c r="Y1543">
        <v>191.9573434954977</v>
      </c>
      <c r="Z1543">
        <v>-50.748756664416497</v>
      </c>
      <c r="AA1543">
        <v>-3.3339183625036521</v>
      </c>
      <c r="AB1543">
        <v>854</v>
      </c>
      <c r="AC1543">
        <v>195</v>
      </c>
      <c r="AD1543">
        <v>1.283389403803227</v>
      </c>
      <c r="AE1543">
        <v>2.636790570200191</v>
      </c>
      <c r="AF1543">
        <v>-0.25752399507538992</v>
      </c>
    </row>
    <row r="1544" spans="1:32" x14ac:dyDescent="0.35">
      <c r="A1544">
        <v>1543</v>
      </c>
      <c r="B1544" t="s">
        <v>765</v>
      </c>
      <c r="C1544" t="s">
        <v>687</v>
      </c>
      <c r="D1544">
        <v>30</v>
      </c>
      <c r="E1544">
        <v>185</v>
      </c>
      <c r="F1544" s="1">
        <v>36846</v>
      </c>
      <c r="G1544" s="1">
        <v>45029</v>
      </c>
      <c r="H1544">
        <v>8183</v>
      </c>
      <c r="I1544">
        <v>43.621766280107053</v>
      </c>
      <c r="J1544">
        <v>127792893.5632</v>
      </c>
      <c r="K1544">
        <v>175580179.45120001</v>
      </c>
      <c r="L1544">
        <v>1177.928935632</v>
      </c>
      <c r="M1544">
        <v>251.66666666666671</v>
      </c>
      <c r="N1544">
        <v>12.136858046640089</v>
      </c>
      <c r="O1544">
        <v>43.741555880835811</v>
      </c>
      <c r="P1544">
        <v>0.27746745176838861</v>
      </c>
      <c r="Q1544">
        <v>0.56012676906986802</v>
      </c>
      <c r="R1544">
        <v>0.2203799374401936</v>
      </c>
      <c r="S1544">
        <v>-55.072427134769342</v>
      </c>
      <c r="T1544">
        <v>-9.5298049923481738</v>
      </c>
      <c r="U1544">
        <v>2446</v>
      </c>
      <c r="V1544">
        <v>164</v>
      </c>
      <c r="W1544">
        <v>14</v>
      </c>
      <c r="X1544">
        <v>50</v>
      </c>
      <c r="Y1544">
        <v>374.43068318018379</v>
      </c>
      <c r="Z1544">
        <v>-15.15557674876171</v>
      </c>
      <c r="AA1544">
        <v>19.959987357646551</v>
      </c>
      <c r="AB1544">
        <v>915</v>
      </c>
      <c r="AC1544">
        <v>256</v>
      </c>
      <c r="AD1544">
        <v>10.95164460267948</v>
      </c>
      <c r="AE1544">
        <v>36.436034438178403</v>
      </c>
      <c r="AF1544">
        <v>1.575169552586793</v>
      </c>
    </row>
    <row r="1545" spans="1:32" x14ac:dyDescent="0.35">
      <c r="A1545">
        <v>1544</v>
      </c>
      <c r="B1545" t="s">
        <v>765</v>
      </c>
      <c r="C1545" t="s">
        <v>688</v>
      </c>
      <c r="D1545">
        <v>30</v>
      </c>
      <c r="E1545">
        <v>190</v>
      </c>
      <c r="F1545" s="1">
        <v>37396</v>
      </c>
      <c r="G1545" s="1">
        <v>45029</v>
      </c>
      <c r="H1545">
        <v>7633</v>
      </c>
      <c r="I1545">
        <v>57.172995780590718</v>
      </c>
      <c r="J1545">
        <v>5312484.5439999849</v>
      </c>
      <c r="K1545">
        <v>20184003.673999991</v>
      </c>
      <c r="L1545">
        <v>-46.875154560000148</v>
      </c>
      <c r="M1545">
        <v>1134.615384615385</v>
      </c>
      <c r="N1545">
        <v>-3.0108288323061672</v>
      </c>
      <c r="O1545">
        <v>52.405466773708142</v>
      </c>
      <c r="P1545">
        <v>0</v>
      </c>
      <c r="Q1545">
        <v>0</v>
      </c>
      <c r="R1545">
        <v>0</v>
      </c>
      <c r="S1545">
        <v>-83.495670146497673</v>
      </c>
      <c r="T1545">
        <v>-51.082988682661409</v>
      </c>
      <c r="U1545">
        <v>2529</v>
      </c>
      <c r="V1545">
        <v>1437</v>
      </c>
      <c r="W1545">
        <v>19</v>
      </c>
      <c r="X1545">
        <v>31.578947368421051</v>
      </c>
      <c r="Y1545">
        <v>49.820215741110673</v>
      </c>
      <c r="Z1545">
        <v>-36.372649117355472</v>
      </c>
      <c r="AA1545">
        <v>-3.2787197365289571</v>
      </c>
      <c r="AB1545">
        <v>959</v>
      </c>
      <c r="AC1545">
        <v>229</v>
      </c>
      <c r="AD1545">
        <v>0.97342101157106475</v>
      </c>
      <c r="AE1545">
        <v>-0.29565872731023818</v>
      </c>
      <c r="AF1545">
        <v>-0.50694274781116766</v>
      </c>
    </row>
    <row r="1546" spans="1:32" x14ac:dyDescent="0.35">
      <c r="A1546">
        <v>1545</v>
      </c>
      <c r="B1546" t="s">
        <v>765</v>
      </c>
      <c r="C1546" t="s">
        <v>689</v>
      </c>
      <c r="D1546">
        <v>20</v>
      </c>
      <c r="E1546">
        <v>90</v>
      </c>
      <c r="F1546" s="1">
        <v>38295</v>
      </c>
      <c r="G1546" s="1">
        <v>45029</v>
      </c>
      <c r="H1546">
        <v>6734</v>
      </c>
      <c r="I1546">
        <v>31.481076350907902</v>
      </c>
      <c r="J1546">
        <v>29147264.14999995</v>
      </c>
      <c r="K1546">
        <v>47123932.379999988</v>
      </c>
      <c r="L1546">
        <v>191.47264149999961</v>
      </c>
      <c r="M1546">
        <v>-97.302325581395337</v>
      </c>
      <c r="N1546">
        <v>6.0750767821746043</v>
      </c>
      <c r="O1546">
        <v>34.339878817023703</v>
      </c>
      <c r="P1546">
        <v>0.17691025686331011</v>
      </c>
      <c r="Q1546">
        <v>0.30394400046581033</v>
      </c>
      <c r="R1546">
        <v>0.10000458998896899</v>
      </c>
      <c r="S1546">
        <v>-60.747979496188258</v>
      </c>
      <c r="T1546">
        <v>-10.049443239686131</v>
      </c>
      <c r="U1546">
        <v>5568</v>
      </c>
      <c r="V1546">
        <v>305</v>
      </c>
      <c r="W1546">
        <v>18</v>
      </c>
      <c r="X1546">
        <v>38.888888888888893</v>
      </c>
      <c r="Y1546">
        <v>107.15881682721469</v>
      </c>
      <c r="Z1546">
        <v>-25.46257923327828</v>
      </c>
      <c r="AA1546">
        <v>6.1233975119353801</v>
      </c>
      <c r="AB1546">
        <v>288</v>
      </c>
      <c r="AC1546">
        <v>116</v>
      </c>
      <c r="AD1546">
        <v>2.7279184683936708</v>
      </c>
      <c r="AE1546">
        <v>9.6927960774557782</v>
      </c>
      <c r="AF1546">
        <v>0.90160086461742595</v>
      </c>
    </row>
    <row r="1547" spans="1:32" x14ac:dyDescent="0.35">
      <c r="A1547">
        <v>1546</v>
      </c>
      <c r="B1547" t="s">
        <v>765</v>
      </c>
      <c r="C1547" t="s">
        <v>690</v>
      </c>
      <c r="D1547">
        <v>30</v>
      </c>
      <c r="E1547">
        <v>175</v>
      </c>
      <c r="F1547" s="1">
        <v>37137</v>
      </c>
      <c r="G1547" s="1">
        <v>45029</v>
      </c>
      <c r="H1547">
        <v>7892</v>
      </c>
      <c r="I1547">
        <v>45.658047086067157</v>
      </c>
      <c r="J1547">
        <v>2596894.3280584998</v>
      </c>
      <c r="K1547">
        <v>10513698.626622081</v>
      </c>
      <c r="L1547">
        <v>-74.031056719415005</v>
      </c>
      <c r="M1547">
        <v>69.599999999999994</v>
      </c>
      <c r="N1547">
        <v>-6.3462900203848367</v>
      </c>
      <c r="O1547">
        <v>52.29615507843792</v>
      </c>
      <c r="P1547">
        <v>0</v>
      </c>
      <c r="Q1547">
        <v>0</v>
      </c>
      <c r="R1547">
        <v>0</v>
      </c>
      <c r="S1547">
        <v>-83.933491076287254</v>
      </c>
      <c r="T1547">
        <v>-47.283511587696218</v>
      </c>
      <c r="U1547">
        <v>7239</v>
      </c>
      <c r="V1547">
        <v>3647</v>
      </c>
      <c r="W1547">
        <v>23</v>
      </c>
      <c r="X1547">
        <v>21.739130434782609</v>
      </c>
      <c r="Y1547">
        <v>34.560752468552572</v>
      </c>
      <c r="Z1547">
        <v>-40.071913703555737</v>
      </c>
      <c r="AA1547">
        <v>-5.6935846651776636</v>
      </c>
      <c r="AB1547">
        <v>582</v>
      </c>
      <c r="AC1547">
        <v>158</v>
      </c>
      <c r="AD1547">
        <v>0.54993791922261992</v>
      </c>
      <c r="AE1547">
        <v>-4.143185306051488</v>
      </c>
      <c r="AF1547">
        <v>-2.045551753358414</v>
      </c>
    </row>
    <row r="1548" spans="1:32" x14ac:dyDescent="0.35">
      <c r="A1548">
        <v>1547</v>
      </c>
      <c r="B1548" t="s">
        <v>765</v>
      </c>
      <c r="C1548" t="s">
        <v>691</v>
      </c>
      <c r="D1548">
        <v>35</v>
      </c>
      <c r="E1548">
        <v>190</v>
      </c>
      <c r="F1548" s="1">
        <v>37481</v>
      </c>
      <c r="G1548" s="1">
        <v>45029</v>
      </c>
      <c r="H1548">
        <v>7548</v>
      </c>
      <c r="I1548">
        <v>54.026780516204163</v>
      </c>
      <c r="J1548">
        <v>98840199.861932784</v>
      </c>
      <c r="K1548">
        <v>195039761.1128656</v>
      </c>
      <c r="L1548">
        <v>888.40199861932786</v>
      </c>
      <c r="M1548">
        <v>2833.333333333333</v>
      </c>
      <c r="N1548">
        <v>11.855099148531711</v>
      </c>
      <c r="O1548">
        <v>37.74990579184476</v>
      </c>
      <c r="P1548">
        <v>0.31404314527038663</v>
      </c>
      <c r="Q1548">
        <v>0.56191531326409228</v>
      </c>
      <c r="R1548">
        <v>0.23837244048996689</v>
      </c>
      <c r="S1548">
        <v>-49.733514177074902</v>
      </c>
      <c r="T1548">
        <v>-9.7312517800007612</v>
      </c>
      <c r="U1548">
        <v>2879</v>
      </c>
      <c r="V1548">
        <v>102</v>
      </c>
      <c r="W1548">
        <v>13</v>
      </c>
      <c r="X1548">
        <v>46.153846153846153</v>
      </c>
      <c r="Y1548">
        <v>163.320379181346</v>
      </c>
      <c r="Z1548">
        <v>-17.568796961718231</v>
      </c>
      <c r="AA1548">
        <v>19.27067880276396</v>
      </c>
      <c r="AB1548">
        <v>663</v>
      </c>
      <c r="AC1548">
        <v>313</v>
      </c>
      <c r="AD1548">
        <v>6.3608213410271226</v>
      </c>
      <c r="AE1548">
        <v>27.249756600841021</v>
      </c>
      <c r="AF1548">
        <v>1.032821254335085</v>
      </c>
    </row>
    <row r="1549" spans="1:32" x14ac:dyDescent="0.35">
      <c r="A1549">
        <v>1548</v>
      </c>
      <c r="B1549" t="s">
        <v>765</v>
      </c>
      <c r="C1549" t="s">
        <v>692</v>
      </c>
      <c r="D1549">
        <v>30</v>
      </c>
      <c r="E1549">
        <v>60</v>
      </c>
      <c r="F1549" s="1">
        <v>37224</v>
      </c>
      <c r="G1549" s="1">
        <v>45029</v>
      </c>
      <c r="H1549">
        <v>7805</v>
      </c>
      <c r="I1549">
        <v>51.202749140893467</v>
      </c>
      <c r="J1549">
        <v>43224949.118121773</v>
      </c>
      <c r="K1549">
        <v>198750613.32852179</v>
      </c>
      <c r="L1549">
        <v>332.24949118121771</v>
      </c>
      <c r="M1549">
        <v>2712.0756865280059</v>
      </c>
      <c r="N1549">
        <v>7.2964033857932042</v>
      </c>
      <c r="O1549">
        <v>55.213795786684777</v>
      </c>
      <c r="P1549">
        <v>0.13214819379530479</v>
      </c>
      <c r="Q1549">
        <v>0.23548325205076151</v>
      </c>
      <c r="R1549">
        <v>8.6877627188372358E-2</v>
      </c>
      <c r="S1549">
        <v>-83.98483731574278</v>
      </c>
      <c r="T1549">
        <v>-17.11278690725058</v>
      </c>
      <c r="U1549">
        <v>3437</v>
      </c>
      <c r="V1549">
        <v>302</v>
      </c>
      <c r="W1549">
        <v>34</v>
      </c>
      <c r="X1549">
        <v>29.411764705882359</v>
      </c>
      <c r="Y1549">
        <v>1797.72272660777</v>
      </c>
      <c r="Z1549">
        <v>-36.439908978671923</v>
      </c>
      <c r="AA1549">
        <v>4.3994087405704541</v>
      </c>
      <c r="AB1549">
        <v>532</v>
      </c>
      <c r="AC1549">
        <v>116</v>
      </c>
      <c r="AD1549">
        <v>6.814770097637564</v>
      </c>
      <c r="AE1549">
        <v>50.597097699958447</v>
      </c>
      <c r="AF1549">
        <v>0.30548708461984042</v>
      </c>
    </row>
    <row r="1550" spans="1:32" x14ac:dyDescent="0.35">
      <c r="A1550">
        <v>1549</v>
      </c>
      <c r="B1550" t="s">
        <v>765</v>
      </c>
      <c r="C1550" t="s">
        <v>691</v>
      </c>
      <c r="D1550">
        <v>35</v>
      </c>
      <c r="E1550">
        <v>190</v>
      </c>
      <c r="F1550" s="1">
        <v>37481</v>
      </c>
      <c r="G1550" s="1">
        <v>45029</v>
      </c>
      <c r="H1550">
        <v>7548</v>
      </c>
      <c r="I1550">
        <v>54.026780516204163</v>
      </c>
      <c r="J1550">
        <v>98840199.861932784</v>
      </c>
      <c r="K1550">
        <v>195039761.1128656</v>
      </c>
      <c r="L1550">
        <v>888.40199861932786</v>
      </c>
      <c r="M1550">
        <v>2833.333333333333</v>
      </c>
      <c r="N1550">
        <v>11.855099148531711</v>
      </c>
      <c r="O1550">
        <v>37.74990579184476</v>
      </c>
      <c r="P1550">
        <v>0.31404314527038663</v>
      </c>
      <c r="Q1550">
        <v>0.56191531326409228</v>
      </c>
      <c r="R1550">
        <v>0.23837244048996689</v>
      </c>
      <c r="S1550">
        <v>-49.733514177074902</v>
      </c>
      <c r="T1550">
        <v>-9.7312517800007612</v>
      </c>
      <c r="U1550">
        <v>2879</v>
      </c>
      <c r="V1550">
        <v>102</v>
      </c>
      <c r="W1550">
        <v>13</v>
      </c>
      <c r="X1550">
        <v>46.153846153846153</v>
      </c>
      <c r="Y1550">
        <v>163.320379181346</v>
      </c>
      <c r="Z1550">
        <v>-17.568796961718231</v>
      </c>
      <c r="AA1550">
        <v>19.27067880276396</v>
      </c>
      <c r="AB1550">
        <v>663</v>
      </c>
      <c r="AC1550">
        <v>313</v>
      </c>
      <c r="AD1550">
        <v>6.3608213410271226</v>
      </c>
      <c r="AE1550">
        <v>27.249756600841021</v>
      </c>
      <c r="AF1550">
        <v>1.032821254335085</v>
      </c>
    </row>
    <row r="1551" spans="1:32" x14ac:dyDescent="0.35">
      <c r="A1551">
        <v>1550</v>
      </c>
      <c r="B1551" t="s">
        <v>765</v>
      </c>
      <c r="C1551" t="s">
        <v>693</v>
      </c>
      <c r="D1551">
        <v>35</v>
      </c>
      <c r="E1551">
        <v>165</v>
      </c>
      <c r="F1551" s="1">
        <v>38625</v>
      </c>
      <c r="G1551" s="1">
        <v>45029</v>
      </c>
      <c r="H1551">
        <v>6404</v>
      </c>
      <c r="I1551">
        <v>42.234198922097008</v>
      </c>
      <c r="J1551">
        <v>1011376.028799995</v>
      </c>
      <c r="K1551">
        <v>10187774.4</v>
      </c>
      <c r="L1551">
        <v>-89.886239712000034</v>
      </c>
      <c r="M1551">
        <v>-26.476190476190471</v>
      </c>
      <c r="N1551">
        <v>-13.190183903723231</v>
      </c>
      <c r="O1551">
        <v>38.255080890766138</v>
      </c>
      <c r="P1551">
        <v>0</v>
      </c>
      <c r="Q1551">
        <v>0</v>
      </c>
      <c r="R1551">
        <v>0</v>
      </c>
      <c r="S1551">
        <v>-92.374008517503142</v>
      </c>
      <c r="T1551">
        <v>-46.246932258751571</v>
      </c>
      <c r="U1551">
        <v>5916</v>
      </c>
      <c r="V1551">
        <v>2965</v>
      </c>
      <c r="W1551">
        <v>19</v>
      </c>
      <c r="X1551">
        <v>10.52631578947368</v>
      </c>
      <c r="Y1551">
        <v>58.783818392288211</v>
      </c>
      <c r="Z1551">
        <v>-27.864340569094871</v>
      </c>
      <c r="AA1551">
        <v>-11.36127914580296</v>
      </c>
      <c r="AB1551">
        <v>635</v>
      </c>
      <c r="AC1551">
        <v>138</v>
      </c>
      <c r="AD1551">
        <v>0.3502189564055152</v>
      </c>
      <c r="AE1551">
        <v>-9.4406447287628126</v>
      </c>
      <c r="AF1551">
        <v>-2.95489659904699</v>
      </c>
    </row>
    <row r="1552" spans="1:32" x14ac:dyDescent="0.35">
      <c r="A1552">
        <v>1551</v>
      </c>
      <c r="B1552" t="s">
        <v>765</v>
      </c>
      <c r="C1552" t="s">
        <v>694</v>
      </c>
      <c r="D1552">
        <v>30</v>
      </c>
      <c r="E1552">
        <v>85</v>
      </c>
      <c r="F1552" s="1">
        <v>37420</v>
      </c>
      <c r="G1552" s="1">
        <v>45028</v>
      </c>
      <c r="H1552">
        <v>7608</v>
      </c>
      <c r="I1552">
        <v>25.892005342491888</v>
      </c>
      <c r="J1552">
        <v>29312300.27999999</v>
      </c>
      <c r="K1552">
        <v>39701945.879999988</v>
      </c>
      <c r="L1552">
        <v>193.12300279999991</v>
      </c>
      <c r="M1552">
        <v>176.1904761904762</v>
      </c>
      <c r="N1552">
        <v>5.3069156354925262</v>
      </c>
      <c r="O1552">
        <v>21.63608816611211</v>
      </c>
      <c r="P1552">
        <v>0.24528073627489519</v>
      </c>
      <c r="Q1552">
        <v>0.46762297853125617</v>
      </c>
      <c r="R1552">
        <v>0.1389819613365581</v>
      </c>
      <c r="S1552">
        <v>-38.18420451443567</v>
      </c>
      <c r="T1552">
        <v>-19.18933140028518</v>
      </c>
      <c r="U1552">
        <v>4895</v>
      </c>
      <c r="V1552">
        <v>855</v>
      </c>
      <c r="W1552">
        <v>10</v>
      </c>
      <c r="X1552">
        <v>30</v>
      </c>
      <c r="Y1552">
        <v>110.85808141341499</v>
      </c>
      <c r="Z1552">
        <v>-18.9344879168254</v>
      </c>
      <c r="AA1552">
        <v>11.35559178008605</v>
      </c>
      <c r="AB1552">
        <v>356</v>
      </c>
      <c r="AC1552">
        <v>196</v>
      </c>
      <c r="AD1552">
        <v>3.815035811690858</v>
      </c>
      <c r="AE1552">
        <v>18.62722153391816</v>
      </c>
      <c r="AF1552">
        <v>0.81434736768071525</v>
      </c>
    </row>
    <row r="1553" spans="1:32" x14ac:dyDescent="0.35">
      <c r="A1553">
        <v>1552</v>
      </c>
      <c r="B1553" t="s">
        <v>765</v>
      </c>
      <c r="C1553" t="s">
        <v>695</v>
      </c>
      <c r="D1553">
        <v>30</v>
      </c>
      <c r="E1553">
        <v>55</v>
      </c>
      <c r="F1553" s="1">
        <v>37406</v>
      </c>
      <c r="G1553" s="1">
        <v>45029</v>
      </c>
      <c r="H1553">
        <v>7623</v>
      </c>
      <c r="I1553">
        <v>42.692529287497599</v>
      </c>
      <c r="J1553">
        <v>249418216.39799979</v>
      </c>
      <c r="K1553">
        <v>305755831.44199979</v>
      </c>
      <c r="L1553">
        <v>2394.1821639799982</v>
      </c>
      <c r="M1553">
        <v>126.4150943396226</v>
      </c>
      <c r="N1553">
        <v>16.843963327841369</v>
      </c>
      <c r="O1553">
        <v>42.230095878936737</v>
      </c>
      <c r="P1553">
        <v>0.39886159330845128</v>
      </c>
      <c r="Q1553">
        <v>0.83730706332388172</v>
      </c>
      <c r="R1553">
        <v>0.27162775466004219</v>
      </c>
      <c r="S1553">
        <v>-62.011201134149793</v>
      </c>
      <c r="T1553">
        <v>-9.542956080908592</v>
      </c>
      <c r="U1553">
        <v>2313</v>
      </c>
      <c r="V1553">
        <v>131</v>
      </c>
      <c r="W1553">
        <v>29</v>
      </c>
      <c r="X1553">
        <v>27.586206896551719</v>
      </c>
      <c r="Y1553">
        <v>910.69193158685766</v>
      </c>
      <c r="Z1553">
        <v>-27.010664126125569</v>
      </c>
      <c r="AA1553">
        <v>11.730038546847981</v>
      </c>
      <c r="AB1553">
        <v>679</v>
      </c>
      <c r="AC1553">
        <v>111</v>
      </c>
      <c r="AD1553">
        <v>8.1267447768255909</v>
      </c>
      <c r="AE1553">
        <v>38.099792015984519</v>
      </c>
      <c r="AF1553">
        <v>1.240325067348963</v>
      </c>
    </row>
    <row r="1554" spans="1:32" x14ac:dyDescent="0.35">
      <c r="A1554">
        <v>1553</v>
      </c>
      <c r="B1554" t="s">
        <v>765</v>
      </c>
      <c r="C1554" t="s">
        <v>696</v>
      </c>
      <c r="D1554">
        <v>35</v>
      </c>
      <c r="E1554">
        <v>90</v>
      </c>
      <c r="F1554" s="1">
        <v>37042</v>
      </c>
      <c r="G1554" s="1">
        <v>45029</v>
      </c>
      <c r="H1554">
        <v>7987</v>
      </c>
      <c r="I1554">
        <v>55.343721356553623</v>
      </c>
      <c r="J1554">
        <v>139525990.99119991</v>
      </c>
      <c r="K1554">
        <v>221260137.41119999</v>
      </c>
      <c r="L1554">
        <v>1295.2599099119991</v>
      </c>
      <c r="M1554">
        <v>1390.322580645161</v>
      </c>
      <c r="N1554">
        <v>12.94802981401617</v>
      </c>
      <c r="O1554">
        <v>65.34623292231295</v>
      </c>
      <c r="P1554">
        <v>0.19814500752337891</v>
      </c>
      <c r="Q1554">
        <v>0.3823406438644088</v>
      </c>
      <c r="R1554">
        <v>0.1805634832673095</v>
      </c>
      <c r="S1554">
        <v>-71.709016572568387</v>
      </c>
      <c r="T1554">
        <v>-8.9530848925038065</v>
      </c>
      <c r="U1554">
        <v>2118</v>
      </c>
      <c r="V1554">
        <v>155</v>
      </c>
      <c r="W1554">
        <v>24</v>
      </c>
      <c r="X1554">
        <v>29.166666666666671</v>
      </c>
      <c r="Y1554">
        <v>410.49851289563628</v>
      </c>
      <c r="Z1554">
        <v>-38.005427969195587</v>
      </c>
      <c r="AA1554">
        <v>11.607723180623131</v>
      </c>
      <c r="AB1554">
        <v>942</v>
      </c>
      <c r="AC1554">
        <v>182</v>
      </c>
      <c r="AD1554">
        <v>4.9661841268893587</v>
      </c>
      <c r="AE1554">
        <v>32.528568188750931</v>
      </c>
      <c r="AF1554">
        <v>1.3113864842185721</v>
      </c>
    </row>
    <row r="1555" spans="1:32" x14ac:dyDescent="0.35">
      <c r="A1555">
        <v>1554</v>
      </c>
      <c r="B1555" t="s">
        <v>765</v>
      </c>
      <c r="C1555" t="s">
        <v>697</v>
      </c>
      <c r="D1555">
        <v>20</v>
      </c>
      <c r="E1555">
        <v>145</v>
      </c>
      <c r="F1555" s="1">
        <v>37426</v>
      </c>
      <c r="G1555" s="1">
        <v>45029</v>
      </c>
      <c r="H1555">
        <v>7603</v>
      </c>
      <c r="I1555">
        <v>52.214946070878277</v>
      </c>
      <c r="J1555">
        <v>13216160.001599969</v>
      </c>
      <c r="K1555">
        <v>32999819.213599991</v>
      </c>
      <c r="L1555">
        <v>32.161600015999753</v>
      </c>
      <c r="M1555">
        <v>145.4545454545455</v>
      </c>
      <c r="N1555">
        <v>1.3626582891873571</v>
      </c>
      <c r="O1555">
        <v>48.768309243776613</v>
      </c>
      <c r="P1555">
        <v>2.794147080998606E-2</v>
      </c>
      <c r="Q1555">
        <v>4.772883482499965E-2</v>
      </c>
      <c r="R1555">
        <v>2.1462831806392871E-2</v>
      </c>
      <c r="S1555">
        <v>-63.489212489727429</v>
      </c>
      <c r="T1555">
        <v>-17.085093954518651</v>
      </c>
      <c r="U1555">
        <v>4119</v>
      </c>
      <c r="V1555">
        <v>326</v>
      </c>
      <c r="W1555">
        <v>20</v>
      </c>
      <c r="X1555">
        <v>35</v>
      </c>
      <c r="Y1555">
        <v>124.73032361166599</v>
      </c>
      <c r="Z1555">
        <v>-26.574596970122339</v>
      </c>
      <c r="AA1555">
        <v>1.4040069094821921</v>
      </c>
      <c r="AB1555">
        <v>1624</v>
      </c>
      <c r="AC1555">
        <v>198</v>
      </c>
      <c r="AD1555">
        <v>1.7257399492068071</v>
      </c>
      <c r="AE1555">
        <v>6.6273824257175669</v>
      </c>
      <c r="AF1555">
        <v>0.14396150970572841</v>
      </c>
    </row>
    <row r="1556" spans="1:32" x14ac:dyDescent="0.35">
      <c r="A1556">
        <v>1555</v>
      </c>
      <c r="B1556" t="s">
        <v>765</v>
      </c>
      <c r="C1556" t="s">
        <v>697</v>
      </c>
      <c r="D1556">
        <v>20</v>
      </c>
      <c r="E1556">
        <v>145</v>
      </c>
      <c r="F1556" s="1">
        <v>37426</v>
      </c>
      <c r="G1556" s="1">
        <v>45029</v>
      </c>
      <c r="H1556">
        <v>7603</v>
      </c>
      <c r="I1556">
        <v>52.214946070878277</v>
      </c>
      <c r="J1556">
        <v>13216160.001599969</v>
      </c>
      <c r="K1556">
        <v>32999819.213599991</v>
      </c>
      <c r="L1556">
        <v>32.161600015999753</v>
      </c>
      <c r="M1556">
        <v>145.4545454545455</v>
      </c>
      <c r="N1556">
        <v>1.3626582891873571</v>
      </c>
      <c r="O1556">
        <v>48.768309243776613</v>
      </c>
      <c r="P1556">
        <v>2.794147080998606E-2</v>
      </c>
      <c r="Q1556">
        <v>4.772883482499965E-2</v>
      </c>
      <c r="R1556">
        <v>2.1462831806392871E-2</v>
      </c>
      <c r="S1556">
        <v>-63.489212489727429</v>
      </c>
      <c r="T1556">
        <v>-17.085093954518651</v>
      </c>
      <c r="U1556">
        <v>4119</v>
      </c>
      <c r="V1556">
        <v>326</v>
      </c>
      <c r="W1556">
        <v>20</v>
      </c>
      <c r="X1556">
        <v>35</v>
      </c>
      <c r="Y1556">
        <v>124.73032361166599</v>
      </c>
      <c r="Z1556">
        <v>-26.574596970122339</v>
      </c>
      <c r="AA1556">
        <v>1.4040069094821921</v>
      </c>
      <c r="AB1556">
        <v>1624</v>
      </c>
      <c r="AC1556">
        <v>198</v>
      </c>
      <c r="AD1556">
        <v>1.7257399492068071</v>
      </c>
      <c r="AE1556">
        <v>6.6273824257175669</v>
      </c>
      <c r="AF1556">
        <v>0.14396150970572841</v>
      </c>
    </row>
    <row r="1557" spans="1:32" x14ac:dyDescent="0.35">
      <c r="A1557">
        <v>1556</v>
      </c>
      <c r="B1557" t="s">
        <v>765</v>
      </c>
      <c r="C1557" t="s">
        <v>698</v>
      </c>
      <c r="D1557">
        <v>35</v>
      </c>
      <c r="E1557">
        <v>195</v>
      </c>
      <c r="F1557" s="1">
        <v>37154</v>
      </c>
      <c r="G1557" s="1">
        <v>45029</v>
      </c>
      <c r="H1557">
        <v>7875</v>
      </c>
      <c r="I1557">
        <v>64.859847781696672</v>
      </c>
      <c r="J1557">
        <v>10273584.40661186</v>
      </c>
      <c r="K1557">
        <v>33635617.433215767</v>
      </c>
      <c r="L1557">
        <v>2.7358440661186352</v>
      </c>
      <c r="M1557">
        <v>5195.8845353376028</v>
      </c>
      <c r="N1557">
        <v>0.12634117986429769</v>
      </c>
      <c r="O1557">
        <v>52.625219018922877</v>
      </c>
      <c r="P1557">
        <v>2.4007725235094639E-3</v>
      </c>
      <c r="Q1557">
        <v>3.7833588957995939E-3</v>
      </c>
      <c r="R1557">
        <v>1.561294955950666E-3</v>
      </c>
      <c r="S1557">
        <v>-80.920763487235547</v>
      </c>
      <c r="T1557">
        <v>-37.820515281465987</v>
      </c>
      <c r="U1557">
        <v>4285</v>
      </c>
      <c r="V1557">
        <v>923</v>
      </c>
      <c r="W1557">
        <v>18</v>
      </c>
      <c r="X1557">
        <v>22.222222222222221</v>
      </c>
      <c r="Y1557">
        <v>433.48591806815091</v>
      </c>
      <c r="Z1557">
        <v>-64.5782372817891</v>
      </c>
      <c r="AA1557">
        <v>0.14926254880494039</v>
      </c>
      <c r="AB1557">
        <v>1513</v>
      </c>
      <c r="AC1557">
        <v>283</v>
      </c>
      <c r="AD1557">
        <v>2.5798870406043362</v>
      </c>
      <c r="AE1557">
        <v>20.581790685873951</v>
      </c>
      <c r="AF1557">
        <v>1.285741583770038E-2</v>
      </c>
    </row>
    <row r="1558" spans="1:32" x14ac:dyDescent="0.35">
      <c r="A1558">
        <v>1557</v>
      </c>
      <c r="B1558" t="s">
        <v>765</v>
      </c>
      <c r="C1558" t="s">
        <v>699</v>
      </c>
      <c r="D1558">
        <v>35</v>
      </c>
      <c r="E1558">
        <v>140</v>
      </c>
      <c r="F1558" s="1">
        <v>39420</v>
      </c>
      <c r="G1558" s="1">
        <v>45029</v>
      </c>
      <c r="H1558">
        <v>5609</v>
      </c>
      <c r="I1558">
        <v>53.063919704173273</v>
      </c>
      <c r="J1558">
        <v>157680822.05317661</v>
      </c>
      <c r="K1558">
        <v>654973158.33339608</v>
      </c>
      <c r="L1558">
        <v>1476.808220531766</v>
      </c>
      <c r="M1558">
        <v>1617.737152493816</v>
      </c>
      <c r="N1558">
        <v>20.15044311219458</v>
      </c>
      <c r="O1558">
        <v>58.809580755868012</v>
      </c>
      <c r="P1558">
        <v>0.34263878186521468</v>
      </c>
      <c r="Q1558">
        <v>0.87056780023787927</v>
      </c>
      <c r="R1558">
        <v>0.25334754920503211</v>
      </c>
      <c r="S1558">
        <v>-79.536759583519768</v>
      </c>
      <c r="T1558">
        <v>-40.377154198822481</v>
      </c>
      <c r="U1558">
        <v>2319</v>
      </c>
      <c r="V1558">
        <v>687</v>
      </c>
      <c r="W1558">
        <v>10</v>
      </c>
      <c r="X1558">
        <v>50</v>
      </c>
      <c r="Y1558">
        <v>3495.6850840286811</v>
      </c>
      <c r="Z1558">
        <v>-32.785060443191448</v>
      </c>
      <c r="AA1558">
        <v>31.758234978559209</v>
      </c>
      <c r="AB1558">
        <v>1681</v>
      </c>
      <c r="AC1558">
        <v>297</v>
      </c>
      <c r="AD1558">
        <v>35.610263627351912</v>
      </c>
      <c r="AE1558">
        <v>342.89288271491881</v>
      </c>
      <c r="AF1558">
        <v>0.4714975871874964</v>
      </c>
    </row>
    <row r="1559" spans="1:32" x14ac:dyDescent="0.35">
      <c r="A1559">
        <v>1558</v>
      </c>
      <c r="B1559" t="s">
        <v>765</v>
      </c>
      <c r="C1559" t="s">
        <v>700</v>
      </c>
      <c r="D1559">
        <v>35</v>
      </c>
      <c r="E1559">
        <v>125</v>
      </c>
      <c r="F1559" s="1">
        <v>38594</v>
      </c>
      <c r="G1559" s="1">
        <v>45029</v>
      </c>
      <c r="H1559">
        <v>6435</v>
      </c>
      <c r="I1559">
        <v>61.08733954190788</v>
      </c>
      <c r="J1559">
        <v>24230801.297999982</v>
      </c>
      <c r="K1559">
        <v>44111569.472000003</v>
      </c>
      <c r="L1559">
        <v>142.3080129799998</v>
      </c>
      <c r="M1559">
        <v>3192.6829268292681</v>
      </c>
      <c r="N1559">
        <v>5.7741960486990429</v>
      </c>
      <c r="O1559">
        <v>54.222795930591538</v>
      </c>
      <c r="P1559">
        <v>0.1064901938308449</v>
      </c>
      <c r="Q1559">
        <v>0.18379715174456879</v>
      </c>
      <c r="R1559">
        <v>7.4122773802203654E-2</v>
      </c>
      <c r="S1559">
        <v>-77.900431304789848</v>
      </c>
      <c r="T1559">
        <v>-31.512031740359159</v>
      </c>
      <c r="U1559">
        <v>3676</v>
      </c>
      <c r="V1559">
        <v>800</v>
      </c>
      <c r="W1559">
        <v>14</v>
      </c>
      <c r="X1559">
        <v>14.285714285714279</v>
      </c>
      <c r="Y1559">
        <v>656.66775626823573</v>
      </c>
      <c r="Z1559">
        <v>-41.778408623219967</v>
      </c>
      <c r="AA1559">
        <v>6.5258400682415951</v>
      </c>
      <c r="AB1559">
        <v>1385</v>
      </c>
      <c r="AC1559">
        <v>265</v>
      </c>
      <c r="AD1559">
        <v>4.4359359079638701</v>
      </c>
      <c r="AE1559">
        <v>46.419954550387338</v>
      </c>
      <c r="AF1559">
        <v>0.40713569150791651</v>
      </c>
    </row>
    <row r="1560" spans="1:32" x14ac:dyDescent="0.35">
      <c r="A1560">
        <v>1559</v>
      </c>
      <c r="B1560" t="s">
        <v>765</v>
      </c>
      <c r="C1560" t="s">
        <v>701</v>
      </c>
      <c r="D1560">
        <v>35</v>
      </c>
      <c r="E1560">
        <v>115</v>
      </c>
      <c r="F1560" s="1">
        <v>37210</v>
      </c>
      <c r="G1560" s="1">
        <v>45029</v>
      </c>
      <c r="H1560">
        <v>7819</v>
      </c>
      <c r="I1560">
        <v>45.0438429279451</v>
      </c>
      <c r="J1560">
        <v>9786560.6247999873</v>
      </c>
      <c r="K1560">
        <v>32695794.145599999</v>
      </c>
      <c r="L1560">
        <v>-2.1343937520001268</v>
      </c>
      <c r="M1560">
        <v>275.60975609756088</v>
      </c>
      <c r="N1560">
        <v>-0.1035853402886477</v>
      </c>
      <c r="O1560">
        <v>52.936287717433352</v>
      </c>
      <c r="P1560">
        <v>0</v>
      </c>
      <c r="Q1560">
        <v>0</v>
      </c>
      <c r="R1560">
        <v>0</v>
      </c>
      <c r="S1560">
        <v>-85.1431847375584</v>
      </c>
      <c r="T1560">
        <v>-24.07110775462359</v>
      </c>
      <c r="U1560">
        <v>5746</v>
      </c>
      <c r="V1560">
        <v>752</v>
      </c>
      <c r="W1560">
        <v>20</v>
      </c>
      <c r="X1560">
        <v>35</v>
      </c>
      <c r="Y1560">
        <v>105.4677244449518</v>
      </c>
      <c r="Z1560">
        <v>-32.527775180421791</v>
      </c>
      <c r="AA1560">
        <v>-0.10784024858643269</v>
      </c>
      <c r="AB1560">
        <v>489</v>
      </c>
      <c r="AC1560">
        <v>173</v>
      </c>
      <c r="AD1560">
        <v>1.450988446816099</v>
      </c>
      <c r="AE1560">
        <v>5.0118354831698806</v>
      </c>
      <c r="AF1560">
        <v>-1.350595069578151E-2</v>
      </c>
    </row>
    <row r="1561" spans="1:32" x14ac:dyDescent="0.35">
      <c r="A1561">
        <v>1560</v>
      </c>
      <c r="B1561" t="s">
        <v>765</v>
      </c>
      <c r="C1561" t="s">
        <v>702</v>
      </c>
      <c r="D1561">
        <v>35</v>
      </c>
      <c r="E1561">
        <v>75</v>
      </c>
      <c r="F1561" s="1">
        <v>37251</v>
      </c>
      <c r="G1561" s="1">
        <v>45029</v>
      </c>
      <c r="H1561">
        <v>7778</v>
      </c>
      <c r="I1561">
        <v>67.914237351890165</v>
      </c>
      <c r="J1561">
        <v>30764713.71519997</v>
      </c>
      <c r="K1561">
        <v>67455239.954399988</v>
      </c>
      <c r="L1561">
        <v>207.64713715199969</v>
      </c>
      <c r="M1561">
        <v>1653.846153846154</v>
      </c>
      <c r="N1561">
        <v>5.4705809564015384</v>
      </c>
      <c r="O1561">
        <v>54.650538318895528</v>
      </c>
      <c r="P1561">
        <v>0.1001011357743584</v>
      </c>
      <c r="Q1561">
        <v>0.1876246544211716</v>
      </c>
      <c r="R1561">
        <v>8.1906597979599094E-2</v>
      </c>
      <c r="S1561">
        <v>-66.790479538218946</v>
      </c>
      <c r="T1561">
        <v>-31.487257780199162</v>
      </c>
      <c r="U1561">
        <v>2053</v>
      </c>
      <c r="V1561">
        <v>740</v>
      </c>
      <c r="W1561">
        <v>17</v>
      </c>
      <c r="X1561">
        <v>41.17647058823529</v>
      </c>
      <c r="Y1561">
        <v>127.00032688047069</v>
      </c>
      <c r="Z1561">
        <v>-32.513416332833032</v>
      </c>
      <c r="AA1561">
        <v>6.8338891297879067</v>
      </c>
      <c r="AB1561">
        <v>1392</v>
      </c>
      <c r="AC1561">
        <v>312</v>
      </c>
      <c r="AD1561">
        <v>2.7140910921804782</v>
      </c>
      <c r="AE1561">
        <v>12.10324051721596</v>
      </c>
      <c r="AF1561">
        <v>0.96737085976325587</v>
      </c>
    </row>
    <row r="1562" spans="1:32" x14ac:dyDescent="0.35">
      <c r="A1562">
        <v>1561</v>
      </c>
      <c r="B1562" t="s">
        <v>765</v>
      </c>
      <c r="C1562" t="s">
        <v>703</v>
      </c>
      <c r="D1562">
        <v>30</v>
      </c>
      <c r="E1562">
        <v>155</v>
      </c>
      <c r="F1562" s="1">
        <v>38624</v>
      </c>
      <c r="G1562" s="1">
        <v>45029</v>
      </c>
      <c r="H1562">
        <v>6405</v>
      </c>
      <c r="I1562">
        <v>61.499540018399273</v>
      </c>
      <c r="J1562">
        <v>27809276.587817259</v>
      </c>
      <c r="K1562">
        <v>37518406.833722197</v>
      </c>
      <c r="L1562">
        <v>178.09276587817249</v>
      </c>
      <c r="M1562">
        <v>996.77422728920669</v>
      </c>
      <c r="N1562">
        <v>6.1070412914113534</v>
      </c>
      <c r="O1562">
        <v>33.996217565663358</v>
      </c>
      <c r="P1562">
        <v>0.17963884598678251</v>
      </c>
      <c r="Q1562">
        <v>0.31580329918436351</v>
      </c>
      <c r="R1562">
        <v>8.8950419195570868E-2</v>
      </c>
      <c r="S1562">
        <v>-68.656689272976948</v>
      </c>
      <c r="T1562">
        <v>-16.803118602819431</v>
      </c>
      <c r="U1562">
        <v>4305</v>
      </c>
      <c r="V1562">
        <v>441</v>
      </c>
      <c r="W1562">
        <v>20</v>
      </c>
      <c r="X1562">
        <v>25</v>
      </c>
      <c r="Y1562">
        <v>165.30662149921221</v>
      </c>
      <c r="Z1562">
        <v>-19.521034018544999</v>
      </c>
      <c r="AA1562">
        <v>5.2469579706648561</v>
      </c>
      <c r="AB1562">
        <v>709</v>
      </c>
      <c r="AC1562">
        <v>196</v>
      </c>
      <c r="AD1562">
        <v>3.0857387834887038</v>
      </c>
      <c r="AE1562">
        <v>9.7341209253328209</v>
      </c>
      <c r="AF1562">
        <v>1.1610596093422909</v>
      </c>
    </row>
    <row r="1563" spans="1:32" x14ac:dyDescent="0.35">
      <c r="A1563">
        <v>1562</v>
      </c>
      <c r="B1563" t="s">
        <v>765</v>
      </c>
      <c r="C1563" t="s">
        <v>704</v>
      </c>
      <c r="D1563">
        <v>35</v>
      </c>
      <c r="E1563">
        <v>195</v>
      </c>
      <c r="F1563" s="1">
        <v>37008</v>
      </c>
      <c r="G1563" s="1">
        <v>45029</v>
      </c>
      <c r="H1563">
        <v>8021</v>
      </c>
      <c r="I1563">
        <v>61.261094674556219</v>
      </c>
      <c r="J1563">
        <v>67927855.203999981</v>
      </c>
      <c r="K1563">
        <v>102702855.204</v>
      </c>
      <c r="L1563">
        <v>579.27855203999979</v>
      </c>
      <c r="M1563">
        <v>1113.8888888888889</v>
      </c>
      <c r="N1563">
        <v>9.3380849284883549</v>
      </c>
      <c r="O1563">
        <v>36.851393814900327</v>
      </c>
      <c r="P1563">
        <v>0.25339841894155529</v>
      </c>
      <c r="Q1563">
        <v>0.49907445592251892</v>
      </c>
      <c r="R1563">
        <v>0.20068551104590579</v>
      </c>
      <c r="S1563">
        <v>-46.530937285015639</v>
      </c>
      <c r="T1563">
        <v>-15.088571460343269</v>
      </c>
      <c r="U1563">
        <v>2362</v>
      </c>
      <c r="V1563">
        <v>440</v>
      </c>
      <c r="W1563">
        <v>11</v>
      </c>
      <c r="X1563">
        <v>45.454545454545453</v>
      </c>
      <c r="Y1563">
        <v>224.91131124578209</v>
      </c>
      <c r="Z1563">
        <v>-22.673437036846121</v>
      </c>
      <c r="AA1563">
        <v>19.026068684325811</v>
      </c>
      <c r="AB1563">
        <v>2156</v>
      </c>
      <c r="AC1563">
        <v>457</v>
      </c>
      <c r="AD1563">
        <v>7.4054550525083336</v>
      </c>
      <c r="AE1563">
        <v>31.275885712983509</v>
      </c>
      <c r="AF1563">
        <v>1.383403995052525</v>
      </c>
    </row>
    <row r="1564" spans="1:32" x14ac:dyDescent="0.35">
      <c r="A1564">
        <v>1563</v>
      </c>
      <c r="B1564" t="s">
        <v>765</v>
      </c>
      <c r="C1564" t="s">
        <v>704</v>
      </c>
      <c r="D1564">
        <v>35</v>
      </c>
      <c r="E1564">
        <v>195</v>
      </c>
      <c r="F1564" s="1">
        <v>37008</v>
      </c>
      <c r="G1564" s="1">
        <v>45029</v>
      </c>
      <c r="H1564">
        <v>8021</v>
      </c>
      <c r="I1564">
        <v>61.261094674556219</v>
      </c>
      <c r="J1564">
        <v>67927855.203999981</v>
      </c>
      <c r="K1564">
        <v>102702855.204</v>
      </c>
      <c r="L1564">
        <v>579.27855203999979</v>
      </c>
      <c r="M1564">
        <v>1113.8888888888889</v>
      </c>
      <c r="N1564">
        <v>9.3380849284883549</v>
      </c>
      <c r="O1564">
        <v>36.851393814900327</v>
      </c>
      <c r="P1564">
        <v>0.25339841894155529</v>
      </c>
      <c r="Q1564">
        <v>0.49907445592251892</v>
      </c>
      <c r="R1564">
        <v>0.20068551104590579</v>
      </c>
      <c r="S1564">
        <v>-46.530937285015639</v>
      </c>
      <c r="T1564">
        <v>-15.088571460343269</v>
      </c>
      <c r="U1564">
        <v>2362</v>
      </c>
      <c r="V1564">
        <v>440</v>
      </c>
      <c r="W1564">
        <v>11</v>
      </c>
      <c r="X1564">
        <v>45.454545454545453</v>
      </c>
      <c r="Y1564">
        <v>224.91131124578209</v>
      </c>
      <c r="Z1564">
        <v>-22.673437036846121</v>
      </c>
      <c r="AA1564">
        <v>19.026068684325811</v>
      </c>
      <c r="AB1564">
        <v>2156</v>
      </c>
      <c r="AC1564">
        <v>457</v>
      </c>
      <c r="AD1564">
        <v>7.4054550525083336</v>
      </c>
      <c r="AE1564">
        <v>31.275885712983509</v>
      </c>
      <c r="AF1564">
        <v>1.383403995052525</v>
      </c>
    </row>
    <row r="1565" spans="1:32" x14ac:dyDescent="0.35">
      <c r="A1565">
        <v>1564</v>
      </c>
      <c r="B1565" t="s">
        <v>765</v>
      </c>
      <c r="C1565" t="s">
        <v>705</v>
      </c>
      <c r="D1565">
        <v>35</v>
      </c>
      <c r="E1565">
        <v>135</v>
      </c>
      <c r="F1565" s="1">
        <v>37879</v>
      </c>
      <c r="G1565" s="1">
        <v>45029</v>
      </c>
      <c r="H1565">
        <v>7150</v>
      </c>
      <c r="I1565">
        <v>48.082163068539089</v>
      </c>
      <c r="J1565">
        <v>966609.89039481245</v>
      </c>
      <c r="K1565">
        <v>32923003.29078576</v>
      </c>
      <c r="L1565">
        <v>-90.333901096051875</v>
      </c>
      <c r="M1565">
        <v>-38.892868612401813</v>
      </c>
      <c r="N1565">
        <v>-11.61025769024149</v>
      </c>
      <c r="O1565">
        <v>57.743169546888772</v>
      </c>
      <c r="P1565">
        <v>0</v>
      </c>
      <c r="Q1565">
        <v>0</v>
      </c>
      <c r="R1565">
        <v>0</v>
      </c>
      <c r="S1565">
        <v>-97.100273987877657</v>
      </c>
      <c r="T1565">
        <v>-20.89375380733955</v>
      </c>
      <c r="U1565">
        <v>5797</v>
      </c>
      <c r="V1565">
        <v>745</v>
      </c>
      <c r="W1565">
        <v>24</v>
      </c>
      <c r="X1565">
        <v>12.5</v>
      </c>
      <c r="Y1565">
        <v>103.44181122654609</v>
      </c>
      <c r="Z1565">
        <v>-44.132665664674619</v>
      </c>
      <c r="AA1565">
        <v>-9.2768569089718085</v>
      </c>
      <c r="AB1565">
        <v>499</v>
      </c>
      <c r="AC1565">
        <v>141</v>
      </c>
      <c r="AD1565">
        <v>0.52999367463282865</v>
      </c>
      <c r="AE1565">
        <v>-5.9622832016227543</v>
      </c>
      <c r="AF1565">
        <v>-0.70777153405295812</v>
      </c>
    </row>
    <row r="1566" spans="1:32" x14ac:dyDescent="0.35">
      <c r="A1566">
        <v>1565</v>
      </c>
      <c r="B1566" t="s">
        <v>765</v>
      </c>
      <c r="C1566" t="s">
        <v>706</v>
      </c>
      <c r="D1566">
        <v>35</v>
      </c>
      <c r="E1566">
        <v>195</v>
      </c>
      <c r="F1566" s="1">
        <v>37159</v>
      </c>
      <c r="G1566" s="1">
        <v>45029</v>
      </c>
      <c r="H1566">
        <v>7870</v>
      </c>
      <c r="I1566">
        <v>54.92459504747719</v>
      </c>
      <c r="J1566">
        <v>203629641.79656199</v>
      </c>
      <c r="K1566">
        <v>316358275.40656197</v>
      </c>
      <c r="L1566">
        <v>1936.2964179656201</v>
      </c>
      <c r="M1566">
        <v>714.06812848488642</v>
      </c>
      <c r="N1566">
        <v>15.188476907284731</v>
      </c>
      <c r="O1566">
        <v>25.82586592209584</v>
      </c>
      <c r="P1566">
        <v>0.58811104158524752</v>
      </c>
      <c r="Q1566">
        <v>1.15782450279786</v>
      </c>
      <c r="R1566">
        <v>0.4262448861985268</v>
      </c>
      <c r="S1566">
        <v>-35.633217896743467</v>
      </c>
      <c r="T1566">
        <v>-5.0639797871603429</v>
      </c>
      <c r="U1566">
        <v>1906</v>
      </c>
      <c r="V1566">
        <v>77</v>
      </c>
      <c r="W1566">
        <v>13</v>
      </c>
      <c r="X1566">
        <v>38.461538461538467</v>
      </c>
      <c r="Y1566">
        <v>532.09171183570004</v>
      </c>
      <c r="Z1566">
        <v>-8.6810133387178254</v>
      </c>
      <c r="AA1566">
        <v>26.089920957024511</v>
      </c>
      <c r="AB1566">
        <v>1427</v>
      </c>
      <c r="AC1566">
        <v>333</v>
      </c>
      <c r="AD1566">
        <v>17.85990809873843</v>
      </c>
      <c r="AE1566">
        <v>54.612486480004158</v>
      </c>
      <c r="AF1566">
        <v>1.051286560473085</v>
      </c>
    </row>
    <row r="1567" spans="1:32" x14ac:dyDescent="0.35">
      <c r="A1567">
        <v>1566</v>
      </c>
      <c r="B1567" t="s">
        <v>765</v>
      </c>
      <c r="C1567" t="s">
        <v>707</v>
      </c>
      <c r="D1567">
        <v>30</v>
      </c>
      <c r="E1567">
        <v>95</v>
      </c>
      <c r="F1567" s="1">
        <v>38146</v>
      </c>
      <c r="G1567" s="1">
        <v>45029</v>
      </c>
      <c r="H1567">
        <v>6883</v>
      </c>
      <c r="I1567">
        <v>46.628131021194598</v>
      </c>
      <c r="J1567">
        <v>28104119.138566151</v>
      </c>
      <c r="K1567">
        <v>59287206.690566152</v>
      </c>
      <c r="L1567">
        <v>181.04119138566151</v>
      </c>
      <c r="M1567">
        <v>77.224535056188557</v>
      </c>
      <c r="N1567">
        <v>5.7331320273098507</v>
      </c>
      <c r="O1567">
        <v>30.655204555986369</v>
      </c>
      <c r="P1567">
        <v>0.18701985879230679</v>
      </c>
      <c r="Q1567">
        <v>0.35490836019129579</v>
      </c>
      <c r="R1567">
        <v>0.1090018372685559</v>
      </c>
      <c r="S1567">
        <v>-52.596654982839468</v>
      </c>
      <c r="T1567">
        <v>-11.16776536775471</v>
      </c>
      <c r="U1567">
        <v>3004</v>
      </c>
      <c r="V1567">
        <v>180</v>
      </c>
      <c r="W1567">
        <v>20</v>
      </c>
      <c r="X1567">
        <v>35</v>
      </c>
      <c r="Y1567">
        <v>177.23189751692081</v>
      </c>
      <c r="Z1567">
        <v>-30.303416120435699</v>
      </c>
      <c r="AA1567">
        <v>5.3024416928339591</v>
      </c>
      <c r="AB1567">
        <v>637</v>
      </c>
      <c r="AC1567">
        <v>159</v>
      </c>
      <c r="AD1567">
        <v>2.9911545617077562</v>
      </c>
      <c r="AE1567">
        <v>10.155621915509061</v>
      </c>
      <c r="AF1567">
        <v>0.65416010402751934</v>
      </c>
    </row>
    <row r="1568" spans="1:32" x14ac:dyDescent="0.35">
      <c r="A1568">
        <v>1567</v>
      </c>
      <c r="B1568" t="s">
        <v>765</v>
      </c>
      <c r="C1568" t="s">
        <v>708</v>
      </c>
      <c r="D1568">
        <v>25</v>
      </c>
      <c r="E1568">
        <v>150</v>
      </c>
      <c r="F1568" s="1">
        <v>37634</v>
      </c>
      <c r="G1568" s="1">
        <v>45029</v>
      </c>
      <c r="H1568">
        <v>7395</v>
      </c>
      <c r="I1568">
        <v>44.315639617653041</v>
      </c>
      <c r="J1568">
        <v>54018342.402712896</v>
      </c>
      <c r="K1568">
        <v>148053864.66698381</v>
      </c>
      <c r="L1568">
        <v>440.18342402712898</v>
      </c>
      <c r="M1568">
        <v>-39.253998390327347</v>
      </c>
      <c r="N1568">
        <v>9.0293186073172826</v>
      </c>
      <c r="O1568">
        <v>37.314267129688183</v>
      </c>
      <c r="P1568">
        <v>0.2419803282196403</v>
      </c>
      <c r="Q1568">
        <v>0.44462318314474242</v>
      </c>
      <c r="R1568">
        <v>0.13134538329698511</v>
      </c>
      <c r="S1568">
        <v>-68.744849500351933</v>
      </c>
      <c r="T1568">
        <v>-9.641328659346577</v>
      </c>
      <c r="U1568">
        <v>3613</v>
      </c>
      <c r="V1568">
        <v>168</v>
      </c>
      <c r="W1568">
        <v>19</v>
      </c>
      <c r="X1568">
        <v>36.84210526315789</v>
      </c>
      <c r="Y1568">
        <v>1005.264238790848</v>
      </c>
      <c r="Z1568">
        <v>-36.810519470626843</v>
      </c>
      <c r="AA1568">
        <v>9.2835513814107031</v>
      </c>
      <c r="AB1568">
        <v>567</v>
      </c>
      <c r="AC1568">
        <v>170</v>
      </c>
      <c r="AD1568">
        <v>9.0572953423847249</v>
      </c>
      <c r="AE1568">
        <v>50.181057209317203</v>
      </c>
      <c r="AF1568">
        <v>0.4836520227353433</v>
      </c>
    </row>
    <row r="1569" spans="1:32" x14ac:dyDescent="0.35">
      <c r="A1569">
        <v>1568</v>
      </c>
      <c r="B1569" t="s">
        <v>765</v>
      </c>
      <c r="C1569" t="s">
        <v>709</v>
      </c>
      <c r="D1569">
        <v>30</v>
      </c>
      <c r="E1569">
        <v>60</v>
      </c>
      <c r="F1569" s="1">
        <v>37686</v>
      </c>
      <c r="G1569" s="1">
        <v>45028</v>
      </c>
      <c r="H1569">
        <v>7342</v>
      </c>
      <c r="I1569">
        <v>33.672857998801668</v>
      </c>
      <c r="J1569">
        <v>9789031.853430815</v>
      </c>
      <c r="K1569">
        <v>33259593.69347572</v>
      </c>
      <c r="L1569">
        <v>-2.1096814656918501</v>
      </c>
      <c r="M1569">
        <v>-42.371252034144611</v>
      </c>
      <c r="N1569">
        <v>-0.10725776114173249</v>
      </c>
      <c r="O1569">
        <v>56.943967258948618</v>
      </c>
      <c r="P1569">
        <v>0</v>
      </c>
      <c r="Q1569">
        <v>0</v>
      </c>
      <c r="R1569">
        <v>0</v>
      </c>
      <c r="S1569">
        <v>-73.032178091050426</v>
      </c>
      <c r="T1569">
        <v>-44.561646077468097</v>
      </c>
      <c r="U1569">
        <v>4552</v>
      </c>
      <c r="V1569">
        <v>886</v>
      </c>
      <c r="W1569">
        <v>17</v>
      </c>
      <c r="X1569">
        <v>47.058823529411761</v>
      </c>
      <c r="Y1569">
        <v>49.820215741110637</v>
      </c>
      <c r="Z1569">
        <v>-45.065920587524431</v>
      </c>
      <c r="AA1569">
        <v>-0.1253590541826832</v>
      </c>
      <c r="AB1569">
        <v>372</v>
      </c>
      <c r="AC1569">
        <v>145</v>
      </c>
      <c r="AD1569">
        <v>1.355707233193169</v>
      </c>
      <c r="AE1569">
        <v>3.74900554468072</v>
      </c>
      <c r="AF1569">
        <v>-1.2088120834696771E-2</v>
      </c>
    </row>
    <row r="1570" spans="1:32" x14ac:dyDescent="0.35">
      <c r="A1570">
        <v>1569</v>
      </c>
      <c r="B1570" t="s">
        <v>765</v>
      </c>
      <c r="C1570" t="s">
        <v>710</v>
      </c>
      <c r="D1570">
        <v>25</v>
      </c>
      <c r="E1570">
        <v>100</v>
      </c>
      <c r="F1570" s="1">
        <v>36874</v>
      </c>
      <c r="G1570" s="1">
        <v>45029</v>
      </c>
      <c r="H1570">
        <v>8155</v>
      </c>
      <c r="I1570">
        <v>47.798066595059083</v>
      </c>
      <c r="J1570">
        <v>673841756.31399953</v>
      </c>
      <c r="K1570">
        <v>1349143229.684</v>
      </c>
      <c r="L1570">
        <v>6638.4175631399958</v>
      </c>
      <c r="M1570">
        <v>710.81081081081084</v>
      </c>
      <c r="N1570">
        <v>20.918105646510622</v>
      </c>
      <c r="O1570">
        <v>49.049988521164067</v>
      </c>
      <c r="P1570">
        <v>0.42646504672442248</v>
      </c>
      <c r="Q1570">
        <v>0.93169971860473866</v>
      </c>
      <c r="R1570">
        <v>0.35803362240668801</v>
      </c>
      <c r="S1570">
        <v>-58.424975581622583</v>
      </c>
      <c r="T1570">
        <v>-12.94066431379413</v>
      </c>
      <c r="U1570">
        <v>1437</v>
      </c>
      <c r="V1570">
        <v>136</v>
      </c>
      <c r="W1570">
        <v>29</v>
      </c>
      <c r="X1570">
        <v>34.482758620689658</v>
      </c>
      <c r="Y1570">
        <v>1197.991959198511</v>
      </c>
      <c r="Z1570">
        <v>-18.022900820901722</v>
      </c>
      <c r="AA1570">
        <v>15.625602817683809</v>
      </c>
      <c r="AB1570">
        <v>630</v>
      </c>
      <c r="AC1570">
        <v>133</v>
      </c>
      <c r="AD1570">
        <v>10.436955430589339</v>
      </c>
      <c r="AE1570">
        <v>53.75163094701567</v>
      </c>
      <c r="AF1570">
        <v>0.76726812670912004</v>
      </c>
    </row>
    <row r="1571" spans="1:32" x14ac:dyDescent="0.35">
      <c r="A1571">
        <v>1570</v>
      </c>
      <c r="B1571" t="s">
        <v>765</v>
      </c>
      <c r="C1571" t="s">
        <v>711</v>
      </c>
      <c r="D1571">
        <v>25</v>
      </c>
      <c r="E1571">
        <v>80</v>
      </c>
      <c r="F1571" s="1">
        <v>37026</v>
      </c>
      <c r="G1571" s="1">
        <v>45029</v>
      </c>
      <c r="H1571">
        <v>8003</v>
      </c>
      <c r="I1571">
        <v>56.530537159676228</v>
      </c>
      <c r="J1571">
        <v>742378005.99659979</v>
      </c>
      <c r="K1571">
        <v>892497717.14859986</v>
      </c>
      <c r="L1571">
        <v>7323.7800599659977</v>
      </c>
      <c r="M1571">
        <v>21420</v>
      </c>
      <c r="N1571">
        <v>22.10057797348686</v>
      </c>
      <c r="O1571">
        <v>45.827281268522569</v>
      </c>
      <c r="P1571">
        <v>0.482258108308666</v>
      </c>
      <c r="Q1571">
        <v>1.0351406977265301</v>
      </c>
      <c r="R1571">
        <v>0.40173740690595122</v>
      </c>
      <c r="S1571">
        <v>-55.012497202334742</v>
      </c>
      <c r="T1571">
        <v>-10.279573598302131</v>
      </c>
      <c r="U1571">
        <v>2271</v>
      </c>
      <c r="V1571">
        <v>138</v>
      </c>
      <c r="W1571">
        <v>27</v>
      </c>
      <c r="X1571">
        <v>40.74074074074074</v>
      </c>
      <c r="Y1571">
        <v>186.3230789719004</v>
      </c>
      <c r="Z1571">
        <v>-24.091090691170599</v>
      </c>
      <c r="AA1571">
        <v>17.295793646511211</v>
      </c>
      <c r="AB1571">
        <v>700</v>
      </c>
      <c r="AC1571">
        <v>165</v>
      </c>
      <c r="AD1571">
        <v>6.7463152525089782</v>
      </c>
      <c r="AE1571">
        <v>28.96148515595749</v>
      </c>
      <c r="AF1571">
        <v>1.460521927918814</v>
      </c>
    </row>
    <row r="1572" spans="1:32" x14ac:dyDescent="0.35">
      <c r="A1572">
        <v>1571</v>
      </c>
      <c r="B1572" t="s">
        <v>765</v>
      </c>
      <c r="C1572" t="s">
        <v>712</v>
      </c>
      <c r="D1572">
        <v>35</v>
      </c>
      <c r="E1572">
        <v>185</v>
      </c>
      <c r="F1572" s="1">
        <v>38624</v>
      </c>
      <c r="G1572" s="1">
        <v>45029</v>
      </c>
      <c r="H1572">
        <v>6405</v>
      </c>
      <c r="I1572">
        <v>44.948216340621407</v>
      </c>
      <c r="J1572">
        <v>10619312.865999989</v>
      </c>
      <c r="K1572">
        <v>20962870.265999999</v>
      </c>
      <c r="L1572">
        <v>6.1931286599999096</v>
      </c>
      <c r="M1572">
        <v>319.40789473684208</v>
      </c>
      <c r="N1572">
        <v>0.34911161978961047</v>
      </c>
      <c r="O1572">
        <v>30.692820016834482</v>
      </c>
      <c r="P1572">
        <v>1.1374374189081641E-2</v>
      </c>
      <c r="Q1572">
        <v>1.7763860031366881E-2</v>
      </c>
      <c r="R1572">
        <v>6.5371391544891662E-3</v>
      </c>
      <c r="S1572">
        <v>-53.404342716166518</v>
      </c>
      <c r="T1572">
        <v>-20.17583734299691</v>
      </c>
      <c r="U1572">
        <v>2653</v>
      </c>
      <c r="V1572">
        <v>338</v>
      </c>
      <c r="W1572">
        <v>16</v>
      </c>
      <c r="X1572">
        <v>37.5</v>
      </c>
      <c r="Y1572">
        <v>32.456436891115281</v>
      </c>
      <c r="Z1572">
        <v>-14.884746999253069</v>
      </c>
      <c r="AA1572">
        <v>0.3757057631315508</v>
      </c>
      <c r="AB1572">
        <v>422</v>
      </c>
      <c r="AC1572">
        <v>178</v>
      </c>
      <c r="AD1572">
        <v>1.290096524017448</v>
      </c>
      <c r="AE1572">
        <v>1.400911236409037</v>
      </c>
      <c r="AF1572">
        <v>0.1016630671311498</v>
      </c>
    </row>
    <row r="1573" spans="1:32" x14ac:dyDescent="0.35">
      <c r="A1573">
        <v>1572</v>
      </c>
      <c r="B1573" t="s">
        <v>765</v>
      </c>
      <c r="C1573" t="s">
        <v>713</v>
      </c>
      <c r="D1573">
        <v>20</v>
      </c>
      <c r="E1573">
        <v>95</v>
      </c>
      <c r="F1573" s="1">
        <v>39419</v>
      </c>
      <c r="G1573" s="1">
        <v>45029</v>
      </c>
      <c r="H1573">
        <v>5610</v>
      </c>
      <c r="I1573">
        <v>47.365486478951773</v>
      </c>
      <c r="J1573">
        <v>4358476.40319998</v>
      </c>
      <c r="K1573">
        <v>35731623.483999997</v>
      </c>
      <c r="L1573">
        <v>-56.415235968000196</v>
      </c>
      <c r="M1573">
        <v>-2.3809523809523809</v>
      </c>
      <c r="N1573">
        <v>-5.6673726971757876</v>
      </c>
      <c r="O1573">
        <v>48.828815230824141</v>
      </c>
      <c r="P1573">
        <v>0</v>
      </c>
      <c r="Q1573">
        <v>0</v>
      </c>
      <c r="R1573">
        <v>0</v>
      </c>
      <c r="S1573">
        <v>-88.64061856854201</v>
      </c>
      <c r="T1573">
        <v>-27.815404723305541</v>
      </c>
      <c r="U1573">
        <v>4118</v>
      </c>
      <c r="V1573">
        <v>528</v>
      </c>
      <c r="W1573">
        <v>20</v>
      </c>
      <c r="X1573">
        <v>25</v>
      </c>
      <c r="Y1573">
        <v>105.4677244449518</v>
      </c>
      <c r="Z1573">
        <v>-39.272872552936477</v>
      </c>
      <c r="AA1573">
        <v>-4.0677754729931292</v>
      </c>
      <c r="AB1573">
        <v>347</v>
      </c>
      <c r="AC1573">
        <v>125</v>
      </c>
      <c r="AD1573">
        <v>1.1154999052395851</v>
      </c>
      <c r="AE1573">
        <v>1.383516028552648</v>
      </c>
      <c r="AF1573">
        <v>-0.28204516834319709</v>
      </c>
    </row>
    <row r="1574" spans="1:32" x14ac:dyDescent="0.35">
      <c r="A1574">
        <v>1573</v>
      </c>
      <c r="B1574" t="s">
        <v>765</v>
      </c>
      <c r="C1574" t="s">
        <v>714</v>
      </c>
      <c r="D1574">
        <v>35</v>
      </c>
      <c r="E1574">
        <v>195</v>
      </c>
      <c r="F1574" s="1">
        <v>38624</v>
      </c>
      <c r="G1574" s="1">
        <v>45028</v>
      </c>
      <c r="H1574">
        <v>6404</v>
      </c>
      <c r="I1574">
        <v>53.186105360018402</v>
      </c>
      <c r="J1574">
        <v>6114130.4606381413</v>
      </c>
      <c r="K1574">
        <v>23854391.957809862</v>
      </c>
      <c r="L1574">
        <v>-38.858695393618589</v>
      </c>
      <c r="M1574">
        <v>598.63804398094157</v>
      </c>
      <c r="N1574">
        <v>-2.8117849756075901</v>
      </c>
      <c r="O1574">
        <v>40.49944590141061</v>
      </c>
      <c r="P1574">
        <v>0</v>
      </c>
      <c r="Q1574">
        <v>0</v>
      </c>
      <c r="R1574">
        <v>0</v>
      </c>
      <c r="S1574">
        <v>-75.138075708962006</v>
      </c>
      <c r="T1574">
        <v>-30.8318148556409</v>
      </c>
      <c r="U1574">
        <v>4317</v>
      </c>
      <c r="V1574">
        <v>1162</v>
      </c>
      <c r="W1574">
        <v>23</v>
      </c>
      <c r="X1574">
        <v>13.043478260869559</v>
      </c>
      <c r="Y1574">
        <v>100.46100069535839</v>
      </c>
      <c r="Z1574">
        <v>-28.67619218007767</v>
      </c>
      <c r="AA1574">
        <v>-2.1165955057881658</v>
      </c>
      <c r="AB1574">
        <v>563</v>
      </c>
      <c r="AC1574">
        <v>147</v>
      </c>
      <c r="AD1574">
        <v>1.1293616736485641</v>
      </c>
      <c r="AE1574">
        <v>0.95482602094817781</v>
      </c>
      <c r="AF1574">
        <v>-0.33657152733175177</v>
      </c>
    </row>
    <row r="1575" spans="1:32" x14ac:dyDescent="0.35">
      <c r="A1575">
        <v>1574</v>
      </c>
      <c r="B1575" t="s">
        <v>765</v>
      </c>
      <c r="C1575" t="s">
        <v>715</v>
      </c>
      <c r="D1575">
        <v>20</v>
      </c>
      <c r="E1575">
        <v>150</v>
      </c>
      <c r="F1575" s="1">
        <v>37334</v>
      </c>
      <c r="G1575" s="1">
        <v>45029</v>
      </c>
      <c r="H1575">
        <v>7695</v>
      </c>
      <c r="I1575">
        <v>49.971477467199087</v>
      </c>
      <c r="J1575">
        <v>48550477.720399983</v>
      </c>
      <c r="K1575">
        <v>64995455.694399983</v>
      </c>
      <c r="L1575">
        <v>385.50477720399982</v>
      </c>
      <c r="M1575">
        <v>448.71794871794867</v>
      </c>
      <c r="N1575">
        <v>7.8650927063607554</v>
      </c>
      <c r="O1575">
        <v>57.783011039754918</v>
      </c>
      <c r="P1575">
        <v>0.13611427588897271</v>
      </c>
      <c r="Q1575">
        <v>0.25285480855762438</v>
      </c>
      <c r="R1575">
        <v>0.1112236157253097</v>
      </c>
      <c r="S1575">
        <v>-70.714233259465956</v>
      </c>
      <c r="T1575">
        <v>-33.052730102685587</v>
      </c>
      <c r="U1575">
        <v>2365</v>
      </c>
      <c r="V1575">
        <v>557</v>
      </c>
      <c r="W1575">
        <v>20</v>
      </c>
      <c r="X1575">
        <v>40</v>
      </c>
      <c r="Y1575">
        <v>185.37183950687739</v>
      </c>
      <c r="Z1575">
        <v>-46.93867359168997</v>
      </c>
      <c r="AA1575">
        <v>8.2205725493193391</v>
      </c>
      <c r="AB1575">
        <v>845</v>
      </c>
      <c r="AC1575">
        <v>192</v>
      </c>
      <c r="AD1575">
        <v>3.1541921020858701</v>
      </c>
      <c r="AE1575">
        <v>17.979593375741949</v>
      </c>
      <c r="AF1575">
        <v>1.195589464394508</v>
      </c>
    </row>
    <row r="1576" spans="1:32" x14ac:dyDescent="0.35">
      <c r="A1576">
        <v>1575</v>
      </c>
      <c r="B1576" t="s">
        <v>765</v>
      </c>
      <c r="C1576" t="s">
        <v>716</v>
      </c>
      <c r="D1576">
        <v>35</v>
      </c>
      <c r="E1576">
        <v>145</v>
      </c>
      <c r="F1576" s="1">
        <v>37238</v>
      </c>
      <c r="G1576" s="1">
        <v>45029</v>
      </c>
      <c r="H1576">
        <v>7791</v>
      </c>
      <c r="I1576">
        <v>49.680811115283511</v>
      </c>
      <c r="J1576">
        <v>1471814.6084999919</v>
      </c>
      <c r="K1576">
        <v>28067381.941300001</v>
      </c>
      <c r="L1576">
        <v>-85.28185391500007</v>
      </c>
      <c r="M1576">
        <v>433.33333333333331</v>
      </c>
      <c r="N1576">
        <v>-8.6671685894338815</v>
      </c>
      <c r="O1576">
        <v>58.292728869032644</v>
      </c>
      <c r="P1576">
        <v>0</v>
      </c>
      <c r="Q1576">
        <v>0</v>
      </c>
      <c r="R1576">
        <v>0</v>
      </c>
      <c r="S1576">
        <v>-94.756138596830525</v>
      </c>
      <c r="T1576">
        <v>-33.048769609039979</v>
      </c>
      <c r="U1576">
        <v>4021</v>
      </c>
      <c r="V1576">
        <v>1019</v>
      </c>
      <c r="W1576">
        <v>29</v>
      </c>
      <c r="X1576">
        <v>13.793103448275859</v>
      </c>
      <c r="Y1576">
        <v>272.19487558326227</v>
      </c>
      <c r="Z1576">
        <v>-36.917803898479718</v>
      </c>
      <c r="AA1576">
        <v>-6.3938954360482914</v>
      </c>
      <c r="AB1576">
        <v>563</v>
      </c>
      <c r="AC1576">
        <v>133</v>
      </c>
      <c r="AD1576">
        <v>1.161013857842198</v>
      </c>
      <c r="AE1576">
        <v>2.2630775970330879</v>
      </c>
      <c r="AF1576">
        <v>-0.63717287823016489</v>
      </c>
    </row>
    <row r="1577" spans="1:32" x14ac:dyDescent="0.35">
      <c r="A1577">
        <v>1576</v>
      </c>
      <c r="B1577" t="s">
        <v>765</v>
      </c>
      <c r="C1577" t="s">
        <v>717</v>
      </c>
      <c r="D1577">
        <v>25</v>
      </c>
      <c r="E1577">
        <v>55</v>
      </c>
      <c r="F1577" s="1">
        <v>37379</v>
      </c>
      <c r="G1577" s="1">
        <v>45029</v>
      </c>
      <c r="H1577">
        <v>7650</v>
      </c>
      <c r="I1577">
        <v>55.643145548932893</v>
      </c>
      <c r="J1577">
        <v>420943087.8629998</v>
      </c>
      <c r="K1577">
        <v>501548887.8629998</v>
      </c>
      <c r="L1577">
        <v>4109.430878629998</v>
      </c>
      <c r="M1577">
        <v>1470</v>
      </c>
      <c r="N1577">
        <v>19.866335876972979</v>
      </c>
      <c r="O1577">
        <v>45.728758002867387</v>
      </c>
      <c r="P1577">
        <v>0.43443856217847138</v>
      </c>
      <c r="Q1577">
        <v>0.94370238321976252</v>
      </c>
      <c r="R1577">
        <v>0.38895879284623819</v>
      </c>
      <c r="S1577">
        <v>-51.075682674762056</v>
      </c>
      <c r="T1577">
        <v>-12.568682611369759</v>
      </c>
      <c r="U1577">
        <v>2179</v>
      </c>
      <c r="V1577">
        <v>186</v>
      </c>
      <c r="W1577">
        <v>34</v>
      </c>
      <c r="X1577">
        <v>41.17647058823529</v>
      </c>
      <c r="Y1577">
        <v>175.6255335127901</v>
      </c>
      <c r="Z1577">
        <v>-18.634224296697621</v>
      </c>
      <c r="AA1577">
        <v>11.62754205419381</v>
      </c>
      <c r="AB1577">
        <v>463</v>
      </c>
      <c r="AC1577">
        <v>124</v>
      </c>
      <c r="AD1577">
        <v>4.9861724022799621</v>
      </c>
      <c r="AE1577">
        <v>18.896818901765862</v>
      </c>
      <c r="AF1577">
        <v>1.859903610612889</v>
      </c>
    </row>
    <row r="1578" spans="1:32" x14ac:dyDescent="0.35">
      <c r="A1578">
        <v>1577</v>
      </c>
      <c r="B1578" t="s">
        <v>765</v>
      </c>
      <c r="C1578" t="s">
        <v>718</v>
      </c>
      <c r="D1578">
        <v>30</v>
      </c>
      <c r="E1578">
        <v>70</v>
      </c>
      <c r="F1578" s="1">
        <v>37340</v>
      </c>
      <c r="G1578" s="1">
        <v>45029</v>
      </c>
      <c r="H1578">
        <v>7689</v>
      </c>
      <c r="I1578">
        <v>32.995990070651139</v>
      </c>
      <c r="J1578">
        <v>17186958.17388428</v>
      </c>
      <c r="K1578">
        <v>45815371.319084279</v>
      </c>
      <c r="L1578">
        <v>71.869581738842754</v>
      </c>
      <c r="M1578">
        <v>110.648902934072</v>
      </c>
      <c r="N1578">
        <v>2.6402207568231311</v>
      </c>
      <c r="O1578">
        <v>65.550353885010253</v>
      </c>
      <c r="P1578">
        <v>4.0277749857074142E-2</v>
      </c>
      <c r="Q1578">
        <v>7.7920089491599634E-2</v>
      </c>
      <c r="R1578">
        <v>3.6170618597094827E-2</v>
      </c>
      <c r="S1578">
        <v>-72.993519580978059</v>
      </c>
      <c r="T1578">
        <v>-51.896919382468688</v>
      </c>
      <c r="U1578">
        <v>6350</v>
      </c>
      <c r="V1578">
        <v>1850</v>
      </c>
      <c r="W1578">
        <v>29</v>
      </c>
      <c r="X1578">
        <v>24.137931034482762</v>
      </c>
      <c r="Y1578">
        <v>199.64043785206471</v>
      </c>
      <c r="Z1578">
        <v>-33.413238863915993</v>
      </c>
      <c r="AA1578">
        <v>1.885051887123423</v>
      </c>
      <c r="AB1578">
        <v>323</v>
      </c>
      <c r="AC1578">
        <v>86</v>
      </c>
      <c r="AD1578">
        <v>2.061487243218878</v>
      </c>
      <c r="AE1578">
        <v>8.9741616740907801</v>
      </c>
      <c r="AF1578">
        <v>0.39984537341164289</v>
      </c>
    </row>
    <row r="1579" spans="1:32" x14ac:dyDescent="0.35">
      <c r="A1579">
        <v>1578</v>
      </c>
      <c r="B1579" t="s">
        <v>765</v>
      </c>
      <c r="C1579" t="s">
        <v>719</v>
      </c>
      <c r="D1579">
        <v>35</v>
      </c>
      <c r="E1579">
        <v>60</v>
      </c>
      <c r="F1579" s="1">
        <v>36986</v>
      </c>
      <c r="G1579" s="1">
        <v>45029</v>
      </c>
      <c r="H1579">
        <v>8043</v>
      </c>
      <c r="I1579">
        <v>46.292092319334088</v>
      </c>
      <c r="J1579">
        <v>9688220.6999999806</v>
      </c>
      <c r="K1579">
        <v>13035680.30399999</v>
      </c>
      <c r="L1579">
        <v>-3.117793000000193</v>
      </c>
      <c r="M1579">
        <v>1202.127659574468</v>
      </c>
      <c r="N1579">
        <v>-0.15088728344122559</v>
      </c>
      <c r="O1579">
        <v>38.411052508547563</v>
      </c>
      <c r="P1579">
        <v>0</v>
      </c>
      <c r="Q1579">
        <v>0</v>
      </c>
      <c r="R1579">
        <v>0</v>
      </c>
      <c r="S1579">
        <v>-66.489345062668406</v>
      </c>
      <c r="T1579">
        <v>-38.637416843357443</v>
      </c>
      <c r="U1579">
        <v>4851</v>
      </c>
      <c r="V1579">
        <v>1466</v>
      </c>
      <c r="W1579">
        <v>35</v>
      </c>
      <c r="X1579">
        <v>22.857142857142861</v>
      </c>
      <c r="Y1579">
        <v>116.40697829271539</v>
      </c>
      <c r="Z1579">
        <v>-24.376462530677479</v>
      </c>
      <c r="AA1579">
        <v>-9.0453892949238224E-2</v>
      </c>
      <c r="AB1579">
        <v>639</v>
      </c>
      <c r="AC1579">
        <v>107</v>
      </c>
      <c r="AD1579">
        <v>1.4065209938362391</v>
      </c>
      <c r="AE1579">
        <v>3.177564741040654</v>
      </c>
      <c r="AF1579">
        <v>-3.1272879435575537E-2</v>
      </c>
    </row>
    <row r="1580" spans="1:32" x14ac:dyDescent="0.35">
      <c r="A1580">
        <v>1579</v>
      </c>
      <c r="B1580" t="s">
        <v>765</v>
      </c>
      <c r="C1580" t="s">
        <v>720</v>
      </c>
      <c r="D1580">
        <v>35</v>
      </c>
      <c r="E1580">
        <v>80</v>
      </c>
      <c r="F1580" s="1">
        <v>36930</v>
      </c>
      <c r="G1580" s="1">
        <v>45029</v>
      </c>
      <c r="H1580">
        <v>8099</v>
      </c>
      <c r="I1580">
        <v>48.152154317649178</v>
      </c>
      <c r="J1580">
        <v>15307622.23225075</v>
      </c>
      <c r="K1580">
        <v>22283865.29225076</v>
      </c>
      <c r="L1580">
        <v>53.076222322507498</v>
      </c>
      <c r="M1580">
        <v>26.163116371091249</v>
      </c>
      <c r="N1580">
        <v>1.9530802600757899</v>
      </c>
      <c r="O1580">
        <v>42.033850296943207</v>
      </c>
      <c r="P1580">
        <v>4.6464462481511537E-2</v>
      </c>
      <c r="Q1580">
        <v>7.8116613263658263E-2</v>
      </c>
      <c r="R1580">
        <v>3.00427437079899E-2</v>
      </c>
      <c r="S1580">
        <v>-65.010049649904857</v>
      </c>
      <c r="T1580">
        <v>-23.498622107139798</v>
      </c>
      <c r="U1580">
        <v>3570</v>
      </c>
      <c r="V1580">
        <v>454</v>
      </c>
      <c r="W1580">
        <v>31</v>
      </c>
      <c r="X1580">
        <v>22.58064516129032</v>
      </c>
      <c r="Y1580">
        <v>76.803033940467841</v>
      </c>
      <c r="Z1580">
        <v>-11.427037172232399</v>
      </c>
      <c r="AA1580">
        <v>1.382925238111699</v>
      </c>
      <c r="AB1580">
        <v>690</v>
      </c>
      <c r="AC1580">
        <v>125</v>
      </c>
      <c r="AD1580">
        <v>1.6823827716234461</v>
      </c>
      <c r="AE1580">
        <v>3.5527027641105682</v>
      </c>
      <c r="AF1580">
        <v>0.45493855351641449</v>
      </c>
    </row>
    <row r="1581" spans="1:32" x14ac:dyDescent="0.35">
      <c r="A1581">
        <v>1580</v>
      </c>
      <c r="B1581" t="s">
        <v>765</v>
      </c>
      <c r="C1581" t="s">
        <v>721</v>
      </c>
      <c r="D1581">
        <v>35</v>
      </c>
      <c r="E1581">
        <v>80</v>
      </c>
      <c r="F1581" s="1">
        <v>37293</v>
      </c>
      <c r="G1581" s="1">
        <v>45029</v>
      </c>
      <c r="H1581">
        <v>7736</v>
      </c>
      <c r="I1581">
        <v>23.789712556732219</v>
      </c>
      <c r="J1581">
        <v>37924642.402081586</v>
      </c>
      <c r="K1581">
        <v>59665560.737856999</v>
      </c>
      <c r="L1581">
        <v>279.24642402081588</v>
      </c>
      <c r="M1581">
        <v>-72.864850093368176</v>
      </c>
      <c r="N1581">
        <v>6.5586091426013571</v>
      </c>
      <c r="O1581">
        <v>23.44862140469694</v>
      </c>
      <c r="P1581">
        <v>0.27970126812178459</v>
      </c>
      <c r="Q1581">
        <v>0.48776358382103252</v>
      </c>
      <c r="R1581">
        <v>0.17549196233740291</v>
      </c>
      <c r="S1581">
        <v>-37.372703884817803</v>
      </c>
      <c r="T1581">
        <v>-11.094328722034829</v>
      </c>
      <c r="U1581">
        <v>5001</v>
      </c>
      <c r="V1581">
        <v>197</v>
      </c>
      <c r="W1581">
        <v>14</v>
      </c>
      <c r="X1581">
        <v>35.714285714285722</v>
      </c>
      <c r="Y1581">
        <v>105.3715267562426</v>
      </c>
      <c r="Z1581">
        <v>-20.874171773093071</v>
      </c>
      <c r="AA1581">
        <v>9.9897558344781636</v>
      </c>
      <c r="AB1581">
        <v>407</v>
      </c>
      <c r="AC1581">
        <v>129</v>
      </c>
      <c r="AD1581">
        <v>4.618004248590208</v>
      </c>
      <c r="AE1581">
        <v>14.51294490100304</v>
      </c>
      <c r="AF1581">
        <v>1.031707758326676</v>
      </c>
    </row>
    <row r="1582" spans="1:32" x14ac:dyDescent="0.35">
      <c r="A1582">
        <v>1581</v>
      </c>
      <c r="B1582" t="s">
        <v>765</v>
      </c>
      <c r="C1582" t="s">
        <v>722</v>
      </c>
      <c r="D1582">
        <v>35</v>
      </c>
      <c r="E1582">
        <v>185</v>
      </c>
      <c r="F1582" s="1">
        <v>37049</v>
      </c>
      <c r="G1582" s="1">
        <v>45029</v>
      </c>
      <c r="H1582">
        <v>7980</v>
      </c>
      <c r="I1582">
        <v>45.870719648416042</v>
      </c>
      <c r="J1582">
        <v>71033572.499999911</v>
      </c>
      <c r="K1582">
        <v>103634658.56</v>
      </c>
      <c r="L1582">
        <v>610.33572499999912</v>
      </c>
      <c r="M1582">
        <v>101.0330578512397</v>
      </c>
      <c r="N1582">
        <v>9.4689938611615343</v>
      </c>
      <c r="O1582">
        <v>25.918995915508461</v>
      </c>
      <c r="P1582">
        <v>0.36533027328793333</v>
      </c>
      <c r="Q1582">
        <v>0.65592992894893054</v>
      </c>
      <c r="R1582">
        <v>0.2055886804053913</v>
      </c>
      <c r="S1582">
        <v>-46.057953397482983</v>
      </c>
      <c r="T1582">
        <v>-8.2911271186105608</v>
      </c>
      <c r="U1582">
        <v>2456</v>
      </c>
      <c r="V1582">
        <v>150</v>
      </c>
      <c r="W1582">
        <v>18</v>
      </c>
      <c r="X1582">
        <v>38.888888888888893</v>
      </c>
      <c r="Y1582">
        <v>434.00486345519232</v>
      </c>
      <c r="Z1582">
        <v>-16.114007644537981</v>
      </c>
      <c r="AA1582">
        <v>11.5091906436642</v>
      </c>
      <c r="AB1582">
        <v>667</v>
      </c>
      <c r="AC1582">
        <v>202</v>
      </c>
      <c r="AD1582">
        <v>6.9231948942650936</v>
      </c>
      <c r="AE1582">
        <v>26.825386432102651</v>
      </c>
      <c r="AF1582">
        <v>1.0308511810612859</v>
      </c>
    </row>
    <row r="1583" spans="1:32" x14ac:dyDescent="0.35">
      <c r="A1583">
        <v>1582</v>
      </c>
      <c r="B1583" t="s">
        <v>765</v>
      </c>
      <c r="C1583" t="s">
        <v>723</v>
      </c>
      <c r="D1583">
        <v>20</v>
      </c>
      <c r="E1583">
        <v>95</v>
      </c>
      <c r="F1583" s="1">
        <v>37804</v>
      </c>
      <c r="G1583" s="1">
        <v>45029</v>
      </c>
      <c r="H1583">
        <v>7225</v>
      </c>
      <c r="I1583">
        <v>45.537897310513451</v>
      </c>
      <c r="J1583">
        <v>29339558.26369622</v>
      </c>
      <c r="K1583">
        <v>41693618.806096219</v>
      </c>
      <c r="L1583">
        <v>193.39558263696219</v>
      </c>
      <c r="M1583">
        <v>248.00001062011751</v>
      </c>
      <c r="N1583">
        <v>5.6820632715391062</v>
      </c>
      <c r="O1583">
        <v>29.173704528277081</v>
      </c>
      <c r="P1583">
        <v>0.19476660106815291</v>
      </c>
      <c r="Q1583">
        <v>0.32750321690571038</v>
      </c>
      <c r="R1583">
        <v>0.12788940662052189</v>
      </c>
      <c r="S1583">
        <v>-44.429506881669496</v>
      </c>
      <c r="T1583">
        <v>-13.56852469170569</v>
      </c>
      <c r="U1583">
        <v>3541</v>
      </c>
      <c r="V1583">
        <v>270</v>
      </c>
      <c r="W1583">
        <v>22</v>
      </c>
      <c r="X1583">
        <v>36.363636363636367</v>
      </c>
      <c r="Y1583">
        <v>164.798518167569</v>
      </c>
      <c r="Z1583">
        <v>-7.7056951356916592</v>
      </c>
      <c r="AA1583">
        <v>5.0141798029315066</v>
      </c>
      <c r="AB1583">
        <v>658</v>
      </c>
      <c r="AC1583">
        <v>147</v>
      </c>
      <c r="AD1583">
        <v>4.5694186657032123</v>
      </c>
      <c r="AE1583">
        <v>8.3118053594437491</v>
      </c>
      <c r="AF1583">
        <v>1.179942540800063</v>
      </c>
    </row>
    <row r="1584" spans="1:32" x14ac:dyDescent="0.35">
      <c r="A1584">
        <v>1583</v>
      </c>
      <c r="B1584" t="s">
        <v>765</v>
      </c>
      <c r="C1584" t="s">
        <v>724</v>
      </c>
      <c r="D1584">
        <v>20</v>
      </c>
      <c r="E1584">
        <v>100</v>
      </c>
      <c r="F1584" s="1">
        <v>37049</v>
      </c>
      <c r="G1584" s="1">
        <v>45029</v>
      </c>
      <c r="H1584">
        <v>7980</v>
      </c>
      <c r="I1584">
        <v>38.758696448187479</v>
      </c>
      <c r="J1584">
        <v>7410016426.6667976</v>
      </c>
      <c r="K1584">
        <v>10888187401.6668</v>
      </c>
      <c r="L1584">
        <v>74000.164266667984</v>
      </c>
      <c r="M1584">
        <v>138</v>
      </c>
      <c r="N1584">
        <v>35.645281947794459</v>
      </c>
      <c r="O1584">
        <v>68.666488981814567</v>
      </c>
      <c r="P1584">
        <v>0.51910739104826886</v>
      </c>
      <c r="Q1584">
        <v>1.4186520589264839</v>
      </c>
      <c r="R1584">
        <v>0.52875072136304024</v>
      </c>
      <c r="S1584">
        <v>-67.414152846744599</v>
      </c>
      <c r="T1584">
        <v>-11.131191744324109</v>
      </c>
      <c r="U1584">
        <v>2589</v>
      </c>
      <c r="V1584">
        <v>98</v>
      </c>
      <c r="W1584">
        <v>19</v>
      </c>
      <c r="X1584">
        <v>42.105263157894733</v>
      </c>
      <c r="Y1584">
        <v>1757.770675189772</v>
      </c>
      <c r="Z1584">
        <v>-31.0827007590891</v>
      </c>
      <c r="AA1584">
        <v>41.593460691687831</v>
      </c>
      <c r="AB1584">
        <v>614</v>
      </c>
      <c r="AC1584">
        <v>161</v>
      </c>
      <c r="AD1584">
        <v>20.85652837350975</v>
      </c>
      <c r="AE1584">
        <v>151.2001633336711</v>
      </c>
      <c r="AF1584">
        <v>1.1502513838357999</v>
      </c>
    </row>
    <row r="1585" spans="1:32" x14ac:dyDescent="0.35">
      <c r="A1585">
        <v>1584</v>
      </c>
      <c r="B1585" t="s">
        <v>765</v>
      </c>
      <c r="C1585" t="s">
        <v>725</v>
      </c>
      <c r="D1585">
        <v>20</v>
      </c>
      <c r="E1585">
        <v>70</v>
      </c>
      <c r="F1585" s="1">
        <v>37719</v>
      </c>
      <c r="G1585" s="1">
        <v>45029</v>
      </c>
      <c r="H1585">
        <v>7310</v>
      </c>
      <c r="I1585">
        <v>55.019728189390612</v>
      </c>
      <c r="J1585">
        <v>67278640.568150207</v>
      </c>
      <c r="K1585">
        <v>87711815.880150214</v>
      </c>
      <c r="L1585">
        <v>572.78640568150206</v>
      </c>
      <c r="M1585">
        <v>840.16139774063186</v>
      </c>
      <c r="N1585">
        <v>11.104347037764571</v>
      </c>
      <c r="O1585">
        <v>30.033960952473691</v>
      </c>
      <c r="P1585">
        <v>0.36972635928162467</v>
      </c>
      <c r="Q1585">
        <v>0.82334998741845189</v>
      </c>
      <c r="R1585">
        <v>0.33646057371802129</v>
      </c>
      <c r="S1585">
        <v>-33.003412301944273</v>
      </c>
      <c r="T1585">
        <v>-12.295372655443661</v>
      </c>
      <c r="U1585">
        <v>2588</v>
      </c>
      <c r="V1585">
        <v>384</v>
      </c>
      <c r="W1585">
        <v>27</v>
      </c>
      <c r="X1585">
        <v>29.62962962962963</v>
      </c>
      <c r="Y1585">
        <v>399.40075186416112</v>
      </c>
      <c r="Z1585">
        <v>-21.442588423245901</v>
      </c>
      <c r="AA1585">
        <v>7.3154311197050736</v>
      </c>
      <c r="AB1585">
        <v>1511</v>
      </c>
      <c r="AC1585">
        <v>159</v>
      </c>
      <c r="AD1585">
        <v>5.8088590605327042</v>
      </c>
      <c r="AE1585">
        <v>16.79211660012308</v>
      </c>
      <c r="AF1585">
        <v>1.387932396068748</v>
      </c>
    </row>
    <row r="1586" spans="1:32" x14ac:dyDescent="0.35">
      <c r="A1586">
        <v>1585</v>
      </c>
      <c r="B1586" t="s">
        <v>765</v>
      </c>
      <c r="C1586" t="s">
        <v>726</v>
      </c>
      <c r="D1586">
        <v>20</v>
      </c>
      <c r="E1586">
        <v>190</v>
      </c>
      <c r="F1586" s="1">
        <v>36847</v>
      </c>
      <c r="G1586" s="1">
        <v>45028</v>
      </c>
      <c r="H1586">
        <v>8181</v>
      </c>
      <c r="I1586">
        <v>41.812343917231537</v>
      </c>
      <c r="J1586">
        <v>38110023.14563141</v>
      </c>
      <c r="K1586">
        <v>95792123.522830531</v>
      </c>
      <c r="L1586">
        <v>281.10023145631408</v>
      </c>
      <c r="M1586">
        <v>131.7290930756366</v>
      </c>
      <c r="N1586">
        <v>6.1985972152138302</v>
      </c>
      <c r="O1586">
        <v>45.299998253049182</v>
      </c>
      <c r="P1586">
        <v>0.13683438088867031</v>
      </c>
      <c r="Q1586">
        <v>0.24795940525718971</v>
      </c>
      <c r="R1586">
        <v>9.2867738788835655E-2</v>
      </c>
      <c r="S1586">
        <v>-66.746507409944726</v>
      </c>
      <c r="T1586">
        <v>-14.13272409202073</v>
      </c>
      <c r="U1586">
        <v>3575</v>
      </c>
      <c r="V1586">
        <v>213</v>
      </c>
      <c r="W1586">
        <v>13</v>
      </c>
      <c r="X1586">
        <v>30.76923076923077</v>
      </c>
      <c r="Y1586">
        <v>274.55056103153862</v>
      </c>
      <c r="Z1586">
        <v>-50.059928086296438</v>
      </c>
      <c r="AA1586">
        <v>10.83969045938753</v>
      </c>
      <c r="AB1586">
        <v>1044</v>
      </c>
      <c r="AC1586">
        <v>265</v>
      </c>
      <c r="AD1586">
        <v>3.692013846043773</v>
      </c>
      <c r="AE1586">
        <v>34.235871258452548</v>
      </c>
      <c r="AF1586">
        <v>0.59064822072697787</v>
      </c>
    </row>
    <row r="1587" spans="1:32" x14ac:dyDescent="0.35">
      <c r="A1587">
        <v>1586</v>
      </c>
      <c r="B1587" t="s">
        <v>765</v>
      </c>
      <c r="C1587" t="s">
        <v>726</v>
      </c>
      <c r="D1587">
        <v>20</v>
      </c>
      <c r="E1587">
        <v>190</v>
      </c>
      <c r="F1587" s="1">
        <v>36847</v>
      </c>
      <c r="G1587" s="1">
        <v>45028</v>
      </c>
      <c r="H1587">
        <v>8181</v>
      </c>
      <c r="I1587">
        <v>41.812343917231537</v>
      </c>
      <c r="J1587">
        <v>38110023.14563141</v>
      </c>
      <c r="K1587">
        <v>95792123.522830531</v>
      </c>
      <c r="L1587">
        <v>281.10023145631408</v>
      </c>
      <c r="M1587">
        <v>131.7290930756366</v>
      </c>
      <c r="N1587">
        <v>6.1985972152138302</v>
      </c>
      <c r="O1587">
        <v>45.299998253049182</v>
      </c>
      <c r="P1587">
        <v>0.13683438088867031</v>
      </c>
      <c r="Q1587">
        <v>0.24795940525718971</v>
      </c>
      <c r="R1587">
        <v>9.2867738788835655E-2</v>
      </c>
      <c r="S1587">
        <v>-66.746507409944726</v>
      </c>
      <c r="T1587">
        <v>-14.13272409202073</v>
      </c>
      <c r="U1587">
        <v>3575</v>
      </c>
      <c r="V1587">
        <v>213</v>
      </c>
      <c r="W1587">
        <v>13</v>
      </c>
      <c r="X1587">
        <v>30.76923076923077</v>
      </c>
      <c r="Y1587">
        <v>274.55056103153862</v>
      </c>
      <c r="Z1587">
        <v>-50.059928086296438</v>
      </c>
      <c r="AA1587">
        <v>10.83969045938753</v>
      </c>
      <c r="AB1587">
        <v>1044</v>
      </c>
      <c r="AC1587">
        <v>265</v>
      </c>
      <c r="AD1587">
        <v>3.692013846043773</v>
      </c>
      <c r="AE1587">
        <v>34.235871258452548</v>
      </c>
      <c r="AF1587">
        <v>0.59064822072697787</v>
      </c>
    </row>
    <row r="1588" spans="1:32" x14ac:dyDescent="0.35">
      <c r="A1588">
        <v>1587</v>
      </c>
      <c r="B1588" t="s">
        <v>765</v>
      </c>
      <c r="C1588" t="s">
        <v>727</v>
      </c>
      <c r="D1588">
        <v>35</v>
      </c>
      <c r="E1588">
        <v>195</v>
      </c>
      <c r="F1588" s="1">
        <v>38624</v>
      </c>
      <c r="G1588" s="1">
        <v>45029</v>
      </c>
      <c r="H1588">
        <v>6405</v>
      </c>
      <c r="I1588">
        <v>60.551181102362207</v>
      </c>
      <c r="J1588">
        <v>77748989.380308628</v>
      </c>
      <c r="K1588">
        <v>214765562.8694987</v>
      </c>
      <c r="L1588">
        <v>677.48989380308626</v>
      </c>
      <c r="M1588">
        <v>2990.6389728168301</v>
      </c>
      <c r="N1588">
        <v>14.52811000959167</v>
      </c>
      <c r="O1588">
        <v>66.324097888827779</v>
      </c>
      <c r="P1588">
        <v>0.21904723127849601</v>
      </c>
      <c r="Q1588">
        <v>0.44506286931152977</v>
      </c>
      <c r="R1588">
        <v>0.22284295541900589</v>
      </c>
      <c r="S1588">
        <v>-65.194387600338686</v>
      </c>
      <c r="T1588">
        <v>-23.963174858503791</v>
      </c>
      <c r="U1588">
        <v>2506</v>
      </c>
      <c r="V1588">
        <v>304</v>
      </c>
      <c r="W1588">
        <v>9</v>
      </c>
      <c r="X1588">
        <v>44.444444444444443</v>
      </c>
      <c r="Y1588">
        <v>372.34984722351061</v>
      </c>
      <c r="Z1588">
        <v>-19.062642070894249</v>
      </c>
      <c r="AA1588">
        <v>25.593550860422699</v>
      </c>
      <c r="AB1588">
        <v>1172</v>
      </c>
      <c r="AC1588">
        <v>382</v>
      </c>
      <c r="AD1588">
        <v>8.9806988726470394</v>
      </c>
      <c r="AE1588">
        <v>51.218613926264453</v>
      </c>
      <c r="AF1588">
        <v>0.73182714686466477</v>
      </c>
    </row>
    <row r="1589" spans="1:32" x14ac:dyDescent="0.35">
      <c r="A1589">
        <v>1588</v>
      </c>
      <c r="B1589" t="s">
        <v>765</v>
      </c>
      <c r="C1589" t="s">
        <v>728</v>
      </c>
      <c r="D1589">
        <v>35</v>
      </c>
      <c r="E1589">
        <v>55</v>
      </c>
      <c r="F1589" s="1">
        <v>36866</v>
      </c>
      <c r="G1589" s="1">
        <v>45029</v>
      </c>
      <c r="H1589">
        <v>8163</v>
      </c>
      <c r="I1589">
        <v>57.321652065081352</v>
      </c>
      <c r="J1589">
        <v>94689315.139999777</v>
      </c>
      <c r="K1589">
        <v>145906961.87999991</v>
      </c>
      <c r="L1589">
        <v>846.89315139999781</v>
      </c>
      <c r="M1589">
        <v>518.18181818181813</v>
      </c>
      <c r="N1589">
        <v>10.659455657949639</v>
      </c>
      <c r="O1589">
        <v>33.238769359690671</v>
      </c>
      <c r="P1589">
        <v>0.32069345115034781</v>
      </c>
      <c r="Q1589">
        <v>0.55430347218958376</v>
      </c>
      <c r="R1589">
        <v>0.26831638077488768</v>
      </c>
      <c r="S1589">
        <v>-39.727189324652947</v>
      </c>
      <c r="T1589">
        <v>-9.3708411680771206</v>
      </c>
      <c r="U1589">
        <v>3188</v>
      </c>
      <c r="V1589">
        <v>118</v>
      </c>
      <c r="W1589">
        <v>31</v>
      </c>
      <c r="X1589">
        <v>38.70967741935484</v>
      </c>
      <c r="Y1589">
        <v>242.16366103250351</v>
      </c>
      <c r="Z1589">
        <v>-16.229556789916622</v>
      </c>
      <c r="AA1589">
        <v>7.5216151674976528</v>
      </c>
      <c r="AB1589">
        <v>608</v>
      </c>
      <c r="AC1589">
        <v>150</v>
      </c>
      <c r="AD1589">
        <v>4.317822254469756</v>
      </c>
      <c r="AE1589">
        <v>13.75261084677749</v>
      </c>
      <c r="AF1589">
        <v>1.042514896483419</v>
      </c>
    </row>
    <row r="1590" spans="1:32" x14ac:dyDescent="0.35">
      <c r="A1590">
        <v>1589</v>
      </c>
      <c r="B1590" t="s">
        <v>765</v>
      </c>
      <c r="C1590" t="s">
        <v>729</v>
      </c>
      <c r="D1590">
        <v>20</v>
      </c>
      <c r="E1590">
        <v>75</v>
      </c>
      <c r="F1590" s="1">
        <v>37643</v>
      </c>
      <c r="G1590" s="1">
        <v>45029</v>
      </c>
      <c r="H1590">
        <v>7386</v>
      </c>
      <c r="I1590">
        <v>51.845970623263213</v>
      </c>
      <c r="J1590">
        <v>16891381.067077968</v>
      </c>
      <c r="K1590">
        <v>33665688.29307799</v>
      </c>
      <c r="L1590">
        <v>68.913810670779682</v>
      </c>
      <c r="M1590">
        <v>157.23114510586311</v>
      </c>
      <c r="N1590">
        <v>2.656812896312188</v>
      </c>
      <c r="O1590">
        <v>27.81628078835066</v>
      </c>
      <c r="P1590">
        <v>9.5512873073414287E-2</v>
      </c>
      <c r="Q1590">
        <v>0.14970005855574681</v>
      </c>
      <c r="R1590">
        <v>5.3321686323736441E-2</v>
      </c>
      <c r="S1590">
        <v>-49.82612290582216</v>
      </c>
      <c r="T1590">
        <v>-9.6718989634918646</v>
      </c>
      <c r="U1590">
        <v>2994</v>
      </c>
      <c r="V1590">
        <v>179</v>
      </c>
      <c r="W1590">
        <v>28</v>
      </c>
      <c r="X1590">
        <v>39.285714285714278</v>
      </c>
      <c r="Y1590">
        <v>43.82741032585902</v>
      </c>
      <c r="Z1590">
        <v>-32.853684821911187</v>
      </c>
      <c r="AA1590">
        <v>1.889810965569128</v>
      </c>
      <c r="AB1590">
        <v>408</v>
      </c>
      <c r="AC1590">
        <v>134</v>
      </c>
      <c r="AD1590">
        <v>1.7038778200875699</v>
      </c>
      <c r="AE1590">
        <v>3.164073671750804</v>
      </c>
      <c r="AF1590">
        <v>0.41937682050127201</v>
      </c>
    </row>
    <row r="1591" spans="1:32" x14ac:dyDescent="0.35">
      <c r="A1591">
        <v>1590</v>
      </c>
      <c r="B1591" t="s">
        <v>765</v>
      </c>
      <c r="C1591" t="s">
        <v>730</v>
      </c>
      <c r="D1591">
        <v>35</v>
      </c>
      <c r="E1591">
        <v>165</v>
      </c>
      <c r="F1591" s="1">
        <v>37176</v>
      </c>
      <c r="G1591" s="1">
        <v>45028</v>
      </c>
      <c r="H1591">
        <v>7852</v>
      </c>
      <c r="I1591">
        <v>58.778625954198468</v>
      </c>
      <c r="J1591">
        <v>178151578.45917651</v>
      </c>
      <c r="K1591">
        <v>525512009.92917669</v>
      </c>
      <c r="L1591">
        <v>1681.5157845917649</v>
      </c>
      <c r="M1591">
        <v>4138.1959749754578</v>
      </c>
      <c r="N1591">
        <v>14.468330000799551</v>
      </c>
      <c r="O1591">
        <v>50.750019006005331</v>
      </c>
      <c r="P1591">
        <v>0.28509013955418389</v>
      </c>
      <c r="Q1591">
        <v>0.51596143570551722</v>
      </c>
      <c r="R1591">
        <v>0.21754564663684331</v>
      </c>
      <c r="S1591">
        <v>-66.507099656891995</v>
      </c>
      <c r="T1591">
        <v>-11.701838992946261</v>
      </c>
      <c r="U1591">
        <v>2661</v>
      </c>
      <c r="V1591">
        <v>133</v>
      </c>
      <c r="W1591">
        <v>13</v>
      </c>
      <c r="X1591">
        <v>15.38461538461539</v>
      </c>
      <c r="Y1591">
        <v>4083.455599663961</v>
      </c>
      <c r="Z1591">
        <v>-29.496363221538921</v>
      </c>
      <c r="AA1591">
        <v>24.79988113600615</v>
      </c>
      <c r="AB1591">
        <v>2485</v>
      </c>
      <c r="AC1591">
        <v>356</v>
      </c>
      <c r="AD1591">
        <v>31.29125950557291</v>
      </c>
      <c r="AE1591">
        <v>310.6908994259062</v>
      </c>
      <c r="AF1591">
        <v>0.40738883884545463</v>
      </c>
    </row>
    <row r="1592" spans="1:32" x14ac:dyDescent="0.35">
      <c r="A1592">
        <v>1591</v>
      </c>
      <c r="B1592" t="s">
        <v>765</v>
      </c>
      <c r="C1592" t="s">
        <v>731</v>
      </c>
      <c r="D1592">
        <v>25</v>
      </c>
      <c r="E1592">
        <v>70</v>
      </c>
      <c r="F1592" s="1">
        <v>38624</v>
      </c>
      <c r="G1592" s="1">
        <v>45029</v>
      </c>
      <c r="H1592">
        <v>6405</v>
      </c>
      <c r="I1592">
        <v>33.622508792497072</v>
      </c>
      <c r="J1592">
        <v>175317146.35948169</v>
      </c>
      <c r="K1592">
        <v>402177769.2614817</v>
      </c>
      <c r="L1592">
        <v>1653.1714635948169</v>
      </c>
      <c r="M1592">
        <v>-74.879759523305552</v>
      </c>
      <c r="N1592">
        <v>18.43827843581338</v>
      </c>
      <c r="O1592">
        <v>54.067411936139251</v>
      </c>
      <c r="P1592">
        <v>0.34102387696291853</v>
      </c>
      <c r="Q1592">
        <v>0.8219859026292814</v>
      </c>
      <c r="R1592">
        <v>0.30924865651883071</v>
      </c>
      <c r="S1592">
        <v>-59.622824698320542</v>
      </c>
      <c r="T1592">
        <v>-12.411639681775929</v>
      </c>
      <c r="U1592">
        <v>1822</v>
      </c>
      <c r="V1592">
        <v>158</v>
      </c>
      <c r="W1592">
        <v>22</v>
      </c>
      <c r="X1592">
        <v>27.27272727272727</v>
      </c>
      <c r="Y1592">
        <v>591.70726471517753</v>
      </c>
      <c r="Z1592">
        <v>-32.339256765402773</v>
      </c>
      <c r="AA1592">
        <v>13.90358109481096</v>
      </c>
      <c r="AB1592">
        <v>326</v>
      </c>
      <c r="AC1592">
        <v>95</v>
      </c>
      <c r="AD1592">
        <v>6.1231481235127152</v>
      </c>
      <c r="AE1592">
        <v>40.407973261612632</v>
      </c>
      <c r="AF1592">
        <v>0.74794032747158457</v>
      </c>
    </row>
    <row r="1593" spans="1:32" x14ac:dyDescent="0.35">
      <c r="A1593">
        <v>1592</v>
      </c>
      <c r="B1593" t="s">
        <v>765</v>
      </c>
      <c r="C1593" t="s">
        <v>732</v>
      </c>
      <c r="D1593">
        <v>30</v>
      </c>
      <c r="E1593">
        <v>140</v>
      </c>
      <c r="F1593" s="1">
        <v>36811</v>
      </c>
      <c r="G1593" s="1">
        <v>45029</v>
      </c>
      <c r="H1593">
        <v>8218</v>
      </c>
      <c r="I1593">
        <v>53.7891119551456</v>
      </c>
      <c r="J1593">
        <v>31067471.045593709</v>
      </c>
      <c r="K1593">
        <v>72741577.827593744</v>
      </c>
      <c r="L1593">
        <v>210.67471045593709</v>
      </c>
      <c r="M1593">
        <v>854.43291848190177</v>
      </c>
      <c r="N1593">
        <v>5.3023954031661713</v>
      </c>
      <c r="O1593">
        <v>36.924251757722828</v>
      </c>
      <c r="P1593">
        <v>0.143601972978563</v>
      </c>
      <c r="Q1593">
        <v>0.24900894696350079</v>
      </c>
      <c r="R1593">
        <v>8.4350692804964572E-2</v>
      </c>
      <c r="S1593">
        <v>-62.861314197221297</v>
      </c>
      <c r="T1593">
        <v>-8.6644546626449319</v>
      </c>
      <c r="U1593">
        <v>3325</v>
      </c>
      <c r="V1593">
        <v>165</v>
      </c>
      <c r="W1593">
        <v>24</v>
      </c>
      <c r="X1593">
        <v>37.5</v>
      </c>
      <c r="Y1593">
        <v>163.74598694865219</v>
      </c>
      <c r="Z1593">
        <v>-22.592888533759488</v>
      </c>
      <c r="AA1593">
        <v>4.8365746896721573</v>
      </c>
      <c r="AB1593">
        <v>659</v>
      </c>
      <c r="AC1593">
        <v>181</v>
      </c>
      <c r="AD1593">
        <v>2.6156868994572391</v>
      </c>
      <c r="AE1593">
        <v>9.4007081318105694</v>
      </c>
      <c r="AF1593">
        <v>0.62128411475219036</v>
      </c>
    </row>
    <row r="1594" spans="1:32" x14ac:dyDescent="0.35">
      <c r="A1594">
        <v>1593</v>
      </c>
      <c r="B1594" t="s">
        <v>765</v>
      </c>
      <c r="C1594" t="s">
        <v>733</v>
      </c>
      <c r="D1594">
        <v>35</v>
      </c>
      <c r="E1594">
        <v>120</v>
      </c>
      <c r="F1594" s="1">
        <v>36801</v>
      </c>
      <c r="G1594" s="1">
        <v>45029</v>
      </c>
      <c r="H1594">
        <v>8228</v>
      </c>
      <c r="I1594">
        <v>48.377371874445821</v>
      </c>
      <c r="J1594">
        <v>8753454.6019999888</v>
      </c>
      <c r="K1594">
        <v>12611923.07</v>
      </c>
      <c r="L1594">
        <v>-12.46545398000011</v>
      </c>
      <c r="M1594">
        <v>544.12811387900354</v>
      </c>
      <c r="N1594">
        <v>-0.59320496417345492</v>
      </c>
      <c r="O1594">
        <v>39.24174219621284</v>
      </c>
      <c r="P1594">
        <v>0</v>
      </c>
      <c r="Q1594">
        <v>0</v>
      </c>
      <c r="R1594">
        <v>0</v>
      </c>
      <c r="S1594">
        <v>-89.857249914227481</v>
      </c>
      <c r="T1594">
        <v>-14.84003260069897</v>
      </c>
      <c r="U1594">
        <v>7037</v>
      </c>
      <c r="V1594">
        <v>561</v>
      </c>
      <c r="W1594">
        <v>32</v>
      </c>
      <c r="X1594">
        <v>15.625</v>
      </c>
      <c r="Y1594">
        <v>233.42342130619721</v>
      </c>
      <c r="Z1594">
        <v>-22.592888533759499</v>
      </c>
      <c r="AA1594">
        <v>-0.41445239660231609</v>
      </c>
      <c r="AB1594">
        <v>752</v>
      </c>
      <c r="AC1594">
        <v>124</v>
      </c>
      <c r="AD1594">
        <v>1.721007309889897</v>
      </c>
      <c r="AE1594">
        <v>5.7585529987575619</v>
      </c>
      <c r="AF1594">
        <v>-0.15323398204094199</v>
      </c>
    </row>
    <row r="1595" spans="1:32" x14ac:dyDescent="0.35">
      <c r="A1595">
        <v>1594</v>
      </c>
      <c r="B1595" t="s">
        <v>765</v>
      </c>
      <c r="C1595" t="s">
        <v>734</v>
      </c>
      <c r="D1595">
        <v>20</v>
      </c>
      <c r="E1595">
        <v>165</v>
      </c>
      <c r="F1595" s="1">
        <v>38642</v>
      </c>
      <c r="G1595" s="1">
        <v>45029</v>
      </c>
      <c r="H1595">
        <v>6387</v>
      </c>
      <c r="I1595">
        <v>46.563295533441327</v>
      </c>
      <c r="J1595">
        <v>1158173613.6070759</v>
      </c>
      <c r="K1595">
        <v>2111336728.623076</v>
      </c>
      <c r="L1595">
        <v>11481.73613607076</v>
      </c>
      <c r="M1595">
        <v>-94.862500000000011</v>
      </c>
      <c r="N1595">
        <v>31.934670365857091</v>
      </c>
      <c r="O1595">
        <v>79.166517600571666</v>
      </c>
      <c r="P1595">
        <v>0.40338606943633559</v>
      </c>
      <c r="Q1595">
        <v>1.557176722429128</v>
      </c>
      <c r="R1595">
        <v>0.70375020554556345</v>
      </c>
      <c r="S1595">
        <v>-45.377848722758941</v>
      </c>
      <c r="T1595">
        <v>-11.882948894907949</v>
      </c>
      <c r="U1595">
        <v>2343</v>
      </c>
      <c r="V1595">
        <v>162</v>
      </c>
      <c r="W1595">
        <v>13</v>
      </c>
      <c r="X1595">
        <v>38.461538461538467</v>
      </c>
      <c r="Y1595">
        <v>1195.7419789187179</v>
      </c>
      <c r="Z1595">
        <v>-20.28568093584612</v>
      </c>
      <c r="AA1595">
        <v>44.129383897823573</v>
      </c>
      <c r="AB1595">
        <v>956</v>
      </c>
      <c r="AC1595">
        <v>231</v>
      </c>
      <c r="AD1595">
        <v>23.26465926201988</v>
      </c>
      <c r="AE1595">
        <v>140.166831722642</v>
      </c>
      <c r="AF1595">
        <v>0.91737394995336163</v>
      </c>
    </row>
    <row r="1596" spans="1:32" x14ac:dyDescent="0.35">
      <c r="A1596">
        <v>1595</v>
      </c>
      <c r="B1596" t="s">
        <v>765</v>
      </c>
      <c r="C1596" t="s">
        <v>735</v>
      </c>
      <c r="D1596">
        <v>25</v>
      </c>
      <c r="E1596">
        <v>50</v>
      </c>
      <c r="F1596" s="1">
        <v>38624</v>
      </c>
      <c r="G1596" s="1">
        <v>45029</v>
      </c>
      <c r="H1596">
        <v>6405</v>
      </c>
      <c r="I1596">
        <v>57.303887738670348</v>
      </c>
      <c r="J1596">
        <v>150233956.7376014</v>
      </c>
      <c r="K1596">
        <v>245001950.65400159</v>
      </c>
      <c r="L1596">
        <v>1402.339567376014</v>
      </c>
      <c r="M1596">
        <v>2558.567055789777</v>
      </c>
      <c r="N1596">
        <v>17.008777232636181</v>
      </c>
      <c r="O1596">
        <v>41.987657899407537</v>
      </c>
      <c r="P1596">
        <v>0.40508992602981508</v>
      </c>
      <c r="Q1596">
        <v>0.79763271106583833</v>
      </c>
      <c r="R1596">
        <v>0.38546201695530419</v>
      </c>
      <c r="S1596">
        <v>-44.125689392136437</v>
      </c>
      <c r="T1596">
        <v>-7.8845931267908593</v>
      </c>
      <c r="U1596">
        <v>1470</v>
      </c>
      <c r="V1596">
        <v>108</v>
      </c>
      <c r="W1596">
        <v>31</v>
      </c>
      <c r="X1596">
        <v>38.70967741935484</v>
      </c>
      <c r="Y1596">
        <v>389.60859282534892</v>
      </c>
      <c r="Z1596">
        <v>-19.577027048061812</v>
      </c>
      <c r="AA1596">
        <v>9.1340518389796177</v>
      </c>
      <c r="AB1596">
        <v>571</v>
      </c>
      <c r="AC1596">
        <v>118</v>
      </c>
      <c r="AD1596">
        <v>5.5292349712941329</v>
      </c>
      <c r="AE1596">
        <v>20.694349416148651</v>
      </c>
      <c r="AF1596">
        <v>1.013805683039628</v>
      </c>
    </row>
    <row r="1597" spans="1:32" x14ac:dyDescent="0.35">
      <c r="A1597">
        <v>1596</v>
      </c>
      <c r="B1597" t="s">
        <v>765</v>
      </c>
      <c r="C1597" t="s">
        <v>735</v>
      </c>
      <c r="D1597">
        <v>25</v>
      </c>
      <c r="E1597">
        <v>50</v>
      </c>
      <c r="F1597" s="1">
        <v>38624</v>
      </c>
      <c r="G1597" s="1">
        <v>45029</v>
      </c>
      <c r="H1597">
        <v>6405</v>
      </c>
      <c r="I1597">
        <v>57.303887738670348</v>
      </c>
      <c r="J1597">
        <v>150233956.7376014</v>
      </c>
      <c r="K1597">
        <v>245001950.65400159</v>
      </c>
      <c r="L1597">
        <v>1402.339567376014</v>
      </c>
      <c r="M1597">
        <v>2558.567055789777</v>
      </c>
      <c r="N1597">
        <v>17.008777232636181</v>
      </c>
      <c r="O1597">
        <v>41.987657899407537</v>
      </c>
      <c r="P1597">
        <v>0.40508992602981508</v>
      </c>
      <c r="Q1597">
        <v>0.79763271106583833</v>
      </c>
      <c r="R1597">
        <v>0.38546201695530419</v>
      </c>
      <c r="S1597">
        <v>-44.125689392136437</v>
      </c>
      <c r="T1597">
        <v>-7.8845931267908593</v>
      </c>
      <c r="U1597">
        <v>1470</v>
      </c>
      <c r="V1597">
        <v>108</v>
      </c>
      <c r="W1597">
        <v>31</v>
      </c>
      <c r="X1597">
        <v>38.70967741935484</v>
      </c>
      <c r="Y1597">
        <v>389.60859282534892</v>
      </c>
      <c r="Z1597">
        <v>-19.577027048061812</v>
      </c>
      <c r="AA1597">
        <v>9.1340518389796177</v>
      </c>
      <c r="AB1597">
        <v>571</v>
      </c>
      <c r="AC1597">
        <v>118</v>
      </c>
      <c r="AD1597">
        <v>5.5292349712941329</v>
      </c>
      <c r="AE1597">
        <v>20.694349416148651</v>
      </c>
      <c r="AF1597">
        <v>1.013805683039628</v>
      </c>
    </row>
    <row r="1598" spans="1:32" x14ac:dyDescent="0.35">
      <c r="A1598">
        <v>1597</v>
      </c>
      <c r="B1598" t="s">
        <v>765</v>
      </c>
      <c r="C1598" t="s">
        <v>736</v>
      </c>
      <c r="D1598">
        <v>35</v>
      </c>
      <c r="E1598">
        <v>195</v>
      </c>
      <c r="F1598" s="1">
        <v>37210</v>
      </c>
      <c r="G1598" s="1">
        <v>45029</v>
      </c>
      <c r="H1598">
        <v>7819</v>
      </c>
      <c r="I1598">
        <v>38.162344983089064</v>
      </c>
      <c r="J1598">
        <v>3639493.0160658839</v>
      </c>
      <c r="K1598">
        <v>12484992.65637695</v>
      </c>
      <c r="L1598">
        <v>-63.605069839341162</v>
      </c>
      <c r="M1598">
        <v>-69.336258781983389</v>
      </c>
      <c r="N1598">
        <v>-4.6732001268270604</v>
      </c>
      <c r="O1598">
        <v>56.88568887908152</v>
      </c>
      <c r="P1598">
        <v>0</v>
      </c>
      <c r="Q1598">
        <v>0</v>
      </c>
      <c r="R1598">
        <v>0</v>
      </c>
      <c r="S1598">
        <v>-85.445096195322691</v>
      </c>
      <c r="T1598">
        <v>-27.844194748906901</v>
      </c>
      <c r="U1598">
        <v>7114</v>
      </c>
      <c r="V1598">
        <v>1794</v>
      </c>
      <c r="W1598">
        <v>20</v>
      </c>
      <c r="X1598">
        <v>25</v>
      </c>
      <c r="Y1598">
        <v>146.95639531522841</v>
      </c>
      <c r="Z1598">
        <v>-35.974265646443968</v>
      </c>
      <c r="AA1598">
        <v>-4.9281645124965028</v>
      </c>
      <c r="AB1598">
        <v>515</v>
      </c>
      <c r="AC1598">
        <v>147</v>
      </c>
      <c r="AD1598">
        <v>1.090108292452425</v>
      </c>
      <c r="AE1598">
        <v>1.239933239379879</v>
      </c>
      <c r="AF1598">
        <v>-1.0644561132687229</v>
      </c>
    </row>
    <row r="1599" spans="1:32" x14ac:dyDescent="0.35">
      <c r="A1599">
        <v>1598</v>
      </c>
      <c r="B1599" t="s">
        <v>765</v>
      </c>
      <c r="C1599" t="s">
        <v>737</v>
      </c>
      <c r="D1599">
        <v>35</v>
      </c>
      <c r="E1599">
        <v>185</v>
      </c>
      <c r="F1599" s="1">
        <v>37406</v>
      </c>
      <c r="G1599" s="1">
        <v>45029</v>
      </c>
      <c r="H1599">
        <v>7623</v>
      </c>
      <c r="I1599">
        <v>51.165106552479592</v>
      </c>
      <c r="J1599">
        <v>6974532.6819999795</v>
      </c>
      <c r="K1599">
        <v>25710426.649999991</v>
      </c>
      <c r="L1599">
        <v>-30.2546731800002</v>
      </c>
      <c r="M1599">
        <v>353.65853658536588</v>
      </c>
      <c r="N1599">
        <v>-1.7921625536157391</v>
      </c>
      <c r="O1599">
        <v>43.108907402680558</v>
      </c>
      <c r="P1599">
        <v>0</v>
      </c>
      <c r="Q1599">
        <v>0</v>
      </c>
      <c r="R1599">
        <v>0</v>
      </c>
      <c r="S1599">
        <v>-72.872746232704074</v>
      </c>
      <c r="T1599">
        <v>-10.594156777909671</v>
      </c>
      <c r="U1599">
        <v>5753</v>
      </c>
      <c r="V1599">
        <v>268</v>
      </c>
      <c r="W1599">
        <v>21</v>
      </c>
      <c r="X1599">
        <v>23.80952380952381</v>
      </c>
      <c r="Y1599">
        <v>77.206706790560986</v>
      </c>
      <c r="Z1599">
        <v>-27.58689572512985</v>
      </c>
      <c r="AA1599">
        <v>-1.70129378386471</v>
      </c>
      <c r="AB1599">
        <v>815</v>
      </c>
      <c r="AC1599">
        <v>182</v>
      </c>
      <c r="AD1599">
        <v>1.083492932870223</v>
      </c>
      <c r="AE1599">
        <v>0.59380761779770042</v>
      </c>
      <c r="AF1599">
        <v>-0.27638512251749792</v>
      </c>
    </row>
    <row r="1600" spans="1:32" x14ac:dyDescent="0.35">
      <c r="A1600">
        <v>1599</v>
      </c>
      <c r="B1600" t="s">
        <v>765</v>
      </c>
      <c r="C1600" t="s">
        <v>738</v>
      </c>
      <c r="D1600">
        <v>20</v>
      </c>
      <c r="E1600">
        <v>50</v>
      </c>
      <c r="F1600" s="1">
        <v>38624</v>
      </c>
      <c r="G1600" s="1">
        <v>45029</v>
      </c>
      <c r="H1600">
        <v>6405</v>
      </c>
      <c r="I1600">
        <v>52.371086556169431</v>
      </c>
      <c r="J1600">
        <v>34900308.747999907</v>
      </c>
      <c r="K1600">
        <v>54018117.847999938</v>
      </c>
      <c r="L1600">
        <v>249.0030874799991</v>
      </c>
      <c r="M1600">
        <v>232.1428571428572</v>
      </c>
      <c r="N1600">
        <v>7.5202079636252472</v>
      </c>
      <c r="O1600">
        <v>37.340929866179721</v>
      </c>
      <c r="P1600">
        <v>0.20139316269240581</v>
      </c>
      <c r="Q1600">
        <v>0.40324331630545168</v>
      </c>
      <c r="R1600">
        <v>0.122362813056289</v>
      </c>
      <c r="S1600">
        <v>-61.458279486969808</v>
      </c>
      <c r="T1600">
        <v>-12.550175518220779</v>
      </c>
      <c r="U1600">
        <v>1833</v>
      </c>
      <c r="V1600">
        <v>215</v>
      </c>
      <c r="W1600">
        <v>34</v>
      </c>
      <c r="X1600">
        <v>44.117647058823529</v>
      </c>
      <c r="Y1600">
        <v>61.097006173237283</v>
      </c>
      <c r="Z1600">
        <v>-21.44842855240379</v>
      </c>
      <c r="AA1600">
        <v>3.7446609341981629</v>
      </c>
      <c r="AB1600">
        <v>381</v>
      </c>
      <c r="AC1600">
        <v>99</v>
      </c>
      <c r="AD1600">
        <v>2.3135155631088091</v>
      </c>
      <c r="AE1600">
        <v>5.3972061131009834</v>
      </c>
      <c r="AF1600">
        <v>0.97787485259478668</v>
      </c>
    </row>
    <row r="1601" spans="1:32" x14ac:dyDescent="0.35">
      <c r="A1601">
        <v>1600</v>
      </c>
      <c r="B1601" t="s">
        <v>765</v>
      </c>
      <c r="C1601" t="s">
        <v>739</v>
      </c>
      <c r="D1601">
        <v>30</v>
      </c>
      <c r="E1601">
        <v>140</v>
      </c>
      <c r="F1601" s="1">
        <v>37405</v>
      </c>
      <c r="G1601" s="1">
        <v>45029</v>
      </c>
      <c r="H1601">
        <v>7624</v>
      </c>
      <c r="I1601">
        <v>33.198924731182792</v>
      </c>
      <c r="J1601">
        <v>8879520.2007999886</v>
      </c>
      <c r="K1601">
        <v>30787713.22319999</v>
      </c>
      <c r="L1601">
        <v>-11.20479799200011</v>
      </c>
      <c r="M1601">
        <v>339.53488372093022</v>
      </c>
      <c r="N1601">
        <v>-0.57337041606598804</v>
      </c>
      <c r="O1601">
        <v>50.083088626336533</v>
      </c>
      <c r="P1601">
        <v>0</v>
      </c>
      <c r="Q1601">
        <v>0</v>
      </c>
      <c r="R1601">
        <v>0</v>
      </c>
      <c r="S1601">
        <v>-94.600549868216405</v>
      </c>
      <c r="T1601">
        <v>-24.272235467288599</v>
      </c>
      <c r="U1601">
        <v>5298</v>
      </c>
      <c r="V1601">
        <v>719</v>
      </c>
      <c r="W1601">
        <v>17</v>
      </c>
      <c r="X1601">
        <v>23.52941176470588</v>
      </c>
      <c r="Y1601">
        <v>386.91570115860958</v>
      </c>
      <c r="Z1601">
        <v>-36.187685888045458</v>
      </c>
      <c r="AA1601">
        <v>-0.69674250907776347</v>
      </c>
      <c r="AB1601">
        <v>704</v>
      </c>
      <c r="AC1601">
        <v>149</v>
      </c>
      <c r="AD1601">
        <v>2.437516618521578</v>
      </c>
      <c r="AE1601">
        <v>23.90192236043146</v>
      </c>
      <c r="AF1601">
        <v>-9.4623580087776965E-2</v>
      </c>
    </row>
    <row r="1602" spans="1:32" x14ac:dyDescent="0.35">
      <c r="A1602">
        <v>1601</v>
      </c>
      <c r="B1602" t="s">
        <v>765</v>
      </c>
      <c r="C1602" t="s">
        <v>740</v>
      </c>
      <c r="D1602">
        <v>35</v>
      </c>
      <c r="E1602">
        <v>165</v>
      </c>
      <c r="F1602" s="1">
        <v>36774</v>
      </c>
      <c r="G1602" s="1">
        <v>45029</v>
      </c>
      <c r="H1602">
        <v>8255</v>
      </c>
      <c r="I1602">
        <v>61.777699240148429</v>
      </c>
      <c r="J1602">
        <v>740518977.34010243</v>
      </c>
      <c r="K1602">
        <v>981448745.7101028</v>
      </c>
      <c r="L1602">
        <v>7305.1897734010236</v>
      </c>
      <c r="M1602">
        <v>6788.4738961832327</v>
      </c>
      <c r="N1602">
        <v>21.130081460868571</v>
      </c>
      <c r="O1602">
        <v>41.339033190995018</v>
      </c>
      <c r="P1602">
        <v>0.51114116199193982</v>
      </c>
      <c r="Q1602">
        <v>0.99488494111134695</v>
      </c>
      <c r="R1602">
        <v>0.50697039462862314</v>
      </c>
      <c r="S1602">
        <v>-41.67912305085828</v>
      </c>
      <c r="T1602">
        <v>-8.3389078031361219</v>
      </c>
      <c r="U1602">
        <v>2078</v>
      </c>
      <c r="V1602">
        <v>67</v>
      </c>
      <c r="W1602">
        <v>14</v>
      </c>
      <c r="X1602">
        <v>64.285714285714292</v>
      </c>
      <c r="Y1602">
        <v>659.08908036446167</v>
      </c>
      <c r="Z1602">
        <v>-19.863604100185562</v>
      </c>
      <c r="AA1602">
        <v>36.000090121679023</v>
      </c>
      <c r="AB1602">
        <v>1439</v>
      </c>
      <c r="AC1602">
        <v>364</v>
      </c>
      <c r="AD1602">
        <v>18.167095586290909</v>
      </c>
      <c r="AE1602">
        <v>77.375043747782456</v>
      </c>
      <c r="AF1602">
        <v>1.374651738908911</v>
      </c>
    </row>
    <row r="1603" spans="1:32" x14ac:dyDescent="0.35">
      <c r="A1603">
        <v>1602</v>
      </c>
      <c r="B1603" t="s">
        <v>765</v>
      </c>
      <c r="C1603" t="s">
        <v>741</v>
      </c>
      <c r="D1603">
        <v>30</v>
      </c>
      <c r="E1603">
        <v>175</v>
      </c>
      <c r="F1603" s="1">
        <v>37071</v>
      </c>
      <c r="G1603" s="1">
        <v>45029</v>
      </c>
      <c r="H1603">
        <v>7958</v>
      </c>
      <c r="I1603">
        <v>47.99141965678627</v>
      </c>
      <c r="J1603">
        <v>102162752.2009847</v>
      </c>
      <c r="K1603">
        <v>200500645.54591829</v>
      </c>
      <c r="L1603">
        <v>921.62752200984653</v>
      </c>
      <c r="M1603">
        <v>1327.078853844703</v>
      </c>
      <c r="N1603">
        <v>12.09819548086495</v>
      </c>
      <c r="O1603">
        <v>45.75305979307047</v>
      </c>
      <c r="P1603">
        <v>0.2644237464244365</v>
      </c>
      <c r="Q1603">
        <v>0.53182726616440057</v>
      </c>
      <c r="R1603">
        <v>0.1630300307451393</v>
      </c>
      <c r="S1603">
        <v>-74.208386182406784</v>
      </c>
      <c r="T1603">
        <v>-17.858824101457369</v>
      </c>
      <c r="U1603">
        <v>4019</v>
      </c>
      <c r="V1603">
        <v>419</v>
      </c>
      <c r="W1603">
        <v>17</v>
      </c>
      <c r="X1603">
        <v>17.647058823529409</v>
      </c>
      <c r="Y1603">
        <v>787.82346950613567</v>
      </c>
      <c r="Z1603">
        <v>-30.083902477985301</v>
      </c>
      <c r="AA1603">
        <v>14.649026723523621</v>
      </c>
      <c r="AB1603">
        <v>1012</v>
      </c>
      <c r="AC1603">
        <v>211</v>
      </c>
      <c r="AD1603">
        <v>6.7756962015933846</v>
      </c>
      <c r="AE1603">
        <v>65.062230276119948</v>
      </c>
      <c r="AF1603">
        <v>0.78705659584410437</v>
      </c>
    </row>
    <row r="1604" spans="1:32" x14ac:dyDescent="0.35">
      <c r="A1604">
        <v>1603</v>
      </c>
      <c r="B1604" t="s">
        <v>765</v>
      </c>
      <c r="C1604" t="s">
        <v>742</v>
      </c>
      <c r="D1604">
        <v>20</v>
      </c>
      <c r="E1604">
        <v>100</v>
      </c>
      <c r="F1604" s="1">
        <v>38271</v>
      </c>
      <c r="G1604" s="1">
        <v>45029</v>
      </c>
      <c r="H1604">
        <v>6758</v>
      </c>
      <c r="I1604">
        <v>35.587266739846321</v>
      </c>
      <c r="J1604">
        <v>86620425.576218352</v>
      </c>
      <c r="K1604">
        <v>132512373.63221841</v>
      </c>
      <c r="L1604">
        <v>766.20425576218349</v>
      </c>
      <c r="M1604">
        <v>50.594184658030393</v>
      </c>
      <c r="N1604">
        <v>12.686719858330299</v>
      </c>
      <c r="O1604">
        <v>40.224448216722919</v>
      </c>
      <c r="P1604">
        <v>0.31539823218894819</v>
      </c>
      <c r="Q1604">
        <v>0.7089501815324486</v>
      </c>
      <c r="R1604">
        <v>0.22737685410860181</v>
      </c>
      <c r="S1604">
        <v>-55.796003986715156</v>
      </c>
      <c r="T1604">
        <v>-11.80883629931804</v>
      </c>
      <c r="U1604">
        <v>2049</v>
      </c>
      <c r="V1604">
        <v>141</v>
      </c>
      <c r="W1604">
        <v>17</v>
      </c>
      <c r="X1604">
        <v>35.294117647058833</v>
      </c>
      <c r="Y1604">
        <v>103.2044298027015</v>
      </c>
      <c r="Z1604">
        <v>-14.46162041447699</v>
      </c>
      <c r="AA1604">
        <v>13.541419337052821</v>
      </c>
      <c r="AB1604">
        <v>449</v>
      </c>
      <c r="AC1604">
        <v>142</v>
      </c>
      <c r="AD1604">
        <v>5.627851042734977</v>
      </c>
      <c r="AE1604">
        <v>19.307199700811889</v>
      </c>
      <c r="AF1604">
        <v>1.260630712225058</v>
      </c>
    </row>
    <row r="1605" spans="1:32" x14ac:dyDescent="0.35">
      <c r="A1605">
        <v>1604</v>
      </c>
      <c r="B1605" t="s">
        <v>765</v>
      </c>
      <c r="C1605" t="s">
        <v>743</v>
      </c>
      <c r="D1605">
        <v>30</v>
      </c>
      <c r="E1605">
        <v>180</v>
      </c>
      <c r="F1605" s="1">
        <v>36922</v>
      </c>
      <c r="G1605" s="1">
        <v>45029</v>
      </c>
      <c r="H1605">
        <v>8107</v>
      </c>
      <c r="I1605">
        <v>49.81981981981982</v>
      </c>
      <c r="J1605">
        <v>351710314.78879982</v>
      </c>
      <c r="K1605">
        <v>572623385.95879984</v>
      </c>
      <c r="L1605">
        <v>3417.1031478879981</v>
      </c>
      <c r="M1605">
        <v>847.82608695652164</v>
      </c>
      <c r="N1605">
        <v>17.545270989096281</v>
      </c>
      <c r="O1605">
        <v>45.975359322868847</v>
      </c>
      <c r="P1605">
        <v>0.38162335754424431</v>
      </c>
      <c r="Q1605">
        <v>0.77009486960678863</v>
      </c>
      <c r="R1605">
        <v>0.35521162125314371</v>
      </c>
      <c r="S1605">
        <v>-49.393854083936461</v>
      </c>
      <c r="T1605">
        <v>-11.309050710757329</v>
      </c>
      <c r="U1605">
        <v>1534</v>
      </c>
      <c r="V1605">
        <v>126</v>
      </c>
      <c r="W1605">
        <v>13</v>
      </c>
      <c r="X1605">
        <v>53.846153846153847</v>
      </c>
      <c r="Y1605">
        <v>649.10107870555316</v>
      </c>
      <c r="Z1605">
        <v>-27.247796471394821</v>
      </c>
      <c r="AA1605">
        <v>31.50354164043307</v>
      </c>
      <c r="AB1605">
        <v>958</v>
      </c>
      <c r="AC1605">
        <v>310</v>
      </c>
      <c r="AD1605">
        <v>10.958634405825761</v>
      </c>
      <c r="AE1605">
        <v>70.093480524686555</v>
      </c>
      <c r="AF1605">
        <v>1.9917256625126081</v>
      </c>
    </row>
    <row r="1606" spans="1:32" x14ac:dyDescent="0.35">
      <c r="A1606">
        <v>1605</v>
      </c>
      <c r="B1606" t="s">
        <v>765</v>
      </c>
      <c r="C1606" t="s">
        <v>744</v>
      </c>
      <c r="D1606">
        <v>25</v>
      </c>
      <c r="E1606">
        <v>115</v>
      </c>
      <c r="F1606" s="1">
        <v>36874</v>
      </c>
      <c r="G1606" s="1">
        <v>45029</v>
      </c>
      <c r="H1606">
        <v>8155</v>
      </c>
      <c r="I1606">
        <v>41.366906474820141</v>
      </c>
      <c r="J1606">
        <v>2125199.5747999949</v>
      </c>
      <c r="K1606">
        <v>16211036</v>
      </c>
      <c r="L1606">
        <v>-78.748004252000044</v>
      </c>
      <c r="M1606">
        <v>-87.05263157894737</v>
      </c>
      <c r="N1606">
        <v>-6.7786819450844424</v>
      </c>
      <c r="O1606">
        <v>59.643159604394498</v>
      </c>
      <c r="P1606">
        <v>0</v>
      </c>
      <c r="Q1606">
        <v>0</v>
      </c>
      <c r="R1606">
        <v>0</v>
      </c>
      <c r="S1606">
        <v>-95.753585890500787</v>
      </c>
      <c r="T1606">
        <v>-42.101960572215432</v>
      </c>
      <c r="U1606">
        <v>7120</v>
      </c>
      <c r="V1606">
        <v>1917</v>
      </c>
      <c r="W1606">
        <v>26</v>
      </c>
      <c r="X1606">
        <v>19.23076923076923</v>
      </c>
      <c r="Y1606">
        <v>180.70890095284349</v>
      </c>
      <c r="Z1606">
        <v>-90.919986924781171</v>
      </c>
      <c r="AA1606">
        <v>-5.7939706256293304</v>
      </c>
      <c r="AB1606">
        <v>494</v>
      </c>
      <c r="AC1606">
        <v>129</v>
      </c>
      <c r="AD1606">
        <v>1.6652429584210759</v>
      </c>
      <c r="AE1606">
        <v>7.7016952310435443</v>
      </c>
      <c r="AF1606">
        <v>-0.8708315232759426</v>
      </c>
    </row>
    <row r="1607" spans="1:32" x14ac:dyDescent="0.35">
      <c r="A1607">
        <v>1606</v>
      </c>
      <c r="B1607" t="s">
        <v>765</v>
      </c>
      <c r="C1607" t="s">
        <v>745</v>
      </c>
      <c r="D1607">
        <v>35</v>
      </c>
      <c r="E1607">
        <v>150</v>
      </c>
      <c r="F1607" s="1">
        <v>37201</v>
      </c>
      <c r="G1607" s="1">
        <v>45029</v>
      </c>
      <c r="H1607">
        <v>7828</v>
      </c>
      <c r="I1607">
        <v>44.199514291051742</v>
      </c>
      <c r="J1607">
        <v>2447712.8939999831</v>
      </c>
      <c r="K1607">
        <v>46308014.399999999</v>
      </c>
      <c r="L1607">
        <v>-75.52287106000017</v>
      </c>
      <c r="M1607">
        <v>245</v>
      </c>
      <c r="N1607">
        <v>-6.4109497288896922</v>
      </c>
      <c r="O1607">
        <v>67.220681603606891</v>
      </c>
      <c r="P1607">
        <v>0</v>
      </c>
      <c r="Q1607">
        <v>0</v>
      </c>
      <c r="R1607">
        <v>0</v>
      </c>
      <c r="S1607">
        <v>-95.779914299240644</v>
      </c>
      <c r="T1607">
        <v>-20.50981062164891</v>
      </c>
      <c r="U1607">
        <v>7204</v>
      </c>
      <c r="V1607">
        <v>904</v>
      </c>
      <c r="W1607">
        <v>23</v>
      </c>
      <c r="X1607">
        <v>26.086956521739129</v>
      </c>
      <c r="Y1607">
        <v>245.04049685831549</v>
      </c>
      <c r="Z1607">
        <v>-36.661372207010118</v>
      </c>
      <c r="AA1607">
        <v>-5.9358843557442693</v>
      </c>
      <c r="AB1607">
        <v>467</v>
      </c>
      <c r="AC1607">
        <v>149</v>
      </c>
      <c r="AD1607">
        <v>1.1031299607470131</v>
      </c>
      <c r="AE1607">
        <v>1.3017956156095341</v>
      </c>
      <c r="AF1607">
        <v>-0.2469098028563253</v>
      </c>
    </row>
    <row r="1608" spans="1:32" x14ac:dyDescent="0.35">
      <c r="A1608">
        <v>1607</v>
      </c>
      <c r="B1608" t="s">
        <v>765</v>
      </c>
      <c r="C1608" t="s">
        <v>744</v>
      </c>
      <c r="D1608">
        <v>25</v>
      </c>
      <c r="E1608">
        <v>115</v>
      </c>
      <c r="F1608" s="1">
        <v>36874</v>
      </c>
      <c r="G1608" s="1">
        <v>45029</v>
      </c>
      <c r="H1608">
        <v>8155</v>
      </c>
      <c r="I1608">
        <v>41.366906474820141</v>
      </c>
      <c r="J1608">
        <v>2125199.5747999949</v>
      </c>
      <c r="K1608">
        <v>16211036</v>
      </c>
      <c r="L1608">
        <v>-78.748004252000044</v>
      </c>
      <c r="M1608">
        <v>-87.05263157894737</v>
      </c>
      <c r="N1608">
        <v>-6.7786819450844424</v>
      </c>
      <c r="O1608">
        <v>59.643159604394498</v>
      </c>
      <c r="P1608">
        <v>0</v>
      </c>
      <c r="Q1608">
        <v>0</v>
      </c>
      <c r="R1608">
        <v>0</v>
      </c>
      <c r="S1608">
        <v>-95.753585890500787</v>
      </c>
      <c r="T1608">
        <v>-42.101960572215432</v>
      </c>
      <c r="U1608">
        <v>7120</v>
      </c>
      <c r="V1608">
        <v>1917</v>
      </c>
      <c r="W1608">
        <v>26</v>
      </c>
      <c r="X1608">
        <v>19.23076923076923</v>
      </c>
      <c r="Y1608">
        <v>180.70890095284349</v>
      </c>
      <c r="Z1608">
        <v>-90.919986924781171</v>
      </c>
      <c r="AA1608">
        <v>-5.7939706256293304</v>
      </c>
      <c r="AB1608">
        <v>494</v>
      </c>
      <c r="AC1608">
        <v>129</v>
      </c>
      <c r="AD1608">
        <v>1.6652429584210759</v>
      </c>
      <c r="AE1608">
        <v>7.7016952310435443</v>
      </c>
      <c r="AF1608">
        <v>-0.8708315232759426</v>
      </c>
    </row>
    <row r="1609" spans="1:32" x14ac:dyDescent="0.35">
      <c r="A1609">
        <v>1608</v>
      </c>
      <c r="B1609" t="s">
        <v>765</v>
      </c>
      <c r="C1609" t="s">
        <v>746</v>
      </c>
      <c r="D1609">
        <v>30</v>
      </c>
      <c r="E1609">
        <v>90</v>
      </c>
      <c r="F1609" s="1">
        <v>36797</v>
      </c>
      <c r="G1609" s="1">
        <v>45029</v>
      </c>
      <c r="H1609">
        <v>8232</v>
      </c>
      <c r="I1609">
        <v>23.480418217260318</v>
      </c>
      <c r="J1609">
        <v>10213867.590623179</v>
      </c>
      <c r="K1609">
        <v>39855906.262183353</v>
      </c>
      <c r="L1609">
        <v>2.1386759062318128</v>
      </c>
      <c r="M1609">
        <v>-99.295203064162862</v>
      </c>
      <c r="N1609">
        <v>9.4544761995929427E-2</v>
      </c>
      <c r="O1609">
        <v>53.432387960005833</v>
      </c>
      <c r="P1609">
        <v>1.7694279744093831E-3</v>
      </c>
      <c r="Q1609">
        <v>3.1231168684053971E-3</v>
      </c>
      <c r="R1609">
        <v>1.182121411129253E-3</v>
      </c>
      <c r="S1609">
        <v>-79.978893120303994</v>
      </c>
      <c r="T1609">
        <v>-34.214785577045546</v>
      </c>
      <c r="U1609">
        <v>6989</v>
      </c>
      <c r="V1609">
        <v>1134</v>
      </c>
      <c r="W1609">
        <v>17</v>
      </c>
      <c r="X1609">
        <v>29.411764705882359</v>
      </c>
      <c r="Y1609">
        <v>166.34706317723661</v>
      </c>
      <c r="Z1609">
        <v>-33.413234205690863</v>
      </c>
      <c r="AA1609">
        <v>0.12432213949988841</v>
      </c>
      <c r="AB1609">
        <v>301</v>
      </c>
      <c r="AC1609">
        <v>112</v>
      </c>
      <c r="AD1609">
        <v>1.690440686879396</v>
      </c>
      <c r="AE1609">
        <v>6.2796399823927898</v>
      </c>
      <c r="AF1609">
        <v>1.3894866939908041E-2</v>
      </c>
    </row>
    <row r="1610" spans="1:32" x14ac:dyDescent="0.35">
      <c r="A1610">
        <v>1609</v>
      </c>
      <c r="B1610" t="s">
        <v>765</v>
      </c>
      <c r="C1610" t="s">
        <v>747</v>
      </c>
      <c r="D1610">
        <v>30</v>
      </c>
      <c r="E1610">
        <v>170</v>
      </c>
      <c r="F1610" s="1">
        <v>37420</v>
      </c>
      <c r="G1610" s="1">
        <v>45029</v>
      </c>
      <c r="H1610">
        <v>7609</v>
      </c>
      <c r="I1610">
        <v>48.300640901145847</v>
      </c>
      <c r="J1610">
        <v>15454091.751999959</v>
      </c>
      <c r="K1610">
        <v>63702976.527999982</v>
      </c>
      <c r="L1610">
        <v>54.540917519999631</v>
      </c>
      <c r="M1610">
        <v>58.75</v>
      </c>
      <c r="N1610">
        <v>2.1532244773262428</v>
      </c>
      <c r="O1610">
        <v>26.856638179462049</v>
      </c>
      <c r="P1610">
        <v>8.017475839447652E-2</v>
      </c>
      <c r="Q1610">
        <v>0.1494550029189517</v>
      </c>
      <c r="R1610">
        <v>2.8179183049662181E-2</v>
      </c>
      <c r="S1610">
        <v>-76.411884387544603</v>
      </c>
      <c r="T1610">
        <v>-16.361362912065271</v>
      </c>
      <c r="U1610">
        <v>3356</v>
      </c>
      <c r="V1610">
        <v>694</v>
      </c>
      <c r="W1610">
        <v>14</v>
      </c>
      <c r="X1610">
        <v>14.285714285714279</v>
      </c>
      <c r="Y1610">
        <v>240.76754952880071</v>
      </c>
      <c r="Z1610">
        <v>-22.728828557593349</v>
      </c>
      <c r="AA1610">
        <v>3.1578376281133469</v>
      </c>
      <c r="AB1610">
        <v>1649</v>
      </c>
      <c r="AC1610">
        <v>267</v>
      </c>
      <c r="AD1610">
        <v>2.6010780345853801</v>
      </c>
      <c r="AE1610">
        <v>13.508309474575229</v>
      </c>
      <c r="AF1610">
        <v>0.17847151788006679</v>
      </c>
    </row>
    <row r="1611" spans="1:32" x14ac:dyDescent="0.35">
      <c r="A1611">
        <v>1610</v>
      </c>
      <c r="B1611" t="s">
        <v>765</v>
      </c>
      <c r="C1611" t="s">
        <v>748</v>
      </c>
      <c r="D1611">
        <v>25</v>
      </c>
      <c r="E1611">
        <v>85</v>
      </c>
      <c r="F1611" s="1">
        <v>36802</v>
      </c>
      <c r="G1611" s="1">
        <v>45029</v>
      </c>
      <c r="H1611">
        <v>8227</v>
      </c>
      <c r="I1611">
        <v>52.12765957446809</v>
      </c>
      <c r="J1611">
        <v>2637157.707140415</v>
      </c>
      <c r="K1611">
        <v>13966232.89354042</v>
      </c>
      <c r="L1611">
        <v>-73.628422928595853</v>
      </c>
      <c r="M1611">
        <v>-44.228571428571428</v>
      </c>
      <c r="N1611">
        <v>-6.0764285459068308</v>
      </c>
      <c r="O1611">
        <v>46.463061154236343</v>
      </c>
      <c r="P1611">
        <v>0</v>
      </c>
      <c r="Q1611">
        <v>0</v>
      </c>
      <c r="R1611">
        <v>0</v>
      </c>
      <c r="S1611">
        <v>-89.396068944078806</v>
      </c>
      <c r="T1611">
        <v>-33.952732536892228</v>
      </c>
      <c r="U1611">
        <v>5547</v>
      </c>
      <c r="V1611">
        <v>1332</v>
      </c>
      <c r="W1611">
        <v>42</v>
      </c>
      <c r="X1611">
        <v>19.047619047619051</v>
      </c>
      <c r="Y1611">
        <v>97.679451325076556</v>
      </c>
      <c r="Z1611">
        <v>-26.52495166719477</v>
      </c>
      <c r="AA1611">
        <v>-3.1236875740568548</v>
      </c>
      <c r="AB1611">
        <v>385</v>
      </c>
      <c r="AC1611">
        <v>100</v>
      </c>
      <c r="AD1611">
        <v>0.89696862307111425</v>
      </c>
      <c r="AE1611">
        <v>-0.85548270005898797</v>
      </c>
      <c r="AF1611">
        <v>-1.265801753545813</v>
      </c>
    </row>
    <row r="1612" spans="1:32" x14ac:dyDescent="0.35">
      <c r="A1612">
        <v>1611</v>
      </c>
      <c r="B1612" t="s">
        <v>765</v>
      </c>
      <c r="C1612" t="s">
        <v>749</v>
      </c>
      <c r="D1612">
        <v>20</v>
      </c>
      <c r="E1612">
        <v>155</v>
      </c>
      <c r="F1612" s="1">
        <v>37601</v>
      </c>
      <c r="G1612" s="1">
        <v>45029</v>
      </c>
      <c r="H1612">
        <v>7428</v>
      </c>
      <c r="I1612">
        <v>51.617995264404101</v>
      </c>
      <c r="J1612">
        <v>53672936.12065912</v>
      </c>
      <c r="K1612">
        <v>62625143.634659164</v>
      </c>
      <c r="L1612">
        <v>436.72936120659119</v>
      </c>
      <c r="M1612">
        <v>429.64615210737281</v>
      </c>
      <c r="N1612">
        <v>8.7141758333308275</v>
      </c>
      <c r="O1612">
        <v>32.465764933537763</v>
      </c>
      <c r="P1612">
        <v>0.26841122798646638</v>
      </c>
      <c r="Q1612">
        <v>0.47669309657870701</v>
      </c>
      <c r="R1612">
        <v>0.1664618423895679</v>
      </c>
      <c r="S1612">
        <v>-52.349389555218217</v>
      </c>
      <c r="T1612">
        <v>-9.6633680490589828</v>
      </c>
      <c r="U1612">
        <v>2311</v>
      </c>
      <c r="V1612">
        <v>193</v>
      </c>
      <c r="W1612">
        <v>21</v>
      </c>
      <c r="X1612">
        <v>28.571428571428569</v>
      </c>
      <c r="Y1612">
        <v>176.70563238399359</v>
      </c>
      <c r="Z1612">
        <v>-14.99954279737017</v>
      </c>
      <c r="AA1612">
        <v>8.3305508939883985</v>
      </c>
      <c r="AB1612">
        <v>836</v>
      </c>
      <c r="AC1612">
        <v>182</v>
      </c>
      <c r="AD1612">
        <v>3.9696888018237209</v>
      </c>
      <c r="AE1612">
        <v>14.255374074374989</v>
      </c>
      <c r="AF1612">
        <v>1.2469156229531031</v>
      </c>
    </row>
    <row r="1613" spans="1:32" x14ac:dyDescent="0.35">
      <c r="A1613">
        <v>1612</v>
      </c>
      <c r="B1613" t="s">
        <v>765</v>
      </c>
      <c r="C1613" t="s">
        <v>750</v>
      </c>
      <c r="D1613">
        <v>30</v>
      </c>
      <c r="E1613">
        <v>195</v>
      </c>
      <c r="F1613" s="1">
        <v>37196</v>
      </c>
      <c r="G1613" s="1">
        <v>45029</v>
      </c>
      <c r="H1613">
        <v>7833</v>
      </c>
      <c r="I1613">
        <v>59.007981755986307</v>
      </c>
      <c r="J1613">
        <v>26404724.08719996</v>
      </c>
      <c r="K1613">
        <v>72022551.769199997</v>
      </c>
      <c r="L1613">
        <v>164.04724087199961</v>
      </c>
      <c r="M1613">
        <v>654.16666666666674</v>
      </c>
      <c r="N1613">
        <v>4.7597755879863701</v>
      </c>
      <c r="O1613">
        <v>65.60234628616098</v>
      </c>
      <c r="P1613">
        <v>7.2554959653789997E-2</v>
      </c>
      <c r="Q1613">
        <v>0.132073303981421</v>
      </c>
      <c r="R1613">
        <v>7.4634610443303509E-2</v>
      </c>
      <c r="S1613">
        <v>-63.774374378253817</v>
      </c>
      <c r="T1613">
        <v>-23.488906406745279</v>
      </c>
      <c r="U1613">
        <v>1723</v>
      </c>
      <c r="V1613">
        <v>338</v>
      </c>
      <c r="W1613">
        <v>16</v>
      </c>
      <c r="X1613">
        <v>43.75</v>
      </c>
      <c r="Y1613">
        <v>106.68709852427649</v>
      </c>
      <c r="Z1613">
        <v>-25.089892129444671</v>
      </c>
      <c r="AA1613">
        <v>6.2564898300319971</v>
      </c>
      <c r="AB1613">
        <v>727</v>
      </c>
      <c r="AC1613">
        <v>286</v>
      </c>
      <c r="AD1613">
        <v>2.335022865065504</v>
      </c>
      <c r="AE1613">
        <v>12.15549368496233</v>
      </c>
      <c r="AF1613">
        <v>0.4886218965318706</v>
      </c>
    </row>
    <row r="1614" spans="1:32" x14ac:dyDescent="0.35">
      <c r="A1614">
        <v>1613</v>
      </c>
      <c r="B1614" t="s">
        <v>765</v>
      </c>
      <c r="C1614" t="s">
        <v>751</v>
      </c>
      <c r="D1614">
        <v>30</v>
      </c>
      <c r="E1614">
        <v>70</v>
      </c>
      <c r="F1614" s="1">
        <v>37406</v>
      </c>
      <c r="G1614" s="1">
        <v>45029</v>
      </c>
      <c r="H1614">
        <v>7623</v>
      </c>
      <c r="I1614">
        <v>56.449044585987259</v>
      </c>
      <c r="J1614">
        <v>252330505.90899971</v>
      </c>
      <c r="K1614">
        <v>311225327.12899989</v>
      </c>
      <c r="L1614">
        <v>2423.305059089997</v>
      </c>
      <c r="M1614">
        <v>1720.7547169811321</v>
      </c>
      <c r="N1614">
        <v>17.576825819197129</v>
      </c>
      <c r="O1614">
        <v>30.403775144988771</v>
      </c>
      <c r="P1614">
        <v>0.57811326834832832</v>
      </c>
      <c r="Q1614">
        <v>1.133880998404545</v>
      </c>
      <c r="R1614">
        <v>0.40743106082104641</v>
      </c>
      <c r="S1614">
        <v>-43.140613245776308</v>
      </c>
      <c r="T1614">
        <v>-7.2538765616856864</v>
      </c>
      <c r="U1614">
        <v>1386</v>
      </c>
      <c r="V1614">
        <v>140</v>
      </c>
      <c r="W1614">
        <v>24</v>
      </c>
      <c r="X1614">
        <v>29.166666666666671</v>
      </c>
      <c r="Y1614">
        <v>465.98748168864017</v>
      </c>
      <c r="Z1614">
        <v>-13.645292315887611</v>
      </c>
      <c r="AA1614">
        <v>14.39733069555027</v>
      </c>
      <c r="AB1614">
        <v>917</v>
      </c>
      <c r="AC1614">
        <v>176</v>
      </c>
      <c r="AD1614">
        <v>9.1650481953933696</v>
      </c>
      <c r="AE1614">
        <v>32.634666674565203</v>
      </c>
      <c r="AF1614">
        <v>1.2285229172501479</v>
      </c>
    </row>
    <row r="1615" spans="1:32" x14ac:dyDescent="0.35">
      <c r="A1615">
        <v>1614</v>
      </c>
      <c r="B1615" t="s">
        <v>765</v>
      </c>
      <c r="C1615" t="s">
        <v>752</v>
      </c>
      <c r="D1615">
        <v>35</v>
      </c>
      <c r="E1615">
        <v>140</v>
      </c>
      <c r="F1615" s="1">
        <v>38119</v>
      </c>
      <c r="G1615" s="1">
        <v>45029</v>
      </c>
      <c r="H1615">
        <v>6910</v>
      </c>
      <c r="I1615">
        <v>39.461308251389482</v>
      </c>
      <c r="J1615">
        <v>14555518.027199959</v>
      </c>
      <c r="K1615">
        <v>62066028.143999986</v>
      </c>
      <c r="L1615">
        <v>45.555180271999603</v>
      </c>
      <c r="M1615">
        <v>29.411764705882359</v>
      </c>
      <c r="N1615">
        <v>2.042752763830102</v>
      </c>
      <c r="O1615">
        <v>38.153605900912233</v>
      </c>
      <c r="P1615">
        <v>5.3540228127723612E-2</v>
      </c>
      <c r="Q1615">
        <v>8.8452190055593544E-2</v>
      </c>
      <c r="R1615">
        <v>2.6588237990123359E-2</v>
      </c>
      <c r="S1615">
        <v>-76.829189079355956</v>
      </c>
      <c r="T1615">
        <v>-16.27537935741212</v>
      </c>
      <c r="U1615">
        <v>3601</v>
      </c>
      <c r="V1615">
        <v>284</v>
      </c>
      <c r="W1615">
        <v>19</v>
      </c>
      <c r="X1615">
        <v>26.315789473684209</v>
      </c>
      <c r="Y1615">
        <v>123.2614979671453</v>
      </c>
      <c r="Z1615">
        <v>-20.09588493807432</v>
      </c>
      <c r="AA1615">
        <v>1.995415746331441</v>
      </c>
      <c r="AB1615">
        <v>556</v>
      </c>
      <c r="AC1615">
        <v>142</v>
      </c>
      <c r="AD1615">
        <v>1.855553098943147</v>
      </c>
      <c r="AE1615">
        <v>6.025449313759804</v>
      </c>
      <c r="AF1615">
        <v>0.18701969969099899</v>
      </c>
    </row>
    <row r="1616" spans="1:32" x14ac:dyDescent="0.35">
      <c r="A1616">
        <v>1615</v>
      </c>
      <c r="B1616" t="s">
        <v>765</v>
      </c>
      <c r="C1616" t="s">
        <v>753</v>
      </c>
      <c r="D1616">
        <v>20</v>
      </c>
      <c r="E1616">
        <v>55</v>
      </c>
      <c r="F1616" s="1">
        <v>37830</v>
      </c>
      <c r="G1616" s="1">
        <v>45029</v>
      </c>
      <c r="H1616">
        <v>7199</v>
      </c>
      <c r="I1616">
        <v>49.633102323685293</v>
      </c>
      <c r="J1616">
        <v>94950241.74879989</v>
      </c>
      <c r="K1616">
        <v>153333695.81679991</v>
      </c>
      <c r="L1616">
        <v>849.50241748799885</v>
      </c>
      <c r="M1616">
        <v>212.72727272727269</v>
      </c>
      <c r="N1616">
        <v>12.256047138793891</v>
      </c>
      <c r="O1616">
        <v>41.40757825755751</v>
      </c>
      <c r="P1616">
        <v>0.29598560588500428</v>
      </c>
      <c r="Q1616">
        <v>0.56695087832229363</v>
      </c>
      <c r="R1616">
        <v>0.26315496617640038</v>
      </c>
      <c r="S1616">
        <v>-46.573497421965072</v>
      </c>
      <c r="T1616">
        <v>-13.21919204424983</v>
      </c>
      <c r="U1616">
        <v>1509</v>
      </c>
      <c r="V1616">
        <v>185</v>
      </c>
      <c r="W1616">
        <v>37</v>
      </c>
      <c r="X1616">
        <v>37.837837837837839</v>
      </c>
      <c r="Y1616">
        <v>186.1734457976271</v>
      </c>
      <c r="Z1616">
        <v>-14.24924237256756</v>
      </c>
      <c r="AA1616">
        <v>6.272000935031552</v>
      </c>
      <c r="AB1616">
        <v>308</v>
      </c>
      <c r="AC1616">
        <v>96</v>
      </c>
      <c r="AD1616">
        <v>3.547959057355266</v>
      </c>
      <c r="AE1616">
        <v>9.9316097467237103</v>
      </c>
      <c r="AF1616">
        <v>1.1746090100981941</v>
      </c>
    </row>
    <row r="1617" spans="1:32" x14ac:dyDescent="0.35">
      <c r="A1617">
        <v>1616</v>
      </c>
      <c r="B1617" t="s">
        <v>765</v>
      </c>
      <c r="C1617" t="s">
        <v>754</v>
      </c>
      <c r="D1617">
        <v>30</v>
      </c>
      <c r="E1617">
        <v>75</v>
      </c>
      <c r="F1617" s="1">
        <v>37775</v>
      </c>
      <c r="G1617" s="1">
        <v>45029</v>
      </c>
      <c r="H1617">
        <v>7254</v>
      </c>
      <c r="I1617">
        <v>51.224944320712687</v>
      </c>
      <c r="J1617">
        <v>67491066.331999928</v>
      </c>
      <c r="K1617">
        <v>115163026.3319999</v>
      </c>
      <c r="L1617">
        <v>574.91066331999934</v>
      </c>
      <c r="M1617">
        <v>563.63636363636363</v>
      </c>
      <c r="N1617">
        <v>10.23263715970872</v>
      </c>
      <c r="O1617">
        <v>35.650597562118477</v>
      </c>
      <c r="P1617">
        <v>0.28702568426459402</v>
      </c>
      <c r="Q1617">
        <v>0.54361927091075068</v>
      </c>
      <c r="R1617">
        <v>0.21036449767817561</v>
      </c>
      <c r="S1617">
        <v>-48.642414821169311</v>
      </c>
      <c r="T1617">
        <v>-12.861029508261311</v>
      </c>
      <c r="U1617">
        <v>1895</v>
      </c>
      <c r="V1617">
        <v>249</v>
      </c>
      <c r="W1617">
        <v>26</v>
      </c>
      <c r="X1617">
        <v>46.153846153846153</v>
      </c>
      <c r="Y1617">
        <v>154.95720924364451</v>
      </c>
      <c r="Z1617">
        <v>-21.248348136082861</v>
      </c>
      <c r="AA1617">
        <v>7.6203149856579833</v>
      </c>
      <c r="AB1617">
        <v>644</v>
      </c>
      <c r="AC1617">
        <v>142</v>
      </c>
      <c r="AD1617">
        <v>3.907777713040725</v>
      </c>
      <c r="AE1617">
        <v>11.31514867187119</v>
      </c>
      <c r="AF1617">
        <v>1.45986722166347</v>
      </c>
    </row>
    <row r="1618" spans="1:32" x14ac:dyDescent="0.35">
      <c r="A1618">
        <v>1617</v>
      </c>
      <c r="B1618" t="s">
        <v>765</v>
      </c>
      <c r="C1618" t="s">
        <v>755</v>
      </c>
      <c r="D1618">
        <v>30</v>
      </c>
      <c r="E1618">
        <v>120</v>
      </c>
      <c r="F1618" s="1">
        <v>37867</v>
      </c>
      <c r="G1618" s="1">
        <v>45029</v>
      </c>
      <c r="H1618">
        <v>7162</v>
      </c>
      <c r="I1618">
        <v>62.574298011887677</v>
      </c>
      <c r="J1618">
        <v>45545792.427999958</v>
      </c>
      <c r="K1618">
        <v>63417953.77199997</v>
      </c>
      <c r="L1618">
        <v>355.45792427999959</v>
      </c>
      <c r="M1618">
        <v>507.40740740740739</v>
      </c>
      <c r="N1618">
        <v>8.1455878104969024</v>
      </c>
      <c r="O1618">
        <v>28.223227270426591</v>
      </c>
      <c r="P1618">
        <v>0.28861291206878281</v>
      </c>
      <c r="Q1618">
        <v>0.47612111383462941</v>
      </c>
      <c r="R1618">
        <v>0.25584443750655772</v>
      </c>
      <c r="S1618">
        <v>-31.83804928449193</v>
      </c>
      <c r="T1618">
        <v>-8.6016137507109658</v>
      </c>
      <c r="U1618">
        <v>1928</v>
      </c>
      <c r="V1618">
        <v>129</v>
      </c>
      <c r="W1618">
        <v>18</v>
      </c>
      <c r="X1618">
        <v>50</v>
      </c>
      <c r="Y1618">
        <v>133.54327747879009</v>
      </c>
      <c r="Z1618">
        <v>-9.6784983914900877</v>
      </c>
      <c r="AA1618">
        <v>8.7881173325892625</v>
      </c>
      <c r="AB1618">
        <v>862</v>
      </c>
      <c r="AC1618">
        <v>249</v>
      </c>
      <c r="AD1618">
        <v>5.4578822633003989</v>
      </c>
      <c r="AE1618">
        <v>12.14707059445038</v>
      </c>
      <c r="AF1618">
        <v>1.404455593341817</v>
      </c>
    </row>
    <row r="1619" spans="1:32" x14ac:dyDescent="0.35">
      <c r="A1619">
        <v>1618</v>
      </c>
      <c r="B1619" t="s">
        <v>765</v>
      </c>
      <c r="C1619" t="s">
        <v>756</v>
      </c>
      <c r="D1619">
        <v>35</v>
      </c>
      <c r="E1619">
        <v>70</v>
      </c>
      <c r="F1619" s="1">
        <v>37340</v>
      </c>
      <c r="G1619" s="1">
        <v>45028</v>
      </c>
      <c r="H1619">
        <v>7688</v>
      </c>
      <c r="I1619">
        <v>53.690888119953861</v>
      </c>
      <c r="J1619">
        <v>15654402.81599997</v>
      </c>
      <c r="K1619">
        <v>18967613.245999981</v>
      </c>
      <c r="L1619">
        <v>56.544028159999691</v>
      </c>
      <c r="M1619">
        <v>838.88888888888891</v>
      </c>
      <c r="N1619">
        <v>2.1947905774022392</v>
      </c>
      <c r="O1619">
        <v>27.270845804243759</v>
      </c>
      <c r="P1619">
        <v>8.0481206676057557E-2</v>
      </c>
      <c r="Q1619">
        <v>0.12828534143619469</v>
      </c>
      <c r="R1619">
        <v>5.3209723225205223E-2</v>
      </c>
      <c r="S1619">
        <v>-41.247923205933468</v>
      </c>
      <c r="T1619">
        <v>-14.172329503021739</v>
      </c>
      <c r="U1619">
        <v>3391</v>
      </c>
      <c r="V1619">
        <v>566</v>
      </c>
      <c r="W1619">
        <v>29</v>
      </c>
      <c r="X1619">
        <v>27.586206896551719</v>
      </c>
      <c r="Y1619">
        <v>119.1120655213743</v>
      </c>
      <c r="Z1619">
        <v>-23.900842798166011</v>
      </c>
      <c r="AA1619">
        <v>1.558590232022516</v>
      </c>
      <c r="AB1619">
        <v>511</v>
      </c>
      <c r="AC1619">
        <v>140</v>
      </c>
      <c r="AD1619">
        <v>1.8739815826664019</v>
      </c>
      <c r="AE1619">
        <v>3.410401700584615</v>
      </c>
      <c r="AF1619">
        <v>0.58640747828497386</v>
      </c>
    </row>
    <row r="1620" spans="1:32" x14ac:dyDescent="0.35">
      <c r="A1620">
        <v>1619</v>
      </c>
      <c r="B1620" t="s">
        <v>765</v>
      </c>
      <c r="C1620" t="s">
        <v>757</v>
      </c>
      <c r="D1620">
        <v>35</v>
      </c>
      <c r="E1620">
        <v>90</v>
      </c>
      <c r="F1620" s="1">
        <v>37196</v>
      </c>
      <c r="G1620" s="1">
        <v>45029</v>
      </c>
      <c r="H1620">
        <v>7833</v>
      </c>
      <c r="I1620">
        <v>45.000963205548061</v>
      </c>
      <c r="J1620">
        <v>14232734.609599959</v>
      </c>
      <c r="K1620">
        <v>32869836.97759999</v>
      </c>
      <c r="L1620">
        <v>42.32734609599963</v>
      </c>
      <c r="M1620">
        <v>328.030303030303</v>
      </c>
      <c r="N1620">
        <v>1.7282254691961101</v>
      </c>
      <c r="O1620">
        <v>31.754583288566941</v>
      </c>
      <c r="P1620">
        <v>5.4424441772421173E-2</v>
      </c>
      <c r="Q1620">
        <v>8.7883952014833025E-2</v>
      </c>
      <c r="R1620">
        <v>2.7347636387795301E-2</v>
      </c>
      <c r="S1620">
        <v>-63.194692392772268</v>
      </c>
      <c r="T1620">
        <v>-24.616021404585119</v>
      </c>
      <c r="U1620">
        <v>3506</v>
      </c>
      <c r="V1620">
        <v>765</v>
      </c>
      <c r="W1620">
        <v>28</v>
      </c>
      <c r="X1620">
        <v>32.142857142857153</v>
      </c>
      <c r="Y1620">
        <v>64.802237315221717</v>
      </c>
      <c r="Z1620">
        <v>-20.09588493807432</v>
      </c>
      <c r="AA1620">
        <v>1.2685281336781931</v>
      </c>
      <c r="AB1620">
        <v>459</v>
      </c>
      <c r="AC1620">
        <v>131</v>
      </c>
      <c r="AD1620">
        <v>1.589709978951563</v>
      </c>
      <c r="AE1620">
        <v>2.8012362628578589</v>
      </c>
      <c r="AF1620">
        <v>0.34973823737355419</v>
      </c>
    </row>
    <row r="1621" spans="1:32" x14ac:dyDescent="0.35">
      <c r="A1621">
        <v>1620</v>
      </c>
      <c r="B1621" t="s">
        <v>765</v>
      </c>
      <c r="C1621" t="s">
        <v>758</v>
      </c>
      <c r="D1621">
        <v>20</v>
      </c>
      <c r="E1621">
        <v>115</v>
      </c>
      <c r="F1621" s="1">
        <v>37502</v>
      </c>
      <c r="G1621" s="1">
        <v>45029</v>
      </c>
      <c r="H1621">
        <v>7527</v>
      </c>
      <c r="I1621">
        <v>56.800934033858731</v>
      </c>
      <c r="J1621">
        <v>72140803.29399994</v>
      </c>
      <c r="K1621">
        <v>112039783.2939999</v>
      </c>
      <c r="L1621">
        <v>621.40803293999943</v>
      </c>
      <c r="M1621">
        <v>642.85714285714289</v>
      </c>
      <c r="N1621">
        <v>10.17484026895754</v>
      </c>
      <c r="O1621">
        <v>37.126843900250691</v>
      </c>
      <c r="P1621">
        <v>0.27405615991206939</v>
      </c>
      <c r="Q1621">
        <v>0.4947568315705112</v>
      </c>
      <c r="R1621">
        <v>0.220283220634716</v>
      </c>
      <c r="S1621">
        <v>-46.189810733836786</v>
      </c>
      <c r="T1621">
        <v>-9.2832449164566935</v>
      </c>
      <c r="U1621">
        <v>1709</v>
      </c>
      <c r="V1621">
        <v>142</v>
      </c>
      <c r="W1621">
        <v>30</v>
      </c>
      <c r="X1621">
        <v>36.666666666666657</v>
      </c>
      <c r="Y1621">
        <v>107.89006680355661</v>
      </c>
      <c r="Z1621">
        <v>-11.06562535915806</v>
      </c>
      <c r="AA1621">
        <v>6.8086182570837872</v>
      </c>
      <c r="AB1621">
        <v>412</v>
      </c>
      <c r="AC1621">
        <v>141</v>
      </c>
      <c r="AD1621">
        <v>3.610269345994332</v>
      </c>
      <c r="AE1621">
        <v>9.0373526670292073</v>
      </c>
      <c r="AF1621">
        <v>1.5226266294019799</v>
      </c>
    </row>
    <row r="1622" spans="1:32" x14ac:dyDescent="0.35">
      <c r="A1622">
        <v>1621</v>
      </c>
      <c r="B1622" t="s">
        <v>765</v>
      </c>
      <c r="C1622" t="s">
        <v>759</v>
      </c>
      <c r="D1622">
        <v>25</v>
      </c>
      <c r="E1622">
        <v>105</v>
      </c>
      <c r="F1622" s="1">
        <v>37294</v>
      </c>
      <c r="G1622" s="1">
        <v>45029</v>
      </c>
      <c r="H1622">
        <v>7735</v>
      </c>
      <c r="I1622">
        <v>63.14671814671815</v>
      </c>
      <c r="J1622">
        <v>224460611.5339998</v>
      </c>
      <c r="K1622">
        <v>296191162.5339998</v>
      </c>
      <c r="L1622">
        <v>2144.6061153399978</v>
      </c>
      <c r="M1622">
        <v>3893.3628318584069</v>
      </c>
      <c r="N1622">
        <v>16.340557886248622</v>
      </c>
      <c r="O1622">
        <v>27.301938296570039</v>
      </c>
      <c r="P1622">
        <v>0.59851273959920603</v>
      </c>
      <c r="Q1622">
        <v>1.1835458653279189</v>
      </c>
      <c r="R1622">
        <v>0.4480473378437646</v>
      </c>
      <c r="S1622">
        <v>-36.470605907152198</v>
      </c>
      <c r="T1622">
        <v>-6.3499506536861494</v>
      </c>
      <c r="U1622">
        <v>1560</v>
      </c>
      <c r="V1622">
        <v>173</v>
      </c>
      <c r="W1622">
        <v>21</v>
      </c>
      <c r="X1622">
        <v>42.857142857142847</v>
      </c>
      <c r="Y1622">
        <v>399.47638591266241</v>
      </c>
      <c r="Z1622">
        <v>-16.7077245820916</v>
      </c>
      <c r="AA1622">
        <v>15.969037651718491</v>
      </c>
      <c r="AB1622">
        <v>939</v>
      </c>
      <c r="AC1622">
        <v>230</v>
      </c>
      <c r="AD1622">
        <v>10.13488517676036</v>
      </c>
      <c r="AE1622">
        <v>33.586325809096309</v>
      </c>
      <c r="AF1622">
        <v>1.459286443921382</v>
      </c>
    </row>
    <row r="1623" spans="1:32" x14ac:dyDescent="0.35">
      <c r="A1623">
        <v>1622</v>
      </c>
      <c r="B1623" t="s">
        <v>765</v>
      </c>
      <c r="C1623" t="s">
        <v>760</v>
      </c>
      <c r="D1623">
        <v>25</v>
      </c>
      <c r="E1623">
        <v>195</v>
      </c>
      <c r="F1623" s="1">
        <v>37379</v>
      </c>
      <c r="G1623" s="1">
        <v>45029</v>
      </c>
      <c r="H1623">
        <v>7650</v>
      </c>
      <c r="I1623">
        <v>64.183773216031284</v>
      </c>
      <c r="J1623">
        <v>167989586.18199989</v>
      </c>
      <c r="K1623">
        <v>194770186.18199989</v>
      </c>
      <c r="L1623">
        <v>1579.895861819999</v>
      </c>
      <c r="M1623">
        <v>469.41176470588238</v>
      </c>
      <c r="N1623">
        <v>14.912114759285441</v>
      </c>
      <c r="O1623">
        <v>26.178722429476419</v>
      </c>
      <c r="P1623">
        <v>0.56962729176175819</v>
      </c>
      <c r="Q1623">
        <v>0.99498991180416152</v>
      </c>
      <c r="R1623">
        <v>0.35525326964822868</v>
      </c>
      <c r="S1623">
        <v>-41.976009887400608</v>
      </c>
      <c r="T1623">
        <v>-6.0036900342829611</v>
      </c>
      <c r="U1623">
        <v>3352</v>
      </c>
      <c r="V1623">
        <v>141</v>
      </c>
      <c r="W1623">
        <v>10</v>
      </c>
      <c r="X1623">
        <v>50</v>
      </c>
      <c r="Y1623">
        <v>282.69865634922297</v>
      </c>
      <c r="Z1623">
        <v>-19.959062823242249</v>
      </c>
      <c r="AA1623">
        <v>32.595804827163931</v>
      </c>
      <c r="AB1623">
        <v>1652</v>
      </c>
      <c r="AC1623">
        <v>490</v>
      </c>
      <c r="AD1623">
        <v>10.504058458124179</v>
      </c>
      <c r="AE1623">
        <v>50.569569183747653</v>
      </c>
      <c r="AF1623">
        <v>1.320869790757135</v>
      </c>
    </row>
    <row r="1624" spans="1:32" x14ac:dyDescent="0.35">
      <c r="A1624">
        <v>1623</v>
      </c>
      <c r="B1624" t="s">
        <v>765</v>
      </c>
      <c r="C1624" t="s">
        <v>761</v>
      </c>
      <c r="D1624">
        <v>30</v>
      </c>
      <c r="E1624">
        <v>50</v>
      </c>
      <c r="F1624" s="1">
        <v>37420</v>
      </c>
      <c r="G1624" s="1">
        <v>45029</v>
      </c>
      <c r="H1624">
        <v>7609</v>
      </c>
      <c r="I1624">
        <v>43.728222996515683</v>
      </c>
      <c r="J1624">
        <v>20348440.941999931</v>
      </c>
      <c r="K1624">
        <v>55563171.690999977</v>
      </c>
      <c r="L1624">
        <v>103.4844094199993</v>
      </c>
      <c r="M1624">
        <v>167</v>
      </c>
      <c r="N1624">
        <v>3.5262062660898601</v>
      </c>
      <c r="O1624">
        <v>32.689660231959621</v>
      </c>
      <c r="P1624">
        <v>0.10786916233049131</v>
      </c>
      <c r="Q1624">
        <v>0.1754831301846477</v>
      </c>
      <c r="R1624">
        <v>5.480451227630298E-2</v>
      </c>
      <c r="S1624">
        <v>-64.341531739432384</v>
      </c>
      <c r="T1624">
        <v>-12.98829537517644</v>
      </c>
      <c r="U1624">
        <v>3600</v>
      </c>
      <c r="V1624">
        <v>293</v>
      </c>
      <c r="W1624">
        <v>38</v>
      </c>
      <c r="X1624">
        <v>26.315789473684209</v>
      </c>
      <c r="Y1624">
        <v>94.766280463443863</v>
      </c>
      <c r="Z1624">
        <v>-23.72789016816186</v>
      </c>
      <c r="AA1624">
        <v>1.8871178928103749</v>
      </c>
      <c r="AB1624">
        <v>385</v>
      </c>
      <c r="AC1624">
        <v>86</v>
      </c>
      <c r="AD1624">
        <v>1.7905083412257079</v>
      </c>
      <c r="AE1624">
        <v>4.4211028179994951</v>
      </c>
      <c r="AF1624">
        <v>0.35079844911268437</v>
      </c>
    </row>
    <row r="1625" spans="1:32" x14ac:dyDescent="0.35">
      <c r="A1625">
        <v>1624</v>
      </c>
      <c r="B1625" t="s">
        <v>765</v>
      </c>
      <c r="C1625" t="s">
        <v>762</v>
      </c>
      <c r="D1625">
        <v>35</v>
      </c>
      <c r="E1625">
        <v>195</v>
      </c>
      <c r="F1625" s="1">
        <v>38642</v>
      </c>
      <c r="G1625" s="1">
        <v>45028</v>
      </c>
      <c r="H1625">
        <v>6386</v>
      </c>
      <c r="I1625">
        <v>47.419880499728407</v>
      </c>
      <c r="J1625">
        <v>1215695.759999997</v>
      </c>
      <c r="K1625">
        <v>11510722.744000001</v>
      </c>
      <c r="L1625">
        <v>-87.843042400000044</v>
      </c>
      <c r="M1625">
        <v>98.333333333333329</v>
      </c>
      <c r="N1625">
        <v>-13.430593129600091</v>
      </c>
      <c r="O1625">
        <v>72.264564592234663</v>
      </c>
      <c r="P1625">
        <v>0</v>
      </c>
      <c r="Q1625">
        <v>0</v>
      </c>
      <c r="R1625">
        <v>0</v>
      </c>
      <c r="S1625">
        <v>-93.812241195964333</v>
      </c>
      <c r="T1625">
        <v>-42.611388807044399</v>
      </c>
      <c r="U1625">
        <v>4824</v>
      </c>
      <c r="V1625">
        <v>1792</v>
      </c>
      <c r="W1625">
        <v>12</v>
      </c>
      <c r="X1625">
        <v>16.666666666666661</v>
      </c>
      <c r="Y1625">
        <v>38.447724117197957</v>
      </c>
      <c r="Z1625">
        <v>-38.309322930130897</v>
      </c>
      <c r="AA1625">
        <v>-16.10599736851464</v>
      </c>
      <c r="AB1625">
        <v>699</v>
      </c>
      <c r="AC1625">
        <v>215</v>
      </c>
      <c r="AD1625">
        <v>0.27396586628944758</v>
      </c>
      <c r="AE1625">
        <v>-13.638365271067171</v>
      </c>
      <c r="AF1625">
        <v>-2.2463001070005522</v>
      </c>
    </row>
    <row r="1626" spans="1:32" x14ac:dyDescent="0.35">
      <c r="A1626">
        <v>1625</v>
      </c>
      <c r="B1626" t="s">
        <v>765</v>
      </c>
      <c r="C1626" t="s">
        <v>763</v>
      </c>
      <c r="D1626">
        <v>30</v>
      </c>
      <c r="E1626">
        <v>120</v>
      </c>
      <c r="F1626" s="1">
        <v>37364</v>
      </c>
      <c r="G1626" s="1">
        <v>45029</v>
      </c>
      <c r="H1626">
        <v>7665</v>
      </c>
      <c r="I1626">
        <v>38.31899404367968</v>
      </c>
      <c r="J1626">
        <v>2687145.6327999942</v>
      </c>
      <c r="K1626">
        <v>13739900.466</v>
      </c>
      <c r="L1626">
        <v>-73.128543672000063</v>
      </c>
      <c r="M1626">
        <v>-5.6842105263157894</v>
      </c>
      <c r="N1626">
        <v>-7.0449535334455522</v>
      </c>
      <c r="O1626">
        <v>42.510108200322598</v>
      </c>
      <c r="P1626">
        <v>0</v>
      </c>
      <c r="Q1626">
        <v>0</v>
      </c>
      <c r="R1626">
        <v>0</v>
      </c>
      <c r="S1626">
        <v>-82.599343240395243</v>
      </c>
      <c r="T1626">
        <v>-53.005300371923489</v>
      </c>
      <c r="U1626">
        <v>4017</v>
      </c>
      <c r="V1626">
        <v>2405</v>
      </c>
      <c r="W1626">
        <v>16</v>
      </c>
      <c r="X1626">
        <v>12.5</v>
      </c>
      <c r="Y1626">
        <v>151.36502863230791</v>
      </c>
      <c r="Z1626">
        <v>-38.848891534240551</v>
      </c>
      <c r="AA1626">
        <v>-7.8855702207855094</v>
      </c>
      <c r="AB1626">
        <v>512</v>
      </c>
      <c r="AC1626">
        <v>168</v>
      </c>
      <c r="AD1626">
        <v>1.02362752377842</v>
      </c>
      <c r="AE1626">
        <v>0.38801246086489222</v>
      </c>
      <c r="AF1626">
        <v>-0.73895559171487291</v>
      </c>
    </row>
    <row r="1627" spans="1:32" x14ac:dyDescent="0.35">
      <c r="A1627">
        <v>1626</v>
      </c>
      <c r="B1627" t="s">
        <v>765</v>
      </c>
      <c r="C1627" t="s">
        <v>764</v>
      </c>
      <c r="D1627">
        <v>35</v>
      </c>
      <c r="E1627">
        <v>90</v>
      </c>
      <c r="F1627" s="1">
        <v>37260</v>
      </c>
      <c r="G1627" s="1">
        <v>45029</v>
      </c>
      <c r="H1627">
        <v>7769</v>
      </c>
      <c r="I1627">
        <v>49.435240963855421</v>
      </c>
      <c r="J1627">
        <v>287350268.88199991</v>
      </c>
      <c r="K1627">
        <v>332895221.17799991</v>
      </c>
      <c r="L1627">
        <v>2773.5026888199991</v>
      </c>
      <c r="M1627">
        <v>229.26829268292681</v>
      </c>
      <c r="N1627">
        <v>17.2699379214883</v>
      </c>
      <c r="O1627">
        <v>37.916430750362153</v>
      </c>
      <c r="P1627">
        <v>0.45547372418020521</v>
      </c>
      <c r="Q1627">
        <v>0.95677354297893236</v>
      </c>
      <c r="R1627">
        <v>0.3804496639618295</v>
      </c>
      <c r="S1627">
        <v>-45.393489750121027</v>
      </c>
      <c r="T1627">
        <v>-9.7877548463855764</v>
      </c>
      <c r="U1627">
        <v>2011</v>
      </c>
      <c r="V1627">
        <v>119</v>
      </c>
      <c r="W1627">
        <v>21</v>
      </c>
      <c r="X1627">
        <v>38.095238095238088</v>
      </c>
      <c r="Y1627">
        <v>226.81370590585411</v>
      </c>
      <c r="Z1627">
        <v>-22.506784961494489</v>
      </c>
      <c r="AA1627">
        <v>17.340725056959428</v>
      </c>
      <c r="AB1627">
        <v>621</v>
      </c>
      <c r="AC1627">
        <v>182</v>
      </c>
      <c r="AD1627">
        <v>7.4258506217528479</v>
      </c>
      <c r="AE1627">
        <v>26.155599802844421</v>
      </c>
      <c r="AF1627">
        <v>1.7309588114160259</v>
      </c>
    </row>
  </sheetData>
  <autoFilter ref="A1:AF1627" xr:uid="{00000000-0001-0000-0000-000000000000}">
    <filterColumn colId="3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EFDA-535D-47EB-9F3A-92931FD2ACBF}">
  <dimension ref="A1:H427"/>
  <sheetViews>
    <sheetView workbookViewId="0">
      <selection activeCell="C8" sqref="C8"/>
    </sheetView>
  </sheetViews>
  <sheetFormatPr defaultRowHeight="14.5" x14ac:dyDescent="0.35"/>
  <cols>
    <col min="1" max="1" width="7.6328125" style="13" bestFit="1" customWidth="1"/>
    <col min="2" max="2" width="8.81640625" style="13" bestFit="1" customWidth="1"/>
    <col min="3" max="3" width="30.7265625" style="13" bestFit="1" customWidth="1"/>
    <col min="4" max="4" width="21.81640625" style="13" bestFit="1" customWidth="1"/>
    <col min="5" max="5" width="20.90625" style="13" bestFit="1" customWidth="1"/>
    <col min="6" max="6" width="8.81640625" style="13" bestFit="1" customWidth="1"/>
    <col min="7" max="7" width="14.54296875" style="13" bestFit="1" customWidth="1"/>
    <col min="8" max="8" width="19.54296875" style="13" bestFit="1" customWidth="1"/>
    <col min="9" max="16384" width="8.7265625" style="13"/>
  </cols>
  <sheetData>
    <row r="1" spans="1:8" ht="15.5" x14ac:dyDescent="0.35">
      <c r="A1" s="12" t="s">
        <v>766</v>
      </c>
      <c r="B1" s="12" t="s">
        <v>2</v>
      </c>
      <c r="C1" s="12" t="s">
        <v>767</v>
      </c>
      <c r="D1" s="13" t="s">
        <v>768</v>
      </c>
      <c r="E1" s="14" t="s">
        <v>769</v>
      </c>
      <c r="F1" s="15" t="s">
        <v>770</v>
      </c>
      <c r="G1" s="12" t="s">
        <v>771</v>
      </c>
      <c r="H1" s="12" t="s">
        <v>772</v>
      </c>
    </row>
    <row r="2" spans="1:8" x14ac:dyDescent="0.35">
      <c r="A2" s="13" t="s">
        <v>1983</v>
      </c>
      <c r="B2" s="13" t="s">
        <v>350</v>
      </c>
      <c r="C2" s="13" t="s">
        <v>1984</v>
      </c>
      <c r="D2" s="13" t="s">
        <v>845</v>
      </c>
      <c r="E2" s="16" t="s">
        <v>1985</v>
      </c>
      <c r="F2" s="17" t="s">
        <v>3649</v>
      </c>
      <c r="G2" s="13" t="s">
        <v>1986</v>
      </c>
      <c r="H2" s="13" t="s">
        <v>793</v>
      </c>
    </row>
    <row r="3" spans="1:8" x14ac:dyDescent="0.35">
      <c r="A3" s="13" t="s">
        <v>1987</v>
      </c>
      <c r="B3" s="13" t="s">
        <v>351</v>
      </c>
      <c r="C3" s="13" t="s">
        <v>1988</v>
      </c>
      <c r="D3" s="13" t="s">
        <v>790</v>
      </c>
      <c r="E3" s="16" t="s">
        <v>1989</v>
      </c>
      <c r="F3" s="17" t="s">
        <v>3649</v>
      </c>
      <c r="G3" s="13" t="s">
        <v>1990</v>
      </c>
      <c r="H3" s="13" t="s">
        <v>793</v>
      </c>
    </row>
    <row r="4" spans="1:8" x14ac:dyDescent="0.35">
      <c r="A4" s="13" t="s">
        <v>1991</v>
      </c>
      <c r="B4" s="13" t="s">
        <v>352</v>
      </c>
      <c r="C4" s="13" t="s">
        <v>1992</v>
      </c>
      <c r="D4" s="13" t="s">
        <v>828</v>
      </c>
      <c r="E4" s="16" t="s">
        <v>1993</v>
      </c>
      <c r="F4" s="17" t="s">
        <v>3649</v>
      </c>
      <c r="G4" s="13" t="s">
        <v>1994</v>
      </c>
      <c r="H4" s="13" t="s">
        <v>793</v>
      </c>
    </row>
    <row r="5" spans="1:8" x14ac:dyDescent="0.35">
      <c r="A5" s="13" t="s">
        <v>1995</v>
      </c>
      <c r="B5" s="13" t="s">
        <v>353</v>
      </c>
      <c r="C5" s="13" t="s">
        <v>1996</v>
      </c>
      <c r="D5" s="13" t="s">
        <v>836</v>
      </c>
      <c r="E5" s="16" t="s">
        <v>1997</v>
      </c>
      <c r="F5" s="17" t="s">
        <v>3649</v>
      </c>
      <c r="G5" s="13" t="s">
        <v>1998</v>
      </c>
      <c r="H5" s="13" t="s">
        <v>793</v>
      </c>
    </row>
    <row r="6" spans="1:8" x14ac:dyDescent="0.35">
      <c r="A6" s="13" t="s">
        <v>1999</v>
      </c>
      <c r="B6" s="13" t="s">
        <v>354</v>
      </c>
      <c r="C6" s="13" t="s">
        <v>2000</v>
      </c>
      <c r="D6" s="13" t="s">
        <v>785</v>
      </c>
      <c r="E6" s="16" t="s">
        <v>2001</v>
      </c>
      <c r="F6" s="17" t="s">
        <v>3649</v>
      </c>
      <c r="G6" s="13" t="s">
        <v>2002</v>
      </c>
      <c r="H6" s="13" t="s">
        <v>778</v>
      </c>
    </row>
    <row r="7" spans="1:8" x14ac:dyDescent="0.35">
      <c r="A7" s="13" t="s">
        <v>2003</v>
      </c>
      <c r="B7" s="13" t="s">
        <v>355</v>
      </c>
      <c r="C7" s="13" t="s">
        <v>2004</v>
      </c>
      <c r="D7" s="13" t="s">
        <v>836</v>
      </c>
      <c r="E7" s="16" t="s">
        <v>2005</v>
      </c>
      <c r="F7" s="17" t="s">
        <v>3649</v>
      </c>
      <c r="G7" s="13" t="s">
        <v>2006</v>
      </c>
      <c r="H7" s="13" t="s">
        <v>778</v>
      </c>
    </row>
    <row r="8" spans="1:8" x14ac:dyDescent="0.35">
      <c r="A8" s="13" t="s">
        <v>2007</v>
      </c>
      <c r="B8" s="13" t="s">
        <v>356</v>
      </c>
      <c r="C8" s="13" t="s">
        <v>2008</v>
      </c>
      <c r="D8" s="13" t="s">
        <v>785</v>
      </c>
      <c r="E8" s="16" t="s">
        <v>2009</v>
      </c>
      <c r="F8" s="17" t="s">
        <v>3649</v>
      </c>
      <c r="G8" s="13" t="s">
        <v>2010</v>
      </c>
      <c r="H8" s="13" t="s">
        <v>778</v>
      </c>
    </row>
    <row r="9" spans="1:8" x14ac:dyDescent="0.35">
      <c r="A9" s="13" t="s">
        <v>2011</v>
      </c>
      <c r="B9" s="13" t="s">
        <v>357</v>
      </c>
      <c r="C9" s="13" t="s">
        <v>2012</v>
      </c>
      <c r="D9" s="13" t="s">
        <v>781</v>
      </c>
      <c r="E9" s="16" t="s">
        <v>2013</v>
      </c>
      <c r="F9" s="17" t="s">
        <v>3649</v>
      </c>
      <c r="G9" s="13" t="s">
        <v>2014</v>
      </c>
      <c r="H9" s="13" t="s">
        <v>793</v>
      </c>
    </row>
    <row r="10" spans="1:8" x14ac:dyDescent="0.35">
      <c r="A10" s="13" t="s">
        <v>2015</v>
      </c>
      <c r="B10" s="13" t="s">
        <v>358</v>
      </c>
      <c r="C10" s="13" t="s">
        <v>2016</v>
      </c>
      <c r="D10" s="13" t="s">
        <v>775</v>
      </c>
      <c r="E10" s="16" t="s">
        <v>2017</v>
      </c>
      <c r="F10" s="17" t="s">
        <v>3649</v>
      </c>
      <c r="G10" s="13" t="s">
        <v>2018</v>
      </c>
      <c r="H10" s="13" t="s">
        <v>793</v>
      </c>
    </row>
    <row r="11" spans="1:8" x14ac:dyDescent="0.35">
      <c r="A11" s="13" t="s">
        <v>2019</v>
      </c>
      <c r="B11" s="13" t="s">
        <v>359</v>
      </c>
      <c r="C11" s="13" t="s">
        <v>2020</v>
      </c>
      <c r="D11" s="13" t="s">
        <v>901</v>
      </c>
      <c r="E11" s="16" t="s">
        <v>2021</v>
      </c>
      <c r="F11" s="17" t="s">
        <v>3649</v>
      </c>
      <c r="G11" s="13" t="s">
        <v>2022</v>
      </c>
      <c r="H11" s="13" t="s">
        <v>793</v>
      </c>
    </row>
    <row r="12" spans="1:8" x14ac:dyDescent="0.35">
      <c r="A12" s="13" t="s">
        <v>2027</v>
      </c>
      <c r="B12" s="13" t="s">
        <v>361</v>
      </c>
      <c r="C12" s="13" t="s">
        <v>2028</v>
      </c>
      <c r="D12" s="13" t="s">
        <v>785</v>
      </c>
      <c r="E12" s="16" t="s">
        <v>2025</v>
      </c>
      <c r="F12" s="17" t="s">
        <v>3649</v>
      </c>
      <c r="G12" s="13" t="s">
        <v>2029</v>
      </c>
      <c r="H12" s="13" t="s">
        <v>793</v>
      </c>
    </row>
    <row r="13" spans="1:8" x14ac:dyDescent="0.35">
      <c r="A13" s="13" t="s">
        <v>2023</v>
      </c>
      <c r="B13" s="13" t="s">
        <v>360</v>
      </c>
      <c r="C13" s="13" t="s">
        <v>2024</v>
      </c>
      <c r="D13" s="13" t="s">
        <v>775</v>
      </c>
      <c r="E13" s="16" t="s">
        <v>2025</v>
      </c>
      <c r="F13" s="17" t="s">
        <v>3649</v>
      </c>
      <c r="G13" s="13" t="s">
        <v>2026</v>
      </c>
      <c r="H13" s="13" t="s">
        <v>778</v>
      </c>
    </row>
    <row r="14" spans="1:8" x14ac:dyDescent="0.35">
      <c r="A14" s="13" t="s">
        <v>2030</v>
      </c>
      <c r="B14" s="13" t="s">
        <v>362</v>
      </c>
      <c r="C14" s="13" t="s">
        <v>2031</v>
      </c>
      <c r="D14" s="13" t="s">
        <v>901</v>
      </c>
      <c r="E14" s="16" t="s">
        <v>2032</v>
      </c>
      <c r="F14" s="17" t="s">
        <v>3649</v>
      </c>
      <c r="G14" s="13" t="s">
        <v>2033</v>
      </c>
      <c r="H14" s="13" t="s">
        <v>793</v>
      </c>
    </row>
    <row r="15" spans="1:8" x14ac:dyDescent="0.35">
      <c r="A15" s="13" t="s">
        <v>2034</v>
      </c>
      <c r="B15" s="13" t="s">
        <v>363</v>
      </c>
      <c r="C15" s="13" t="s">
        <v>2035</v>
      </c>
      <c r="D15" s="13" t="s">
        <v>790</v>
      </c>
      <c r="E15" s="16" t="s">
        <v>2036</v>
      </c>
      <c r="F15" s="17" t="s">
        <v>3649</v>
      </c>
      <c r="G15" s="13" t="s">
        <v>2037</v>
      </c>
      <c r="H15" s="13" t="s">
        <v>778</v>
      </c>
    </row>
    <row r="16" spans="1:8" x14ac:dyDescent="0.35">
      <c r="A16" s="13" t="s">
        <v>2038</v>
      </c>
      <c r="B16" s="13" t="s">
        <v>364</v>
      </c>
      <c r="C16" s="13" t="s">
        <v>2039</v>
      </c>
      <c r="D16" s="13" t="s">
        <v>775</v>
      </c>
      <c r="E16" s="16" t="s">
        <v>2040</v>
      </c>
      <c r="F16" s="17" t="s">
        <v>3649</v>
      </c>
      <c r="G16" s="13" t="s">
        <v>2041</v>
      </c>
      <c r="H16" s="13" t="s">
        <v>778</v>
      </c>
    </row>
    <row r="17" spans="1:8" x14ac:dyDescent="0.35">
      <c r="A17" s="13" t="s">
        <v>2042</v>
      </c>
      <c r="B17" s="13" t="s">
        <v>365</v>
      </c>
      <c r="C17" s="13" t="s">
        <v>2043</v>
      </c>
      <c r="D17" s="13" t="s">
        <v>781</v>
      </c>
      <c r="E17" s="16" t="s">
        <v>2044</v>
      </c>
      <c r="F17" s="17" t="s">
        <v>3649</v>
      </c>
      <c r="G17" s="13" t="s">
        <v>2045</v>
      </c>
      <c r="H17" s="13" t="s">
        <v>793</v>
      </c>
    </row>
    <row r="18" spans="1:8" x14ac:dyDescent="0.35">
      <c r="A18" s="13" t="s">
        <v>2046</v>
      </c>
      <c r="B18" s="13" t="s">
        <v>366</v>
      </c>
      <c r="C18" s="13" t="s">
        <v>2047</v>
      </c>
      <c r="D18" s="13" t="s">
        <v>790</v>
      </c>
      <c r="E18" s="16" t="s">
        <v>2048</v>
      </c>
      <c r="F18" s="17" t="s">
        <v>3649</v>
      </c>
      <c r="G18" s="13" t="s">
        <v>2049</v>
      </c>
      <c r="H18" s="13" t="s">
        <v>793</v>
      </c>
    </row>
    <row r="19" spans="1:8" x14ac:dyDescent="0.35">
      <c r="A19" s="13" t="s">
        <v>2050</v>
      </c>
      <c r="B19" s="13" t="s">
        <v>367</v>
      </c>
      <c r="C19" s="13" t="s">
        <v>2051</v>
      </c>
      <c r="D19" s="13" t="s">
        <v>901</v>
      </c>
      <c r="E19" s="16" t="s">
        <v>2052</v>
      </c>
      <c r="F19" s="17" t="s">
        <v>3649</v>
      </c>
      <c r="G19" s="13" t="s">
        <v>2053</v>
      </c>
      <c r="H19" s="13" t="s">
        <v>793</v>
      </c>
    </row>
    <row r="20" spans="1:8" x14ac:dyDescent="0.35">
      <c r="A20" s="13" t="s">
        <v>2054</v>
      </c>
      <c r="B20" s="13" t="s">
        <v>368</v>
      </c>
      <c r="C20" s="13" t="s">
        <v>2055</v>
      </c>
      <c r="D20" s="13" t="s">
        <v>785</v>
      </c>
      <c r="E20" s="16" t="s">
        <v>2056</v>
      </c>
      <c r="F20" s="17" t="s">
        <v>3649</v>
      </c>
      <c r="G20" s="13" t="s">
        <v>2057</v>
      </c>
      <c r="H20" s="13" t="s">
        <v>793</v>
      </c>
    </row>
    <row r="21" spans="1:8" x14ac:dyDescent="0.35">
      <c r="A21" s="13" t="s">
        <v>2058</v>
      </c>
      <c r="B21" s="13" t="s">
        <v>369</v>
      </c>
      <c r="C21" s="13" t="s">
        <v>2059</v>
      </c>
      <c r="D21" s="13" t="s">
        <v>878</v>
      </c>
      <c r="E21" s="16" t="s">
        <v>2060</v>
      </c>
      <c r="F21" s="17" t="s">
        <v>3649</v>
      </c>
      <c r="G21" s="13" t="s">
        <v>2061</v>
      </c>
      <c r="H21" s="13" t="s">
        <v>793</v>
      </c>
    </row>
    <row r="22" spans="1:8" x14ac:dyDescent="0.35">
      <c r="A22" s="13" t="s">
        <v>2062</v>
      </c>
      <c r="B22" s="13" t="s">
        <v>370</v>
      </c>
      <c r="C22" s="13" t="s">
        <v>2063</v>
      </c>
      <c r="D22" s="13" t="s">
        <v>775</v>
      </c>
      <c r="E22" s="16" t="s">
        <v>2064</v>
      </c>
      <c r="F22" s="17" t="s">
        <v>3649</v>
      </c>
      <c r="G22" s="13" t="s">
        <v>2065</v>
      </c>
      <c r="H22" s="13" t="s">
        <v>778</v>
      </c>
    </row>
    <row r="23" spans="1:8" x14ac:dyDescent="0.35">
      <c r="A23" s="13" t="s">
        <v>2066</v>
      </c>
      <c r="B23" s="13" t="s">
        <v>371</v>
      </c>
      <c r="C23" s="13" t="s">
        <v>2067</v>
      </c>
      <c r="D23" s="13" t="s">
        <v>785</v>
      </c>
      <c r="E23" s="16" t="s">
        <v>2068</v>
      </c>
      <c r="F23" s="17" t="s">
        <v>3649</v>
      </c>
      <c r="G23" s="13" t="s">
        <v>2069</v>
      </c>
      <c r="H23" s="13" t="s">
        <v>778</v>
      </c>
    </row>
    <row r="24" spans="1:8" x14ac:dyDescent="0.35">
      <c r="A24" s="13" t="s">
        <v>2070</v>
      </c>
      <c r="B24" s="13" t="s">
        <v>372</v>
      </c>
      <c r="C24" s="13" t="s">
        <v>2071</v>
      </c>
      <c r="D24" s="13" t="s">
        <v>878</v>
      </c>
      <c r="E24" s="16" t="s">
        <v>2072</v>
      </c>
      <c r="F24" s="17" t="s">
        <v>3649</v>
      </c>
      <c r="G24" s="13" t="s">
        <v>2073</v>
      </c>
      <c r="H24" s="13" t="s">
        <v>793</v>
      </c>
    </row>
    <row r="25" spans="1:8" x14ac:dyDescent="0.35">
      <c r="A25" s="13" t="s">
        <v>2074</v>
      </c>
      <c r="B25" s="13" t="s">
        <v>373</v>
      </c>
      <c r="C25" s="13" t="s">
        <v>2075</v>
      </c>
      <c r="D25" s="13" t="s">
        <v>878</v>
      </c>
      <c r="E25" s="16" t="s">
        <v>2076</v>
      </c>
      <c r="F25" s="17" t="s">
        <v>3650</v>
      </c>
      <c r="G25" s="13" t="s">
        <v>2077</v>
      </c>
      <c r="H25" s="13" t="s">
        <v>778</v>
      </c>
    </row>
    <row r="26" spans="1:8" x14ac:dyDescent="0.35">
      <c r="A26" s="13" t="s">
        <v>2078</v>
      </c>
      <c r="B26" s="13" t="s">
        <v>374</v>
      </c>
      <c r="C26" s="13" t="s">
        <v>2079</v>
      </c>
      <c r="D26" s="13" t="s">
        <v>836</v>
      </c>
      <c r="E26" s="16" t="s">
        <v>2080</v>
      </c>
      <c r="F26" s="17" t="s">
        <v>3650</v>
      </c>
      <c r="G26" s="13" t="s">
        <v>2081</v>
      </c>
      <c r="H26" s="13" t="s">
        <v>793</v>
      </c>
    </row>
    <row r="27" spans="1:8" x14ac:dyDescent="0.35">
      <c r="A27" s="13" t="s">
        <v>2082</v>
      </c>
      <c r="B27" s="13" t="s">
        <v>375</v>
      </c>
      <c r="C27" s="13" t="s">
        <v>2083</v>
      </c>
      <c r="D27" s="13" t="s">
        <v>828</v>
      </c>
      <c r="E27" s="16" t="s">
        <v>2084</v>
      </c>
      <c r="F27" s="17" t="s">
        <v>3650</v>
      </c>
      <c r="G27" s="13" t="s">
        <v>2085</v>
      </c>
      <c r="H27" s="13" t="s">
        <v>793</v>
      </c>
    </row>
    <row r="28" spans="1:8" x14ac:dyDescent="0.35">
      <c r="A28" s="13" t="s">
        <v>2086</v>
      </c>
      <c r="B28" s="13" t="s">
        <v>376</v>
      </c>
      <c r="C28" s="13" t="s">
        <v>2087</v>
      </c>
      <c r="D28" s="13" t="s">
        <v>781</v>
      </c>
      <c r="E28" s="16" t="s">
        <v>2088</v>
      </c>
      <c r="F28" s="17" t="s">
        <v>3650</v>
      </c>
      <c r="G28" s="13" t="s">
        <v>2089</v>
      </c>
      <c r="H28" s="13" t="s">
        <v>778</v>
      </c>
    </row>
    <row r="29" spans="1:8" x14ac:dyDescent="0.35">
      <c r="A29" s="13" t="s">
        <v>2090</v>
      </c>
      <c r="B29" s="13" t="s">
        <v>377</v>
      </c>
      <c r="C29" s="13" t="s">
        <v>2091</v>
      </c>
      <c r="D29" s="13" t="s">
        <v>836</v>
      </c>
      <c r="E29" s="16" t="s">
        <v>2092</v>
      </c>
      <c r="F29" s="17" t="s">
        <v>3650</v>
      </c>
      <c r="G29" s="13" t="s">
        <v>2093</v>
      </c>
      <c r="H29" s="13" t="s">
        <v>778</v>
      </c>
    </row>
    <row r="30" spans="1:8" x14ac:dyDescent="0.35">
      <c r="A30" s="13" t="s">
        <v>2094</v>
      </c>
      <c r="B30" s="13" t="s">
        <v>378</v>
      </c>
      <c r="C30" s="13" t="s">
        <v>2095</v>
      </c>
      <c r="D30" s="13" t="s">
        <v>785</v>
      </c>
      <c r="E30" s="16" t="s">
        <v>2096</v>
      </c>
      <c r="F30" s="17" t="s">
        <v>3650</v>
      </c>
      <c r="G30" s="13" t="s">
        <v>2097</v>
      </c>
      <c r="H30" s="13" t="s">
        <v>793</v>
      </c>
    </row>
    <row r="31" spans="1:8" x14ac:dyDescent="0.35">
      <c r="A31" s="13" t="s">
        <v>2098</v>
      </c>
      <c r="B31" s="13" t="s">
        <v>379</v>
      </c>
      <c r="C31" s="13" t="s">
        <v>2099</v>
      </c>
      <c r="D31" s="13" t="s">
        <v>781</v>
      </c>
      <c r="E31" s="16" t="s">
        <v>2100</v>
      </c>
      <c r="F31" s="17" t="s">
        <v>3650</v>
      </c>
      <c r="G31" s="13" t="s">
        <v>2101</v>
      </c>
      <c r="H31" s="13" t="s">
        <v>793</v>
      </c>
    </row>
    <row r="32" spans="1:8" x14ac:dyDescent="0.35">
      <c r="A32" s="13" t="s">
        <v>2102</v>
      </c>
      <c r="B32" s="13" t="s">
        <v>380</v>
      </c>
      <c r="C32" s="13" t="s">
        <v>2103</v>
      </c>
      <c r="D32" s="13" t="s">
        <v>836</v>
      </c>
      <c r="E32" s="16" t="s">
        <v>2104</v>
      </c>
      <c r="F32" s="17" t="s">
        <v>3650</v>
      </c>
      <c r="G32" s="13" t="s">
        <v>2105</v>
      </c>
      <c r="H32" s="13" t="s">
        <v>778</v>
      </c>
    </row>
    <row r="33" spans="1:8" x14ac:dyDescent="0.35">
      <c r="A33" s="13" t="s">
        <v>2106</v>
      </c>
      <c r="B33" s="13" t="s">
        <v>381</v>
      </c>
      <c r="C33" s="13" t="s">
        <v>2107</v>
      </c>
      <c r="D33" s="13" t="s">
        <v>819</v>
      </c>
      <c r="E33" s="16" t="s">
        <v>2108</v>
      </c>
      <c r="F33" s="17" t="s">
        <v>3650</v>
      </c>
      <c r="G33" s="13" t="s">
        <v>2109</v>
      </c>
      <c r="H33" s="13" t="s">
        <v>793</v>
      </c>
    </row>
    <row r="34" spans="1:8" x14ac:dyDescent="0.35">
      <c r="A34" s="13" t="s">
        <v>2110</v>
      </c>
      <c r="B34" s="13" t="s">
        <v>382</v>
      </c>
      <c r="C34" s="13" t="s">
        <v>2111</v>
      </c>
      <c r="D34" s="13" t="s">
        <v>790</v>
      </c>
      <c r="E34" s="16" t="s">
        <v>2112</v>
      </c>
      <c r="F34" s="17" t="s">
        <v>3650</v>
      </c>
      <c r="G34" s="13" t="s">
        <v>2113</v>
      </c>
      <c r="H34" s="13" t="s">
        <v>778</v>
      </c>
    </row>
    <row r="35" spans="1:8" x14ac:dyDescent="0.35">
      <c r="A35" s="13" t="s">
        <v>2114</v>
      </c>
      <c r="B35" s="13" t="s">
        <v>383</v>
      </c>
      <c r="C35" s="13" t="s">
        <v>2115</v>
      </c>
      <c r="D35" s="13" t="s">
        <v>878</v>
      </c>
      <c r="E35" s="16" t="s">
        <v>2116</v>
      </c>
      <c r="F35" s="17" t="s">
        <v>3650</v>
      </c>
      <c r="G35" s="13" t="s">
        <v>2117</v>
      </c>
      <c r="H35" s="13" t="s">
        <v>778</v>
      </c>
    </row>
    <row r="36" spans="1:8" x14ac:dyDescent="0.35">
      <c r="A36" s="13" t="s">
        <v>2118</v>
      </c>
      <c r="B36" s="13" t="s">
        <v>384</v>
      </c>
      <c r="C36" s="13" t="s">
        <v>2119</v>
      </c>
      <c r="D36" s="13" t="s">
        <v>901</v>
      </c>
      <c r="E36" s="16" t="s">
        <v>2120</v>
      </c>
      <c r="F36" s="17" t="s">
        <v>3650</v>
      </c>
      <c r="G36" s="13" t="s">
        <v>2121</v>
      </c>
      <c r="H36" s="13" t="s">
        <v>778</v>
      </c>
    </row>
    <row r="37" spans="1:8" x14ac:dyDescent="0.35">
      <c r="A37" s="13" t="s">
        <v>2129</v>
      </c>
      <c r="B37" s="13" t="s">
        <v>387</v>
      </c>
      <c r="C37" s="13" t="s">
        <v>2130</v>
      </c>
      <c r="D37" s="13" t="s">
        <v>845</v>
      </c>
      <c r="E37" s="16" t="s">
        <v>2124</v>
      </c>
      <c r="F37" s="17" t="s">
        <v>3650</v>
      </c>
      <c r="G37" s="13" t="s">
        <v>2131</v>
      </c>
      <c r="H37" s="13" t="s">
        <v>778</v>
      </c>
    </row>
    <row r="38" spans="1:8" x14ac:dyDescent="0.35">
      <c r="A38" s="13" t="s">
        <v>2122</v>
      </c>
      <c r="B38" s="13" t="s">
        <v>385</v>
      </c>
      <c r="C38" s="13" t="s">
        <v>2123</v>
      </c>
      <c r="D38" s="13" t="s">
        <v>836</v>
      </c>
      <c r="E38" s="16" t="s">
        <v>2124</v>
      </c>
      <c r="F38" s="17" t="s">
        <v>3650</v>
      </c>
      <c r="G38" s="13" t="s">
        <v>2125</v>
      </c>
      <c r="H38" s="13" t="s">
        <v>793</v>
      </c>
    </row>
    <row r="39" spans="1:8" x14ac:dyDescent="0.35">
      <c r="A39" s="13" t="s">
        <v>2126</v>
      </c>
      <c r="B39" s="13" t="s">
        <v>386</v>
      </c>
      <c r="C39" s="13" t="s">
        <v>2127</v>
      </c>
      <c r="D39" s="13" t="s">
        <v>790</v>
      </c>
      <c r="E39" s="16" t="s">
        <v>2124</v>
      </c>
      <c r="F39" s="17" t="s">
        <v>3650</v>
      </c>
      <c r="G39" s="13" t="s">
        <v>2128</v>
      </c>
      <c r="H39" s="13" t="s">
        <v>778</v>
      </c>
    </row>
    <row r="40" spans="1:8" x14ac:dyDescent="0.35">
      <c r="A40" s="13" t="s">
        <v>2132</v>
      </c>
      <c r="B40" s="13" t="s">
        <v>388</v>
      </c>
      <c r="C40" s="13" t="s">
        <v>2133</v>
      </c>
      <c r="D40" s="13" t="s">
        <v>785</v>
      </c>
      <c r="E40" s="16" t="s">
        <v>2134</v>
      </c>
      <c r="F40" s="17" t="s">
        <v>3650</v>
      </c>
      <c r="G40" s="13" t="s">
        <v>2135</v>
      </c>
      <c r="H40" s="13" t="s">
        <v>793</v>
      </c>
    </row>
    <row r="41" spans="1:8" x14ac:dyDescent="0.35">
      <c r="A41" s="13" t="s">
        <v>2136</v>
      </c>
      <c r="B41" s="13" t="s">
        <v>389</v>
      </c>
      <c r="C41" s="13" t="s">
        <v>2137</v>
      </c>
      <c r="D41" s="13" t="s">
        <v>781</v>
      </c>
      <c r="E41" s="16" t="s">
        <v>2138</v>
      </c>
      <c r="F41" s="17" t="s">
        <v>3650</v>
      </c>
      <c r="G41" s="13" t="s">
        <v>2139</v>
      </c>
      <c r="H41" s="13" t="s">
        <v>793</v>
      </c>
    </row>
    <row r="42" spans="1:8" x14ac:dyDescent="0.35">
      <c r="A42" s="13" t="s">
        <v>2140</v>
      </c>
      <c r="B42" s="13" t="s">
        <v>390</v>
      </c>
      <c r="C42" s="13" t="s">
        <v>2141</v>
      </c>
      <c r="D42" s="13" t="s">
        <v>775</v>
      </c>
      <c r="E42" s="16" t="s">
        <v>2142</v>
      </c>
      <c r="F42" s="17" t="s">
        <v>3650</v>
      </c>
      <c r="G42" s="13" t="s">
        <v>2143</v>
      </c>
      <c r="H42" s="13" t="s">
        <v>793</v>
      </c>
    </row>
    <row r="43" spans="1:8" x14ac:dyDescent="0.35">
      <c r="A43" s="13" t="s">
        <v>2144</v>
      </c>
      <c r="B43" s="13" t="s">
        <v>391</v>
      </c>
      <c r="C43" s="13" t="s">
        <v>2145</v>
      </c>
      <c r="D43" s="13" t="s">
        <v>836</v>
      </c>
      <c r="E43" s="16" t="s">
        <v>2146</v>
      </c>
      <c r="F43" s="17" t="s">
        <v>3650</v>
      </c>
      <c r="G43" s="13" t="s">
        <v>2147</v>
      </c>
      <c r="H43" s="13" t="s">
        <v>793</v>
      </c>
    </row>
    <row r="44" spans="1:8" x14ac:dyDescent="0.35">
      <c r="A44" s="13" t="s">
        <v>2148</v>
      </c>
      <c r="B44" s="13" t="s">
        <v>392</v>
      </c>
      <c r="C44" s="13" t="s">
        <v>2149</v>
      </c>
      <c r="D44" s="13" t="s">
        <v>901</v>
      </c>
      <c r="E44" s="16" t="s">
        <v>2150</v>
      </c>
      <c r="F44" s="17" t="s">
        <v>3650</v>
      </c>
      <c r="G44" s="13" t="s">
        <v>2151</v>
      </c>
      <c r="H44" s="13" t="s">
        <v>793</v>
      </c>
    </row>
    <row r="45" spans="1:8" x14ac:dyDescent="0.35">
      <c r="A45" s="13" t="s">
        <v>2152</v>
      </c>
      <c r="B45" s="13" t="s">
        <v>393</v>
      </c>
      <c r="C45" s="13" t="s">
        <v>2153</v>
      </c>
      <c r="D45" s="13" t="s">
        <v>845</v>
      </c>
      <c r="E45" s="16" t="s">
        <v>2154</v>
      </c>
      <c r="F45" s="17" t="s">
        <v>3650</v>
      </c>
      <c r="G45" s="13" t="s">
        <v>2155</v>
      </c>
      <c r="H45" s="13" t="s">
        <v>778</v>
      </c>
    </row>
    <row r="46" spans="1:8" x14ac:dyDescent="0.35">
      <c r="A46" s="13" t="s">
        <v>2156</v>
      </c>
      <c r="B46" s="13" t="s">
        <v>394</v>
      </c>
      <c r="C46" s="13" t="s">
        <v>2157</v>
      </c>
      <c r="D46" s="13" t="s">
        <v>775</v>
      </c>
      <c r="E46" s="16" t="s">
        <v>2158</v>
      </c>
      <c r="F46" s="17" t="s">
        <v>3650</v>
      </c>
      <c r="G46" s="13" t="s">
        <v>2159</v>
      </c>
      <c r="H46" s="13" t="s">
        <v>778</v>
      </c>
    </row>
    <row r="47" spans="1:8" x14ac:dyDescent="0.35">
      <c r="A47" s="13" t="s">
        <v>2160</v>
      </c>
      <c r="B47" s="13" t="s">
        <v>395</v>
      </c>
      <c r="C47" s="13" t="s">
        <v>2161</v>
      </c>
      <c r="D47" s="13" t="s">
        <v>901</v>
      </c>
      <c r="E47" s="16" t="s">
        <v>2162</v>
      </c>
      <c r="F47" s="17" t="s">
        <v>3650</v>
      </c>
      <c r="G47" s="13" t="s">
        <v>2163</v>
      </c>
      <c r="H47" s="13" t="s">
        <v>793</v>
      </c>
    </row>
    <row r="48" spans="1:8" x14ac:dyDescent="0.35">
      <c r="A48" s="13" t="s">
        <v>2164</v>
      </c>
      <c r="B48" s="13" t="s">
        <v>396</v>
      </c>
      <c r="C48" s="13" t="s">
        <v>2165</v>
      </c>
      <c r="D48" s="13" t="s">
        <v>836</v>
      </c>
      <c r="E48" s="16" t="s">
        <v>2166</v>
      </c>
      <c r="F48" s="17" t="s">
        <v>3650</v>
      </c>
      <c r="G48" s="13" t="s">
        <v>2167</v>
      </c>
      <c r="H48" s="13" t="s">
        <v>778</v>
      </c>
    </row>
    <row r="49" spans="1:8" x14ac:dyDescent="0.35">
      <c r="A49" s="13" t="s">
        <v>2168</v>
      </c>
      <c r="B49" s="13" t="s">
        <v>397</v>
      </c>
      <c r="C49" s="13" t="s">
        <v>2169</v>
      </c>
      <c r="D49" s="13" t="s">
        <v>785</v>
      </c>
      <c r="E49" s="16" t="s">
        <v>2170</v>
      </c>
      <c r="F49" s="17" t="s">
        <v>3650</v>
      </c>
      <c r="G49" s="13" t="s">
        <v>2171</v>
      </c>
      <c r="H49" s="13" t="s">
        <v>793</v>
      </c>
    </row>
    <row r="50" spans="1:8" x14ac:dyDescent="0.35">
      <c r="A50" s="13" t="s">
        <v>2172</v>
      </c>
      <c r="B50" s="13" t="s">
        <v>398</v>
      </c>
      <c r="C50" s="13" t="s">
        <v>2173</v>
      </c>
      <c r="D50" s="13" t="s">
        <v>836</v>
      </c>
      <c r="E50" s="16" t="s">
        <v>2174</v>
      </c>
      <c r="F50" s="17" t="s">
        <v>3651</v>
      </c>
      <c r="G50" s="13" t="s">
        <v>2175</v>
      </c>
      <c r="H50" s="13" t="s">
        <v>793</v>
      </c>
    </row>
    <row r="51" spans="1:8" x14ac:dyDescent="0.35">
      <c r="A51" s="13" t="s">
        <v>2176</v>
      </c>
      <c r="B51" s="13" t="s">
        <v>399</v>
      </c>
      <c r="C51" s="13" t="s">
        <v>2177</v>
      </c>
      <c r="D51" s="13" t="s">
        <v>878</v>
      </c>
      <c r="E51" s="16" t="s">
        <v>2178</v>
      </c>
      <c r="F51" s="17" t="s">
        <v>3651</v>
      </c>
      <c r="G51" s="13" t="s">
        <v>2179</v>
      </c>
      <c r="H51" s="13" t="s">
        <v>778</v>
      </c>
    </row>
    <row r="52" spans="1:8" x14ac:dyDescent="0.35">
      <c r="A52" s="13" t="s">
        <v>3652</v>
      </c>
      <c r="B52" s="13" t="s">
        <v>3643</v>
      </c>
      <c r="C52" s="13" t="s">
        <v>3653</v>
      </c>
      <c r="D52" s="13" t="s">
        <v>899</v>
      </c>
      <c r="E52" s="16" t="s">
        <v>2178</v>
      </c>
      <c r="F52" s="17" t="s">
        <v>3651</v>
      </c>
      <c r="G52" s="13" t="s">
        <v>3654</v>
      </c>
      <c r="H52" s="13" t="s">
        <v>3655</v>
      </c>
    </row>
    <row r="53" spans="1:8" x14ac:dyDescent="0.35">
      <c r="A53" s="13" t="s">
        <v>2180</v>
      </c>
      <c r="B53" s="13" t="s">
        <v>400</v>
      </c>
      <c r="C53" s="13" t="s">
        <v>2181</v>
      </c>
      <c r="D53" s="13" t="s">
        <v>785</v>
      </c>
      <c r="E53" s="16" t="s">
        <v>2182</v>
      </c>
      <c r="F53" s="17" t="s">
        <v>3651</v>
      </c>
      <c r="G53" s="13" t="s">
        <v>2183</v>
      </c>
      <c r="H53" s="13" t="s">
        <v>793</v>
      </c>
    </row>
    <row r="54" spans="1:8" x14ac:dyDescent="0.35">
      <c r="A54" s="13" t="s">
        <v>2184</v>
      </c>
      <c r="B54" s="13" t="s">
        <v>401</v>
      </c>
      <c r="C54" s="13" t="s">
        <v>2185</v>
      </c>
      <c r="D54" s="13" t="s">
        <v>781</v>
      </c>
      <c r="E54" s="16" t="s">
        <v>2186</v>
      </c>
      <c r="F54" s="17" t="s">
        <v>3651</v>
      </c>
      <c r="G54" s="13" t="s">
        <v>2187</v>
      </c>
      <c r="H54" s="13" t="s">
        <v>793</v>
      </c>
    </row>
    <row r="55" spans="1:8" x14ac:dyDescent="0.35">
      <c r="A55" s="13" t="s">
        <v>2188</v>
      </c>
      <c r="B55" s="13" t="s">
        <v>402</v>
      </c>
      <c r="C55" s="13" t="s">
        <v>2189</v>
      </c>
      <c r="D55" s="13" t="s">
        <v>878</v>
      </c>
      <c r="E55" s="16" t="s">
        <v>2190</v>
      </c>
      <c r="F55" s="17" t="s">
        <v>3651</v>
      </c>
      <c r="G55" s="13" t="s">
        <v>2191</v>
      </c>
      <c r="H55" s="13" t="s">
        <v>793</v>
      </c>
    </row>
    <row r="56" spans="1:8" x14ac:dyDescent="0.35">
      <c r="A56" s="13" t="s">
        <v>2192</v>
      </c>
      <c r="B56" s="13" t="s">
        <v>403</v>
      </c>
      <c r="C56" s="13" t="s">
        <v>2193</v>
      </c>
      <c r="D56" s="13" t="s">
        <v>845</v>
      </c>
      <c r="E56" s="16" t="s">
        <v>2194</v>
      </c>
      <c r="F56" s="17" t="s">
        <v>3651</v>
      </c>
      <c r="G56" s="13" t="s">
        <v>2195</v>
      </c>
      <c r="H56" s="13" t="s">
        <v>793</v>
      </c>
    </row>
    <row r="57" spans="1:8" x14ac:dyDescent="0.35">
      <c r="A57" s="13" t="s">
        <v>2196</v>
      </c>
      <c r="B57" s="13" t="s">
        <v>404</v>
      </c>
      <c r="C57" s="13" t="s">
        <v>2197</v>
      </c>
      <c r="D57" s="13" t="s">
        <v>878</v>
      </c>
      <c r="E57" s="16" t="s">
        <v>2198</v>
      </c>
      <c r="F57" s="17" t="s">
        <v>3651</v>
      </c>
      <c r="G57" s="13" t="s">
        <v>2199</v>
      </c>
      <c r="H57" s="13" t="s">
        <v>793</v>
      </c>
    </row>
    <row r="58" spans="1:8" x14ac:dyDescent="0.35">
      <c r="A58" s="13" t="s">
        <v>2200</v>
      </c>
      <c r="B58" s="13" t="s">
        <v>405</v>
      </c>
      <c r="C58" s="13" t="s">
        <v>2201</v>
      </c>
      <c r="D58" s="13" t="s">
        <v>845</v>
      </c>
      <c r="E58" s="16" t="s">
        <v>2202</v>
      </c>
      <c r="F58" s="17" t="s">
        <v>3651</v>
      </c>
      <c r="G58" s="13" t="s">
        <v>2203</v>
      </c>
      <c r="H58" s="13" t="s">
        <v>793</v>
      </c>
    </row>
    <row r="59" spans="1:8" x14ac:dyDescent="0.35">
      <c r="A59" s="13" t="s">
        <v>2204</v>
      </c>
      <c r="B59" s="13" t="s">
        <v>406</v>
      </c>
      <c r="C59" s="13" t="s">
        <v>2205</v>
      </c>
      <c r="D59" s="13" t="s">
        <v>845</v>
      </c>
      <c r="E59" s="16" t="s">
        <v>2206</v>
      </c>
      <c r="F59" s="17" t="s">
        <v>3651</v>
      </c>
      <c r="G59" s="13" t="s">
        <v>2207</v>
      </c>
      <c r="H59" s="13" t="s">
        <v>793</v>
      </c>
    </row>
    <row r="60" spans="1:8" x14ac:dyDescent="0.35">
      <c r="A60" s="13" t="s">
        <v>2208</v>
      </c>
      <c r="B60" s="13" t="s">
        <v>407</v>
      </c>
      <c r="C60" s="13" t="s">
        <v>2209</v>
      </c>
      <c r="D60" s="13" t="s">
        <v>836</v>
      </c>
      <c r="E60" s="16" t="s">
        <v>2210</v>
      </c>
      <c r="F60" s="17" t="s">
        <v>3651</v>
      </c>
      <c r="G60" s="13" t="s">
        <v>2211</v>
      </c>
      <c r="H60" s="13" t="s">
        <v>778</v>
      </c>
    </row>
    <row r="61" spans="1:8" x14ac:dyDescent="0.35">
      <c r="A61" s="13" t="s">
        <v>2212</v>
      </c>
      <c r="B61" s="13" t="s">
        <v>408</v>
      </c>
      <c r="C61" s="13" t="s">
        <v>2213</v>
      </c>
      <c r="D61" s="13" t="s">
        <v>901</v>
      </c>
      <c r="E61" s="16" t="s">
        <v>2214</v>
      </c>
      <c r="F61" s="17" t="s">
        <v>3651</v>
      </c>
      <c r="G61" s="13" t="s">
        <v>2215</v>
      </c>
      <c r="H61" s="13" t="s">
        <v>793</v>
      </c>
    </row>
    <row r="62" spans="1:8" x14ac:dyDescent="0.35">
      <c r="A62" s="13" t="s">
        <v>3618</v>
      </c>
      <c r="B62" s="13" t="s">
        <v>3636</v>
      </c>
      <c r="C62" s="13" t="s">
        <v>3619</v>
      </c>
      <c r="D62" s="13" t="s">
        <v>899</v>
      </c>
      <c r="E62" s="16" t="s">
        <v>3656</v>
      </c>
      <c r="F62" s="17" t="s">
        <v>3651</v>
      </c>
      <c r="G62" s="13" t="s">
        <v>3657</v>
      </c>
      <c r="H62" s="13" t="s">
        <v>793</v>
      </c>
    </row>
    <row r="63" spans="1:8" x14ac:dyDescent="0.35">
      <c r="A63" s="13" t="s">
        <v>2216</v>
      </c>
      <c r="B63" s="13" t="s">
        <v>409</v>
      </c>
      <c r="C63" s="13" t="s">
        <v>2217</v>
      </c>
      <c r="D63" s="13" t="s">
        <v>775</v>
      </c>
      <c r="E63" s="16" t="s">
        <v>2218</v>
      </c>
      <c r="F63" s="17" t="s">
        <v>3651</v>
      </c>
      <c r="G63" s="13" t="s">
        <v>2219</v>
      </c>
      <c r="H63" s="13" t="s">
        <v>778</v>
      </c>
    </row>
    <row r="64" spans="1:8" x14ac:dyDescent="0.35">
      <c r="A64" s="13" t="s">
        <v>2220</v>
      </c>
      <c r="B64" s="13" t="s">
        <v>410</v>
      </c>
      <c r="C64" s="13" t="s">
        <v>2221</v>
      </c>
      <c r="D64" s="13" t="s">
        <v>781</v>
      </c>
      <c r="E64" s="16" t="s">
        <v>2222</v>
      </c>
      <c r="F64" s="17" t="s">
        <v>3651</v>
      </c>
      <c r="G64" s="13" t="s">
        <v>2223</v>
      </c>
      <c r="H64" s="13" t="s">
        <v>793</v>
      </c>
    </row>
    <row r="65" spans="1:8" x14ac:dyDescent="0.35">
      <c r="A65" s="13" t="s">
        <v>2224</v>
      </c>
      <c r="B65" s="13" t="s">
        <v>411</v>
      </c>
      <c r="C65" s="13" t="s">
        <v>2225</v>
      </c>
      <c r="D65" s="13" t="s">
        <v>878</v>
      </c>
      <c r="E65" s="16" t="s">
        <v>2226</v>
      </c>
      <c r="F65" s="17" t="s">
        <v>3651</v>
      </c>
      <c r="G65" s="13" t="s">
        <v>2227</v>
      </c>
      <c r="H65" s="13" t="s">
        <v>793</v>
      </c>
    </row>
    <row r="66" spans="1:8" x14ac:dyDescent="0.35">
      <c r="A66" s="13" t="s">
        <v>2228</v>
      </c>
      <c r="B66" s="13" t="s">
        <v>412</v>
      </c>
      <c r="C66" s="13" t="s">
        <v>2229</v>
      </c>
      <c r="D66" s="13" t="s">
        <v>785</v>
      </c>
      <c r="E66" s="16" t="s">
        <v>2230</v>
      </c>
      <c r="F66" s="17" t="s">
        <v>3651</v>
      </c>
      <c r="G66" s="13" t="s">
        <v>2231</v>
      </c>
      <c r="H66" s="13" t="s">
        <v>793</v>
      </c>
    </row>
    <row r="67" spans="1:8" x14ac:dyDescent="0.35">
      <c r="A67" s="13" t="s">
        <v>2232</v>
      </c>
      <c r="B67" s="13" t="s">
        <v>413</v>
      </c>
      <c r="C67" s="13" t="s">
        <v>2233</v>
      </c>
      <c r="D67" s="13" t="s">
        <v>828</v>
      </c>
      <c r="E67" s="16" t="s">
        <v>2234</v>
      </c>
      <c r="F67" s="17" t="s">
        <v>3651</v>
      </c>
      <c r="G67" s="13" t="s">
        <v>2235</v>
      </c>
      <c r="H67" s="13" t="s">
        <v>778</v>
      </c>
    </row>
    <row r="68" spans="1:8" x14ac:dyDescent="0.35">
      <c r="A68" s="13" t="s">
        <v>2236</v>
      </c>
      <c r="B68" s="13" t="s">
        <v>414</v>
      </c>
      <c r="C68" s="13" t="s">
        <v>2237</v>
      </c>
      <c r="D68" s="13" t="s">
        <v>836</v>
      </c>
      <c r="E68" s="16" t="s">
        <v>2238</v>
      </c>
      <c r="F68" s="17" t="s">
        <v>3651</v>
      </c>
      <c r="G68" s="13" t="s">
        <v>2239</v>
      </c>
      <c r="H68" s="13" t="s">
        <v>793</v>
      </c>
    </row>
    <row r="69" spans="1:8" x14ac:dyDescent="0.35">
      <c r="A69" s="13" t="s">
        <v>2240</v>
      </c>
      <c r="B69" s="13" t="s">
        <v>415</v>
      </c>
      <c r="C69" s="13" t="s">
        <v>2241</v>
      </c>
      <c r="D69" s="13" t="s">
        <v>785</v>
      </c>
      <c r="E69" s="16" t="s">
        <v>2242</v>
      </c>
      <c r="F69" s="17" t="s">
        <v>3651</v>
      </c>
      <c r="G69" s="13" t="s">
        <v>2243</v>
      </c>
      <c r="H69" s="13" t="s">
        <v>778</v>
      </c>
    </row>
    <row r="70" spans="1:8" x14ac:dyDescent="0.35">
      <c r="A70" s="13" t="s">
        <v>2244</v>
      </c>
      <c r="B70" s="13" t="s">
        <v>416</v>
      </c>
      <c r="C70" s="13" t="s">
        <v>2245</v>
      </c>
      <c r="D70" s="13" t="s">
        <v>781</v>
      </c>
      <c r="E70" s="16" t="s">
        <v>2246</v>
      </c>
      <c r="F70" s="17" t="s">
        <v>3658</v>
      </c>
      <c r="G70" s="13" t="s">
        <v>2247</v>
      </c>
      <c r="H70" s="13" t="s">
        <v>778</v>
      </c>
    </row>
    <row r="71" spans="1:8" x14ac:dyDescent="0.35">
      <c r="A71" s="13" t="s">
        <v>2248</v>
      </c>
      <c r="B71" s="13" t="s">
        <v>417</v>
      </c>
      <c r="C71" s="13" t="s">
        <v>2249</v>
      </c>
      <c r="D71" s="13" t="s">
        <v>836</v>
      </c>
      <c r="E71" s="16" t="s">
        <v>2250</v>
      </c>
      <c r="F71" s="17" t="s">
        <v>3658</v>
      </c>
      <c r="G71" s="13" t="s">
        <v>994</v>
      </c>
      <c r="H71" s="13" t="s">
        <v>778</v>
      </c>
    </row>
    <row r="72" spans="1:8" x14ac:dyDescent="0.35">
      <c r="A72" s="13" t="s">
        <v>2251</v>
      </c>
      <c r="B72" s="13" t="s">
        <v>418</v>
      </c>
      <c r="C72" s="13" t="s">
        <v>2252</v>
      </c>
      <c r="D72" s="13" t="s">
        <v>836</v>
      </c>
      <c r="E72" s="16" t="s">
        <v>2253</v>
      </c>
      <c r="F72" s="17" t="s">
        <v>3658</v>
      </c>
      <c r="G72" s="13" t="s">
        <v>2254</v>
      </c>
      <c r="H72" s="13" t="s">
        <v>793</v>
      </c>
    </row>
    <row r="73" spans="1:8" x14ac:dyDescent="0.35">
      <c r="A73" s="13" t="s">
        <v>2255</v>
      </c>
      <c r="B73" s="13" t="s">
        <v>419</v>
      </c>
      <c r="C73" s="13" t="s">
        <v>2256</v>
      </c>
      <c r="D73" s="13" t="s">
        <v>901</v>
      </c>
      <c r="E73" s="16" t="s">
        <v>2257</v>
      </c>
      <c r="F73" s="17" t="s">
        <v>3658</v>
      </c>
      <c r="G73" s="13" t="s">
        <v>2258</v>
      </c>
      <c r="H73" s="13" t="s">
        <v>778</v>
      </c>
    </row>
    <row r="74" spans="1:8" x14ac:dyDescent="0.35">
      <c r="A74" s="13" t="s">
        <v>2259</v>
      </c>
      <c r="B74" s="13" t="s">
        <v>420</v>
      </c>
      <c r="C74" s="13" t="s">
        <v>2260</v>
      </c>
      <c r="D74" s="13" t="s">
        <v>901</v>
      </c>
      <c r="E74" s="16" t="s">
        <v>2261</v>
      </c>
      <c r="F74" s="17" t="s">
        <v>3658</v>
      </c>
      <c r="G74" s="13" t="s">
        <v>2262</v>
      </c>
      <c r="H74" s="13" t="s">
        <v>778</v>
      </c>
    </row>
    <row r="75" spans="1:8" x14ac:dyDescent="0.35">
      <c r="A75" s="13" t="s">
        <v>3659</v>
      </c>
      <c r="B75" s="13" t="s">
        <v>3660</v>
      </c>
      <c r="C75" s="13" t="s">
        <v>3661</v>
      </c>
      <c r="D75" s="13" t="s">
        <v>775</v>
      </c>
      <c r="E75" s="16" t="s">
        <v>3662</v>
      </c>
      <c r="F75" s="17" t="s">
        <v>3658</v>
      </c>
      <c r="G75" s="13" t="s">
        <v>3663</v>
      </c>
      <c r="H75" s="13" t="s">
        <v>778</v>
      </c>
    </row>
    <row r="76" spans="1:8" x14ac:dyDescent="0.35">
      <c r="A76" s="13" t="s">
        <v>2263</v>
      </c>
      <c r="B76" s="13" t="s">
        <v>421</v>
      </c>
      <c r="C76" s="13" t="s">
        <v>2264</v>
      </c>
      <c r="D76" s="13" t="s">
        <v>845</v>
      </c>
      <c r="E76" s="16" t="s">
        <v>2265</v>
      </c>
      <c r="F76" s="17" t="s">
        <v>3658</v>
      </c>
      <c r="G76" s="13" t="s">
        <v>2266</v>
      </c>
      <c r="H76" s="13" t="s">
        <v>793</v>
      </c>
    </row>
    <row r="77" spans="1:8" x14ac:dyDescent="0.35">
      <c r="A77" s="13" t="s">
        <v>2267</v>
      </c>
      <c r="B77" s="13" t="s">
        <v>422</v>
      </c>
      <c r="C77" s="13" t="s">
        <v>2268</v>
      </c>
      <c r="D77" s="13" t="s">
        <v>785</v>
      </c>
      <c r="E77" s="16" t="s">
        <v>2269</v>
      </c>
      <c r="F77" s="17" t="s">
        <v>3658</v>
      </c>
      <c r="G77" s="13" t="s">
        <v>2270</v>
      </c>
      <c r="H77" s="13" t="s">
        <v>793</v>
      </c>
    </row>
    <row r="78" spans="1:8" x14ac:dyDescent="0.35">
      <c r="A78" s="13" t="s">
        <v>2271</v>
      </c>
      <c r="B78" s="13" t="s">
        <v>423</v>
      </c>
      <c r="C78" s="13" t="s">
        <v>2272</v>
      </c>
      <c r="D78" s="13" t="s">
        <v>781</v>
      </c>
      <c r="E78" s="16" t="s">
        <v>2273</v>
      </c>
      <c r="F78" s="17" t="s">
        <v>3658</v>
      </c>
      <c r="G78" s="13" t="s">
        <v>2274</v>
      </c>
      <c r="H78" s="13" t="s">
        <v>793</v>
      </c>
    </row>
    <row r="79" spans="1:8" x14ac:dyDescent="0.35">
      <c r="A79" s="13" t="s">
        <v>2275</v>
      </c>
      <c r="B79" s="13" t="s">
        <v>424</v>
      </c>
      <c r="C79" s="13" t="s">
        <v>2276</v>
      </c>
      <c r="D79" s="13" t="s">
        <v>845</v>
      </c>
      <c r="E79" s="16" t="s">
        <v>2277</v>
      </c>
      <c r="F79" s="17" t="s">
        <v>3658</v>
      </c>
      <c r="G79" s="13" t="s">
        <v>2278</v>
      </c>
      <c r="H79" s="13" t="s">
        <v>778</v>
      </c>
    </row>
    <row r="80" spans="1:8" x14ac:dyDescent="0.35">
      <c r="A80" s="13" t="s">
        <v>2279</v>
      </c>
      <c r="B80" s="13" t="s">
        <v>425</v>
      </c>
      <c r="C80" s="13" t="s">
        <v>2280</v>
      </c>
      <c r="D80" s="13" t="s">
        <v>785</v>
      </c>
      <c r="E80" s="16" t="s">
        <v>2281</v>
      </c>
      <c r="F80" s="17" t="s">
        <v>3658</v>
      </c>
      <c r="G80" s="13" t="s">
        <v>2282</v>
      </c>
      <c r="H80" s="13" t="s">
        <v>793</v>
      </c>
    </row>
    <row r="81" spans="1:8" x14ac:dyDescent="0.35">
      <c r="A81" s="13" t="s">
        <v>2283</v>
      </c>
      <c r="B81" s="13" t="s">
        <v>426</v>
      </c>
      <c r="C81" s="13" t="s">
        <v>2284</v>
      </c>
      <c r="D81" s="13" t="s">
        <v>845</v>
      </c>
      <c r="E81" s="16" t="s">
        <v>2285</v>
      </c>
      <c r="F81" s="17" t="s">
        <v>3664</v>
      </c>
      <c r="G81" s="13" t="s">
        <v>2286</v>
      </c>
      <c r="H81" s="13" t="s">
        <v>778</v>
      </c>
    </row>
    <row r="82" spans="1:8" x14ac:dyDescent="0.35">
      <c r="A82" s="13" t="s">
        <v>2287</v>
      </c>
      <c r="B82" s="13" t="s">
        <v>427</v>
      </c>
      <c r="C82" s="13" t="s">
        <v>2288</v>
      </c>
      <c r="D82" s="13" t="s">
        <v>836</v>
      </c>
      <c r="E82" s="16" t="s">
        <v>2289</v>
      </c>
      <c r="F82" s="17" t="s">
        <v>3664</v>
      </c>
      <c r="G82" s="13" t="s">
        <v>2290</v>
      </c>
      <c r="H82" s="13" t="s">
        <v>793</v>
      </c>
    </row>
    <row r="83" spans="1:8" x14ac:dyDescent="0.35">
      <c r="A83" s="13" t="s">
        <v>2291</v>
      </c>
      <c r="B83" s="13" t="s">
        <v>428</v>
      </c>
      <c r="C83" s="13" t="s">
        <v>2292</v>
      </c>
      <c r="D83" s="13" t="s">
        <v>901</v>
      </c>
      <c r="E83" s="16" t="s">
        <v>2293</v>
      </c>
      <c r="F83" s="17" t="s">
        <v>3664</v>
      </c>
      <c r="G83" s="13" t="s">
        <v>2294</v>
      </c>
      <c r="H83" s="13" t="s">
        <v>793</v>
      </c>
    </row>
    <row r="84" spans="1:8" x14ac:dyDescent="0.35">
      <c r="A84" s="13" t="s">
        <v>2295</v>
      </c>
      <c r="B84" s="13" t="s">
        <v>429</v>
      </c>
      <c r="C84" s="13" t="s">
        <v>2296</v>
      </c>
      <c r="D84" s="13" t="s">
        <v>775</v>
      </c>
      <c r="E84" s="16" t="s">
        <v>2297</v>
      </c>
      <c r="F84" s="17" t="s">
        <v>3664</v>
      </c>
      <c r="G84" s="13" t="s">
        <v>2298</v>
      </c>
      <c r="H84" s="13" t="s">
        <v>778</v>
      </c>
    </row>
    <row r="85" spans="1:8" x14ac:dyDescent="0.35">
      <c r="A85" s="13" t="s">
        <v>2299</v>
      </c>
      <c r="B85" s="13" t="s">
        <v>430</v>
      </c>
      <c r="C85" s="13" t="s">
        <v>2300</v>
      </c>
      <c r="D85" s="13" t="s">
        <v>828</v>
      </c>
      <c r="E85" s="16" t="s">
        <v>2301</v>
      </c>
      <c r="F85" s="17" t="s">
        <v>3664</v>
      </c>
      <c r="G85" s="13" t="s">
        <v>2302</v>
      </c>
      <c r="H85" s="13" t="s">
        <v>778</v>
      </c>
    </row>
    <row r="86" spans="1:8" x14ac:dyDescent="0.35">
      <c r="A86" s="13" t="s">
        <v>2303</v>
      </c>
      <c r="B86" s="13" t="s">
        <v>431</v>
      </c>
      <c r="C86" s="13" t="s">
        <v>2304</v>
      </c>
      <c r="D86" s="13" t="s">
        <v>836</v>
      </c>
      <c r="E86" s="16" t="s">
        <v>2305</v>
      </c>
      <c r="F86" s="17" t="s">
        <v>3664</v>
      </c>
      <c r="G86" s="13" t="s">
        <v>2306</v>
      </c>
      <c r="H86" s="13" t="s">
        <v>778</v>
      </c>
    </row>
    <row r="87" spans="1:8" x14ac:dyDescent="0.35">
      <c r="A87" s="13" t="s">
        <v>2307</v>
      </c>
      <c r="B87" s="13" t="s">
        <v>432</v>
      </c>
      <c r="C87" s="13" t="s">
        <v>2308</v>
      </c>
      <c r="D87" s="13" t="s">
        <v>845</v>
      </c>
      <c r="E87" s="16" t="s">
        <v>2309</v>
      </c>
      <c r="F87" s="17" t="s">
        <v>3664</v>
      </c>
      <c r="G87" s="13" t="s">
        <v>2310</v>
      </c>
      <c r="H87" s="13" t="s">
        <v>1205</v>
      </c>
    </row>
    <row r="88" spans="1:8" x14ac:dyDescent="0.35">
      <c r="A88" s="13" t="s">
        <v>2311</v>
      </c>
      <c r="B88" s="13" t="s">
        <v>433</v>
      </c>
      <c r="C88" s="13" t="s">
        <v>2312</v>
      </c>
      <c r="D88" s="13" t="s">
        <v>836</v>
      </c>
      <c r="E88" s="16" t="s">
        <v>2313</v>
      </c>
      <c r="F88" s="17" t="s">
        <v>3664</v>
      </c>
      <c r="G88" s="13" t="s">
        <v>2314</v>
      </c>
      <c r="H88" s="13" t="s">
        <v>793</v>
      </c>
    </row>
    <row r="89" spans="1:8" x14ac:dyDescent="0.35">
      <c r="A89" s="13" t="s">
        <v>2315</v>
      </c>
      <c r="B89" s="13" t="s">
        <v>434</v>
      </c>
      <c r="C89" s="13" t="s">
        <v>2316</v>
      </c>
      <c r="D89" s="13" t="s">
        <v>836</v>
      </c>
      <c r="E89" s="16" t="s">
        <v>2317</v>
      </c>
      <c r="F89" s="17" t="s">
        <v>3664</v>
      </c>
      <c r="G89" s="13" t="s">
        <v>2318</v>
      </c>
      <c r="H89" s="13" t="s">
        <v>793</v>
      </c>
    </row>
    <row r="90" spans="1:8" x14ac:dyDescent="0.35">
      <c r="A90" s="13" t="s">
        <v>2319</v>
      </c>
      <c r="B90" s="13" t="s">
        <v>435</v>
      </c>
      <c r="C90" s="13" t="s">
        <v>2320</v>
      </c>
      <c r="D90" s="13" t="s">
        <v>781</v>
      </c>
      <c r="E90" s="16" t="s">
        <v>2321</v>
      </c>
      <c r="F90" s="17" t="s">
        <v>3664</v>
      </c>
      <c r="G90" s="13" t="s">
        <v>2322</v>
      </c>
      <c r="H90" s="13" t="s">
        <v>793</v>
      </c>
    </row>
    <row r="91" spans="1:8" x14ac:dyDescent="0.35">
      <c r="A91" s="13" t="s">
        <v>2323</v>
      </c>
      <c r="B91" s="13" t="s">
        <v>436</v>
      </c>
      <c r="C91" s="13" t="s">
        <v>2324</v>
      </c>
      <c r="D91" s="13" t="s">
        <v>901</v>
      </c>
      <c r="E91" s="16" t="s">
        <v>2325</v>
      </c>
      <c r="F91" s="17" t="s">
        <v>3664</v>
      </c>
      <c r="G91" s="13" t="s">
        <v>2326</v>
      </c>
      <c r="H91" s="13" t="s">
        <v>793</v>
      </c>
    </row>
    <row r="92" spans="1:8" x14ac:dyDescent="0.35">
      <c r="A92" s="13" t="s">
        <v>2327</v>
      </c>
      <c r="B92" s="13" t="s">
        <v>437</v>
      </c>
      <c r="C92" s="13" t="s">
        <v>2328</v>
      </c>
      <c r="D92" s="13" t="s">
        <v>785</v>
      </c>
      <c r="E92" s="16" t="s">
        <v>2329</v>
      </c>
      <c r="F92" s="17" t="s">
        <v>3664</v>
      </c>
      <c r="G92" s="13" t="s">
        <v>1270</v>
      </c>
      <c r="H92" s="13" t="s">
        <v>793</v>
      </c>
    </row>
    <row r="93" spans="1:8" x14ac:dyDescent="0.35">
      <c r="A93" s="13" t="s">
        <v>2330</v>
      </c>
      <c r="B93" s="13" t="s">
        <v>438</v>
      </c>
      <c r="C93" s="13" t="s">
        <v>2331</v>
      </c>
      <c r="D93" s="13" t="s">
        <v>836</v>
      </c>
      <c r="E93" s="16" t="s">
        <v>2332</v>
      </c>
      <c r="F93" s="17" t="s">
        <v>3664</v>
      </c>
      <c r="G93" s="13" t="s">
        <v>2333</v>
      </c>
      <c r="H93" s="13" t="s">
        <v>793</v>
      </c>
    </row>
    <row r="94" spans="1:8" x14ac:dyDescent="0.35">
      <c r="A94" s="13" t="s">
        <v>2334</v>
      </c>
      <c r="B94" s="13" t="s">
        <v>439</v>
      </c>
      <c r="C94" s="13" t="s">
        <v>2335</v>
      </c>
      <c r="D94" s="13" t="s">
        <v>775</v>
      </c>
      <c r="E94" s="16" t="s">
        <v>2336</v>
      </c>
      <c r="F94" s="17" t="s">
        <v>3664</v>
      </c>
      <c r="G94" s="13" t="s">
        <v>2337</v>
      </c>
      <c r="H94" s="13" t="s">
        <v>1205</v>
      </c>
    </row>
    <row r="95" spans="1:8" x14ac:dyDescent="0.35">
      <c r="A95" s="13" t="s">
        <v>2338</v>
      </c>
      <c r="B95" s="13" t="s">
        <v>440</v>
      </c>
      <c r="C95" s="13" t="s">
        <v>2339</v>
      </c>
      <c r="D95" s="13" t="s">
        <v>781</v>
      </c>
      <c r="E95" s="16" t="s">
        <v>2340</v>
      </c>
      <c r="F95" s="17" t="s">
        <v>3664</v>
      </c>
      <c r="G95" s="13" t="s">
        <v>2341</v>
      </c>
      <c r="H95" s="13" t="s">
        <v>778</v>
      </c>
    </row>
    <row r="96" spans="1:8" x14ac:dyDescent="0.35">
      <c r="A96" s="13" t="s">
        <v>2342</v>
      </c>
      <c r="B96" s="13" t="s">
        <v>441</v>
      </c>
      <c r="C96" s="13" t="s">
        <v>2343</v>
      </c>
      <c r="D96" s="13" t="s">
        <v>845</v>
      </c>
      <c r="E96" s="16" t="s">
        <v>2344</v>
      </c>
      <c r="F96" s="17" t="s">
        <v>3664</v>
      </c>
      <c r="G96" s="13" t="s">
        <v>2345</v>
      </c>
      <c r="H96" s="13" t="s">
        <v>778</v>
      </c>
    </row>
    <row r="97" spans="1:8" x14ac:dyDescent="0.35">
      <c r="A97" s="13" t="s">
        <v>3665</v>
      </c>
      <c r="B97" s="13" t="s">
        <v>3666</v>
      </c>
      <c r="C97" s="13" t="s">
        <v>3667</v>
      </c>
      <c r="D97" s="13" t="s">
        <v>828</v>
      </c>
      <c r="E97" s="16" t="s">
        <v>3668</v>
      </c>
      <c r="F97" s="17" t="s">
        <v>3664</v>
      </c>
      <c r="G97" s="13" t="s">
        <v>2711</v>
      </c>
      <c r="H97" s="13" t="s">
        <v>778</v>
      </c>
    </row>
    <row r="98" spans="1:8" x14ac:dyDescent="0.35">
      <c r="A98" s="13" t="s">
        <v>2346</v>
      </c>
      <c r="B98" s="13" t="s">
        <v>442</v>
      </c>
      <c r="C98" s="13" t="s">
        <v>2347</v>
      </c>
      <c r="D98" s="13" t="s">
        <v>781</v>
      </c>
      <c r="E98" s="16" t="s">
        <v>2348</v>
      </c>
      <c r="F98" s="17" t="s">
        <v>3669</v>
      </c>
      <c r="G98" s="13" t="s">
        <v>2349</v>
      </c>
      <c r="H98" s="13" t="s">
        <v>793</v>
      </c>
    </row>
    <row r="99" spans="1:8" x14ac:dyDescent="0.35">
      <c r="A99" s="13" t="s">
        <v>2350</v>
      </c>
      <c r="B99" s="13" t="s">
        <v>443</v>
      </c>
      <c r="C99" s="13" t="s">
        <v>2351</v>
      </c>
      <c r="D99" s="13" t="s">
        <v>878</v>
      </c>
      <c r="E99" s="16" t="s">
        <v>2352</v>
      </c>
      <c r="F99" s="17" t="s">
        <v>3669</v>
      </c>
      <c r="G99" s="13" t="s">
        <v>2353</v>
      </c>
      <c r="H99" s="13" t="s">
        <v>793</v>
      </c>
    </row>
    <row r="100" spans="1:8" x14ac:dyDescent="0.35">
      <c r="A100" s="13" t="s">
        <v>2354</v>
      </c>
      <c r="B100" s="13" t="s">
        <v>444</v>
      </c>
      <c r="C100" s="13" t="s">
        <v>2355</v>
      </c>
      <c r="D100" s="13" t="s">
        <v>781</v>
      </c>
      <c r="E100" s="16" t="s">
        <v>2356</v>
      </c>
      <c r="F100" s="17" t="s">
        <v>3669</v>
      </c>
      <c r="G100" s="13" t="s">
        <v>2357</v>
      </c>
      <c r="H100" s="13" t="s">
        <v>778</v>
      </c>
    </row>
    <row r="101" spans="1:8" x14ac:dyDescent="0.35">
      <c r="A101" s="13" t="s">
        <v>2358</v>
      </c>
      <c r="B101" s="13" t="s">
        <v>445</v>
      </c>
      <c r="C101" s="13" t="s">
        <v>2359</v>
      </c>
      <c r="D101" s="13" t="s">
        <v>775</v>
      </c>
      <c r="E101" s="16" t="s">
        <v>2360</v>
      </c>
      <c r="F101" s="17" t="s">
        <v>3669</v>
      </c>
      <c r="G101" s="13" t="s">
        <v>2361</v>
      </c>
      <c r="H101" s="13" t="s">
        <v>793</v>
      </c>
    </row>
    <row r="102" spans="1:8" x14ac:dyDescent="0.35">
      <c r="A102" s="13" t="s">
        <v>3670</v>
      </c>
      <c r="B102" s="13" t="s">
        <v>3644</v>
      </c>
      <c r="C102" s="13" t="s">
        <v>3671</v>
      </c>
      <c r="D102" s="13" t="s">
        <v>899</v>
      </c>
      <c r="E102" s="16" t="s">
        <v>3672</v>
      </c>
      <c r="F102" s="17" t="s">
        <v>3669</v>
      </c>
      <c r="G102" s="13" t="s">
        <v>3673</v>
      </c>
      <c r="H102" s="13" t="s">
        <v>793</v>
      </c>
    </row>
    <row r="103" spans="1:8" x14ac:dyDescent="0.35">
      <c r="A103" s="13" t="s">
        <v>2362</v>
      </c>
      <c r="B103" s="13" t="s">
        <v>446</v>
      </c>
      <c r="C103" s="13" t="s">
        <v>2363</v>
      </c>
      <c r="D103" s="13" t="s">
        <v>901</v>
      </c>
      <c r="E103" s="16" t="s">
        <v>2364</v>
      </c>
      <c r="F103" s="17" t="s">
        <v>3669</v>
      </c>
      <c r="G103" s="13" t="s">
        <v>2365</v>
      </c>
      <c r="H103" s="13" t="s">
        <v>793</v>
      </c>
    </row>
    <row r="104" spans="1:8" x14ac:dyDescent="0.35">
      <c r="A104" s="13" t="s">
        <v>2366</v>
      </c>
      <c r="B104" s="13" t="s">
        <v>447</v>
      </c>
      <c r="C104" s="13" t="s">
        <v>2367</v>
      </c>
      <c r="D104" s="13" t="s">
        <v>836</v>
      </c>
      <c r="E104" s="16" t="s">
        <v>2368</v>
      </c>
      <c r="F104" s="17" t="s">
        <v>3669</v>
      </c>
      <c r="G104" s="13" t="s">
        <v>2369</v>
      </c>
      <c r="H104" s="13" t="s">
        <v>778</v>
      </c>
    </row>
    <row r="105" spans="1:8" x14ac:dyDescent="0.35">
      <c r="A105" s="13" t="s">
        <v>2370</v>
      </c>
      <c r="B105" s="13" t="s">
        <v>448</v>
      </c>
      <c r="C105" s="13" t="s">
        <v>2371</v>
      </c>
      <c r="D105" s="13" t="s">
        <v>775</v>
      </c>
      <c r="E105" s="16" t="s">
        <v>2372</v>
      </c>
      <c r="F105" s="17" t="s">
        <v>3669</v>
      </c>
      <c r="G105" s="13" t="s">
        <v>2373</v>
      </c>
      <c r="H105" s="13" t="s">
        <v>793</v>
      </c>
    </row>
    <row r="106" spans="1:8" x14ac:dyDescent="0.35">
      <c r="A106" s="13" t="s">
        <v>2374</v>
      </c>
      <c r="B106" s="13" t="s">
        <v>449</v>
      </c>
      <c r="C106" s="13" t="s">
        <v>2375</v>
      </c>
      <c r="D106" s="13" t="s">
        <v>878</v>
      </c>
      <c r="E106" s="16" t="s">
        <v>2376</v>
      </c>
      <c r="F106" s="17" t="s">
        <v>3669</v>
      </c>
      <c r="G106" s="13" t="s">
        <v>2377</v>
      </c>
      <c r="H106" s="13" t="s">
        <v>793</v>
      </c>
    </row>
    <row r="107" spans="1:8" x14ac:dyDescent="0.35">
      <c r="A107" s="13" t="s">
        <v>2378</v>
      </c>
      <c r="B107" s="13" t="s">
        <v>450</v>
      </c>
      <c r="C107" s="13" t="s">
        <v>2379</v>
      </c>
      <c r="D107" s="13" t="s">
        <v>901</v>
      </c>
      <c r="E107" s="16" t="s">
        <v>2380</v>
      </c>
      <c r="F107" s="17" t="s">
        <v>3669</v>
      </c>
      <c r="G107" s="13" t="s">
        <v>2381</v>
      </c>
      <c r="H107" s="13" t="s">
        <v>778</v>
      </c>
    </row>
    <row r="108" spans="1:8" x14ac:dyDescent="0.35">
      <c r="A108" s="13" t="s">
        <v>2382</v>
      </c>
      <c r="B108" s="13" t="s">
        <v>451</v>
      </c>
      <c r="C108" s="13" t="s">
        <v>2383</v>
      </c>
      <c r="D108" s="13" t="s">
        <v>901</v>
      </c>
      <c r="E108" s="16" t="s">
        <v>2384</v>
      </c>
      <c r="F108" s="17" t="s">
        <v>3669</v>
      </c>
      <c r="G108" s="13" t="s">
        <v>2385</v>
      </c>
      <c r="H108" s="13" t="s">
        <v>778</v>
      </c>
    </row>
    <row r="109" spans="1:8" x14ac:dyDescent="0.35">
      <c r="A109" s="13" t="s">
        <v>2390</v>
      </c>
      <c r="B109" s="13" t="s">
        <v>453</v>
      </c>
      <c r="C109" s="13" t="s">
        <v>2391</v>
      </c>
      <c r="D109" s="13" t="s">
        <v>901</v>
      </c>
      <c r="E109" s="16" t="s">
        <v>2388</v>
      </c>
      <c r="F109" s="17" t="s">
        <v>3669</v>
      </c>
      <c r="G109" s="13" t="s">
        <v>2392</v>
      </c>
      <c r="H109" s="13" t="s">
        <v>793</v>
      </c>
    </row>
    <row r="110" spans="1:8" x14ac:dyDescent="0.35">
      <c r="A110" s="13" t="s">
        <v>2386</v>
      </c>
      <c r="B110" s="13" t="s">
        <v>452</v>
      </c>
      <c r="C110" s="13" t="s">
        <v>2387</v>
      </c>
      <c r="D110" s="13" t="s">
        <v>836</v>
      </c>
      <c r="E110" s="16" t="s">
        <v>2388</v>
      </c>
      <c r="F110" s="17" t="s">
        <v>3669</v>
      </c>
      <c r="G110" s="13" t="s">
        <v>2389</v>
      </c>
      <c r="H110" s="13" t="s">
        <v>793</v>
      </c>
    </row>
    <row r="111" spans="1:8" x14ac:dyDescent="0.35">
      <c r="A111" s="13" t="s">
        <v>2393</v>
      </c>
      <c r="B111" s="13" t="s">
        <v>454</v>
      </c>
      <c r="C111" s="13" t="s">
        <v>2394</v>
      </c>
      <c r="D111" s="13" t="s">
        <v>785</v>
      </c>
      <c r="E111" s="16" t="s">
        <v>2395</v>
      </c>
      <c r="F111" s="17" t="s">
        <v>3669</v>
      </c>
      <c r="G111" s="13" t="s">
        <v>2396</v>
      </c>
      <c r="H111" s="13" t="s">
        <v>793</v>
      </c>
    </row>
    <row r="112" spans="1:8" x14ac:dyDescent="0.35">
      <c r="A112" s="13" t="s">
        <v>2401</v>
      </c>
      <c r="B112" s="13" t="s">
        <v>456</v>
      </c>
      <c r="C112" s="13" t="s">
        <v>2402</v>
      </c>
      <c r="D112" s="13" t="s">
        <v>901</v>
      </c>
      <c r="E112" s="16" t="s">
        <v>2399</v>
      </c>
      <c r="F112" s="17" t="s">
        <v>3669</v>
      </c>
      <c r="G112" s="13" t="s">
        <v>2403</v>
      </c>
      <c r="H112" s="13" t="s">
        <v>778</v>
      </c>
    </row>
    <row r="113" spans="1:8" x14ac:dyDescent="0.35">
      <c r="A113" s="13" t="s">
        <v>2397</v>
      </c>
      <c r="B113" s="13" t="s">
        <v>455</v>
      </c>
      <c r="C113" s="13" t="s">
        <v>2398</v>
      </c>
      <c r="D113" s="13" t="s">
        <v>878</v>
      </c>
      <c r="E113" s="16" t="s">
        <v>2399</v>
      </c>
      <c r="F113" s="17" t="s">
        <v>3669</v>
      </c>
      <c r="G113" s="13" t="s">
        <v>2400</v>
      </c>
      <c r="H113" s="13" t="s">
        <v>793</v>
      </c>
    </row>
    <row r="114" spans="1:8" x14ac:dyDescent="0.35">
      <c r="A114" s="13" t="s">
        <v>2404</v>
      </c>
      <c r="B114" s="13" t="s">
        <v>457</v>
      </c>
      <c r="C114" s="13" t="s">
        <v>2405</v>
      </c>
      <c r="D114" s="13" t="s">
        <v>775</v>
      </c>
      <c r="E114" s="16" t="s">
        <v>2406</v>
      </c>
      <c r="F114" s="17" t="s">
        <v>3669</v>
      </c>
      <c r="G114" s="13" t="s">
        <v>2407</v>
      </c>
      <c r="H114" s="13" t="s">
        <v>793</v>
      </c>
    </row>
    <row r="115" spans="1:8" x14ac:dyDescent="0.35">
      <c r="A115" s="13" t="s">
        <v>2408</v>
      </c>
      <c r="B115" s="13" t="s">
        <v>458</v>
      </c>
      <c r="C115" s="13" t="s">
        <v>2409</v>
      </c>
      <c r="D115" s="13" t="s">
        <v>836</v>
      </c>
      <c r="E115" s="16" t="s">
        <v>2410</v>
      </c>
      <c r="F115" s="17" t="s">
        <v>3669</v>
      </c>
      <c r="G115" s="13" t="s">
        <v>2411</v>
      </c>
      <c r="H115" s="13" t="s">
        <v>793</v>
      </c>
    </row>
    <row r="116" spans="1:8" x14ac:dyDescent="0.35">
      <c r="A116" s="13" t="s">
        <v>2412</v>
      </c>
      <c r="B116" s="13" t="s">
        <v>459</v>
      </c>
      <c r="C116" s="13" t="s">
        <v>2413</v>
      </c>
      <c r="D116" s="13" t="s">
        <v>785</v>
      </c>
      <c r="E116" s="16" t="s">
        <v>2414</v>
      </c>
      <c r="F116" s="17" t="s">
        <v>3669</v>
      </c>
      <c r="G116" s="13" t="s">
        <v>1711</v>
      </c>
      <c r="H116" s="13" t="s">
        <v>793</v>
      </c>
    </row>
    <row r="117" spans="1:8" x14ac:dyDescent="0.35">
      <c r="A117" s="13" t="s">
        <v>2415</v>
      </c>
      <c r="B117" s="13" t="s">
        <v>460</v>
      </c>
      <c r="C117" s="13" t="s">
        <v>2416</v>
      </c>
      <c r="D117" s="13" t="s">
        <v>878</v>
      </c>
      <c r="E117" s="16" t="s">
        <v>2417</v>
      </c>
      <c r="F117" s="17" t="s">
        <v>3669</v>
      </c>
      <c r="G117" s="13" t="s">
        <v>2418</v>
      </c>
      <c r="H117" s="13" t="s">
        <v>793</v>
      </c>
    </row>
    <row r="118" spans="1:8" x14ac:dyDescent="0.35">
      <c r="A118" s="13" t="s">
        <v>2419</v>
      </c>
      <c r="B118" s="13" t="s">
        <v>461</v>
      </c>
      <c r="C118" s="13" t="s">
        <v>2420</v>
      </c>
      <c r="D118" s="13" t="s">
        <v>790</v>
      </c>
      <c r="E118" s="16" t="s">
        <v>2421</v>
      </c>
      <c r="F118" s="17" t="s">
        <v>3669</v>
      </c>
      <c r="G118" s="13" t="s">
        <v>2422</v>
      </c>
      <c r="H118" s="13" t="s">
        <v>793</v>
      </c>
    </row>
    <row r="119" spans="1:8" x14ac:dyDescent="0.35">
      <c r="A119" s="13" t="s">
        <v>2423</v>
      </c>
      <c r="B119" s="13" t="s">
        <v>462</v>
      </c>
      <c r="C119" s="13" t="s">
        <v>2424</v>
      </c>
      <c r="D119" s="13" t="s">
        <v>781</v>
      </c>
      <c r="E119" s="16" t="s">
        <v>2425</v>
      </c>
      <c r="F119" s="17" t="s">
        <v>3674</v>
      </c>
      <c r="G119" s="13" t="s">
        <v>2426</v>
      </c>
      <c r="H119" s="13" t="s">
        <v>793</v>
      </c>
    </row>
    <row r="120" spans="1:8" x14ac:dyDescent="0.35">
      <c r="A120" s="13" t="s">
        <v>2427</v>
      </c>
      <c r="B120" s="13" t="s">
        <v>463</v>
      </c>
      <c r="C120" s="13" t="s">
        <v>2428</v>
      </c>
      <c r="D120" s="13" t="s">
        <v>878</v>
      </c>
      <c r="E120" s="16" t="s">
        <v>2429</v>
      </c>
      <c r="F120" s="17" t="s">
        <v>3674</v>
      </c>
      <c r="G120" s="13" t="s">
        <v>2430</v>
      </c>
      <c r="H120" s="13" t="s">
        <v>778</v>
      </c>
    </row>
    <row r="121" spans="1:8" x14ac:dyDescent="0.35">
      <c r="A121" s="13" t="s">
        <v>2431</v>
      </c>
      <c r="B121" s="13" t="s">
        <v>464</v>
      </c>
      <c r="C121" s="13" t="s">
        <v>2432</v>
      </c>
      <c r="D121" s="13" t="s">
        <v>785</v>
      </c>
      <c r="E121" s="16" t="s">
        <v>2433</v>
      </c>
      <c r="F121" s="17" t="s">
        <v>3674</v>
      </c>
      <c r="G121" s="13" t="s">
        <v>2434</v>
      </c>
      <c r="H121" s="13" t="s">
        <v>793</v>
      </c>
    </row>
    <row r="122" spans="1:8" x14ac:dyDescent="0.35">
      <c r="A122" s="13" t="s">
        <v>2435</v>
      </c>
      <c r="B122" s="13" t="s">
        <v>465</v>
      </c>
      <c r="C122" s="13" t="s">
        <v>2436</v>
      </c>
      <c r="D122" s="13" t="s">
        <v>781</v>
      </c>
      <c r="E122" s="16" t="s">
        <v>2437</v>
      </c>
      <c r="F122" s="17" t="s">
        <v>3674</v>
      </c>
      <c r="G122" s="13" t="s">
        <v>2438</v>
      </c>
      <c r="H122" s="13" t="s">
        <v>793</v>
      </c>
    </row>
    <row r="123" spans="1:8" x14ac:dyDescent="0.35">
      <c r="A123" s="13" t="s">
        <v>2439</v>
      </c>
      <c r="B123" s="13" t="s">
        <v>466</v>
      </c>
      <c r="C123" s="13" t="s">
        <v>2440</v>
      </c>
      <c r="D123" s="13" t="s">
        <v>836</v>
      </c>
      <c r="E123" s="16" t="s">
        <v>2441</v>
      </c>
      <c r="F123" s="17" t="s">
        <v>3674</v>
      </c>
      <c r="G123" s="13" t="s">
        <v>1667</v>
      </c>
      <c r="H123" s="13" t="s">
        <v>778</v>
      </c>
    </row>
    <row r="124" spans="1:8" x14ac:dyDescent="0.35">
      <c r="A124" s="13" t="s">
        <v>2442</v>
      </c>
      <c r="B124" s="13" t="s">
        <v>467</v>
      </c>
      <c r="C124" s="13" t="s">
        <v>2443</v>
      </c>
      <c r="D124" s="13" t="s">
        <v>836</v>
      </c>
      <c r="E124" s="16" t="s">
        <v>2444</v>
      </c>
      <c r="F124" s="17" t="s">
        <v>3674</v>
      </c>
      <c r="G124" s="13" t="s">
        <v>2445</v>
      </c>
      <c r="H124" s="13" t="s">
        <v>778</v>
      </c>
    </row>
    <row r="125" spans="1:8" x14ac:dyDescent="0.35">
      <c r="A125" s="13" t="s">
        <v>2446</v>
      </c>
      <c r="B125" s="13" t="s">
        <v>468</v>
      </c>
      <c r="C125" s="13" t="s">
        <v>2447</v>
      </c>
      <c r="D125" s="13" t="s">
        <v>781</v>
      </c>
      <c r="E125" s="16" t="s">
        <v>2448</v>
      </c>
      <c r="F125" s="17" t="s">
        <v>3674</v>
      </c>
      <c r="G125" s="13" t="s">
        <v>2449</v>
      </c>
      <c r="H125" s="13" t="s">
        <v>793</v>
      </c>
    </row>
    <row r="126" spans="1:8" x14ac:dyDescent="0.35">
      <c r="A126" s="13" t="s">
        <v>2450</v>
      </c>
      <c r="B126" s="13" t="s">
        <v>469</v>
      </c>
      <c r="C126" s="13" t="s">
        <v>2451</v>
      </c>
      <c r="D126" s="13" t="s">
        <v>836</v>
      </c>
      <c r="E126" s="16" t="s">
        <v>2452</v>
      </c>
      <c r="F126" s="17" t="s">
        <v>3674</v>
      </c>
      <c r="G126" s="13" t="s">
        <v>2453</v>
      </c>
      <c r="H126" s="13" t="s">
        <v>793</v>
      </c>
    </row>
    <row r="127" spans="1:8" x14ac:dyDescent="0.35">
      <c r="A127" s="13" t="s">
        <v>2454</v>
      </c>
      <c r="B127" s="13" t="s">
        <v>470</v>
      </c>
      <c r="C127" s="13" t="s">
        <v>2455</v>
      </c>
      <c r="D127" s="13" t="s">
        <v>878</v>
      </c>
      <c r="E127" s="16" t="s">
        <v>2456</v>
      </c>
      <c r="F127" s="17" t="s">
        <v>3674</v>
      </c>
      <c r="G127" s="13" t="s">
        <v>2457</v>
      </c>
      <c r="H127" s="13" t="s">
        <v>793</v>
      </c>
    </row>
    <row r="128" spans="1:8" x14ac:dyDescent="0.35">
      <c r="A128" s="13" t="s">
        <v>2458</v>
      </c>
      <c r="B128" s="13" t="s">
        <v>471</v>
      </c>
      <c r="C128" s="13" t="s">
        <v>2459</v>
      </c>
      <c r="D128" s="13" t="s">
        <v>785</v>
      </c>
      <c r="E128" s="16" t="s">
        <v>2460</v>
      </c>
      <c r="F128" s="17" t="s">
        <v>3674</v>
      </c>
      <c r="G128" s="13" t="s">
        <v>2461</v>
      </c>
      <c r="H128" s="13" t="s">
        <v>778</v>
      </c>
    </row>
    <row r="129" spans="1:8" x14ac:dyDescent="0.35">
      <c r="A129" s="13" t="s">
        <v>2462</v>
      </c>
      <c r="B129" s="13" t="s">
        <v>472</v>
      </c>
      <c r="C129" s="13" t="s">
        <v>2463</v>
      </c>
      <c r="D129" s="13" t="s">
        <v>845</v>
      </c>
      <c r="E129" s="16" t="s">
        <v>2464</v>
      </c>
      <c r="F129" s="17" t="s">
        <v>3674</v>
      </c>
      <c r="G129" s="13" t="s">
        <v>2465</v>
      </c>
      <c r="H129" s="13" t="s">
        <v>778</v>
      </c>
    </row>
    <row r="130" spans="1:8" x14ac:dyDescent="0.35">
      <c r="A130" s="13" t="s">
        <v>2466</v>
      </c>
      <c r="B130" s="13" t="s">
        <v>473</v>
      </c>
      <c r="C130" s="13" t="s">
        <v>2467</v>
      </c>
      <c r="D130" s="13" t="s">
        <v>878</v>
      </c>
      <c r="E130" s="16" t="s">
        <v>2468</v>
      </c>
      <c r="F130" s="17" t="s">
        <v>3674</v>
      </c>
      <c r="G130" s="13" t="s">
        <v>2469</v>
      </c>
      <c r="H130" s="13" t="s">
        <v>793</v>
      </c>
    </row>
    <row r="131" spans="1:8" x14ac:dyDescent="0.35">
      <c r="A131" s="13" t="s">
        <v>2470</v>
      </c>
      <c r="B131" s="13" t="s">
        <v>474</v>
      </c>
      <c r="C131" s="13" t="s">
        <v>2471</v>
      </c>
      <c r="D131" s="13" t="s">
        <v>781</v>
      </c>
      <c r="E131" s="16" t="s">
        <v>2472</v>
      </c>
      <c r="F131" s="17" t="s">
        <v>3675</v>
      </c>
      <c r="G131" s="13" t="s">
        <v>2473</v>
      </c>
      <c r="H131" s="13" t="s">
        <v>778</v>
      </c>
    </row>
    <row r="132" spans="1:8" x14ac:dyDescent="0.35">
      <c r="A132" s="13" t="s">
        <v>2474</v>
      </c>
      <c r="B132" s="13" t="s">
        <v>475</v>
      </c>
      <c r="C132" s="13" t="s">
        <v>2475</v>
      </c>
      <c r="D132" s="13" t="s">
        <v>828</v>
      </c>
      <c r="E132" s="16" t="s">
        <v>2476</v>
      </c>
      <c r="F132" s="17" t="s">
        <v>3675</v>
      </c>
      <c r="G132" s="13" t="s">
        <v>2477</v>
      </c>
      <c r="H132" s="13" t="s">
        <v>778</v>
      </c>
    </row>
    <row r="133" spans="1:8" x14ac:dyDescent="0.35">
      <c r="A133" s="13" t="s">
        <v>2478</v>
      </c>
      <c r="B133" s="13" t="s">
        <v>476</v>
      </c>
      <c r="C133" s="13" t="s">
        <v>2479</v>
      </c>
      <c r="D133" s="13" t="s">
        <v>775</v>
      </c>
      <c r="E133" s="16" t="s">
        <v>2480</v>
      </c>
      <c r="F133" s="17" t="s">
        <v>3675</v>
      </c>
      <c r="G133" s="13" t="s">
        <v>2481</v>
      </c>
      <c r="H133" s="13" t="s">
        <v>793</v>
      </c>
    </row>
    <row r="134" spans="1:8" x14ac:dyDescent="0.35">
      <c r="A134" s="13" t="s">
        <v>2482</v>
      </c>
      <c r="B134" s="13" t="s">
        <v>477</v>
      </c>
      <c r="C134" s="13" t="s">
        <v>2483</v>
      </c>
      <c r="D134" s="13" t="s">
        <v>781</v>
      </c>
      <c r="E134" s="16" t="s">
        <v>2484</v>
      </c>
      <c r="F134" s="17" t="s">
        <v>3675</v>
      </c>
      <c r="G134" s="13" t="s">
        <v>2155</v>
      </c>
      <c r="H134" s="13" t="s">
        <v>793</v>
      </c>
    </row>
    <row r="135" spans="1:8" x14ac:dyDescent="0.35">
      <c r="A135" s="13" t="s">
        <v>2485</v>
      </c>
      <c r="B135" s="13" t="s">
        <v>478</v>
      </c>
      <c r="C135" s="13" t="s">
        <v>2486</v>
      </c>
      <c r="D135" s="13" t="s">
        <v>775</v>
      </c>
      <c r="E135" s="16" t="s">
        <v>2487</v>
      </c>
      <c r="F135" s="17" t="s">
        <v>3675</v>
      </c>
      <c r="G135" s="13" t="s">
        <v>2369</v>
      </c>
      <c r="H135" s="13" t="s">
        <v>1205</v>
      </c>
    </row>
    <row r="136" spans="1:8" x14ac:dyDescent="0.35">
      <c r="A136" s="13" t="s">
        <v>2488</v>
      </c>
      <c r="B136" s="13" t="s">
        <v>479</v>
      </c>
      <c r="C136" s="13" t="s">
        <v>2489</v>
      </c>
      <c r="D136" s="13" t="s">
        <v>781</v>
      </c>
      <c r="E136" s="16" t="s">
        <v>2490</v>
      </c>
      <c r="F136" s="17" t="s">
        <v>3675</v>
      </c>
      <c r="G136" s="13" t="s">
        <v>2491</v>
      </c>
      <c r="H136" s="13" t="s">
        <v>778</v>
      </c>
    </row>
    <row r="137" spans="1:8" x14ac:dyDescent="0.35">
      <c r="A137" s="13" t="s">
        <v>2492</v>
      </c>
      <c r="B137" s="13" t="s">
        <v>480</v>
      </c>
      <c r="C137" s="13" t="s">
        <v>2493</v>
      </c>
      <c r="D137" s="13" t="s">
        <v>781</v>
      </c>
      <c r="E137" s="16" t="s">
        <v>2494</v>
      </c>
      <c r="F137" s="17" t="s">
        <v>3675</v>
      </c>
      <c r="G137" s="13" t="s">
        <v>2495</v>
      </c>
      <c r="H137" s="13" t="s">
        <v>778</v>
      </c>
    </row>
    <row r="138" spans="1:8" x14ac:dyDescent="0.35">
      <c r="A138" s="13" t="s">
        <v>2496</v>
      </c>
      <c r="B138" s="13" t="s">
        <v>481</v>
      </c>
      <c r="C138" s="13" t="s">
        <v>2497</v>
      </c>
      <c r="D138" s="13" t="s">
        <v>878</v>
      </c>
      <c r="E138" s="16" t="s">
        <v>2498</v>
      </c>
      <c r="F138" s="17" t="s">
        <v>3675</v>
      </c>
      <c r="G138" s="13" t="s">
        <v>2499</v>
      </c>
      <c r="H138" s="13" t="s">
        <v>793</v>
      </c>
    </row>
    <row r="139" spans="1:8" x14ac:dyDescent="0.35">
      <c r="A139" s="13" t="s">
        <v>2500</v>
      </c>
      <c r="B139" s="13" t="s">
        <v>482</v>
      </c>
      <c r="C139" s="13" t="s">
        <v>2501</v>
      </c>
      <c r="D139" s="13" t="s">
        <v>775</v>
      </c>
      <c r="E139" s="16" t="s">
        <v>2502</v>
      </c>
      <c r="F139" s="17" t="s">
        <v>3676</v>
      </c>
      <c r="G139" s="13" t="s">
        <v>2503</v>
      </c>
      <c r="H139" s="13" t="s">
        <v>778</v>
      </c>
    </row>
    <row r="140" spans="1:8" x14ac:dyDescent="0.35">
      <c r="A140" s="13" t="s">
        <v>2504</v>
      </c>
      <c r="B140" s="13" t="s">
        <v>483</v>
      </c>
      <c r="C140" s="13" t="s">
        <v>2505</v>
      </c>
      <c r="D140" s="13" t="s">
        <v>775</v>
      </c>
      <c r="E140" s="16" t="s">
        <v>2506</v>
      </c>
      <c r="F140" s="17" t="s">
        <v>3676</v>
      </c>
      <c r="G140" s="13" t="s">
        <v>2507</v>
      </c>
      <c r="H140" s="13" t="s">
        <v>793</v>
      </c>
    </row>
    <row r="141" spans="1:8" x14ac:dyDescent="0.35">
      <c r="A141" s="13" t="s">
        <v>2508</v>
      </c>
      <c r="B141" s="13" t="s">
        <v>484</v>
      </c>
      <c r="C141" s="13" t="s">
        <v>2509</v>
      </c>
      <c r="D141" s="13" t="s">
        <v>836</v>
      </c>
      <c r="E141" s="16" t="s">
        <v>2510</v>
      </c>
      <c r="F141" s="17" t="s">
        <v>3676</v>
      </c>
      <c r="G141" s="13" t="s">
        <v>2511</v>
      </c>
      <c r="H141" s="13" t="s">
        <v>793</v>
      </c>
    </row>
    <row r="142" spans="1:8" x14ac:dyDescent="0.35">
      <c r="A142" s="13" t="s">
        <v>2512</v>
      </c>
      <c r="B142" s="13" t="s">
        <v>485</v>
      </c>
      <c r="C142" s="13" t="s">
        <v>2513</v>
      </c>
      <c r="D142" s="13" t="s">
        <v>781</v>
      </c>
      <c r="E142" s="16" t="s">
        <v>2514</v>
      </c>
      <c r="F142" s="17" t="s">
        <v>3676</v>
      </c>
      <c r="G142" s="13" t="s">
        <v>2515</v>
      </c>
      <c r="H142" s="13" t="s">
        <v>778</v>
      </c>
    </row>
    <row r="143" spans="1:8" x14ac:dyDescent="0.35">
      <c r="A143" s="13" t="s">
        <v>2516</v>
      </c>
      <c r="B143" s="13" t="s">
        <v>486</v>
      </c>
      <c r="C143" s="13" t="s">
        <v>2517</v>
      </c>
      <c r="D143" s="13" t="s">
        <v>775</v>
      </c>
      <c r="E143" s="16" t="s">
        <v>2518</v>
      </c>
      <c r="F143" s="17" t="s">
        <v>3676</v>
      </c>
      <c r="G143" s="13" t="s">
        <v>2519</v>
      </c>
      <c r="H143" s="13" t="s">
        <v>793</v>
      </c>
    </row>
    <row r="144" spans="1:8" x14ac:dyDescent="0.35">
      <c r="A144" s="13" t="s">
        <v>2520</v>
      </c>
      <c r="B144" s="13" t="s">
        <v>487</v>
      </c>
      <c r="C144" s="13" t="s">
        <v>2521</v>
      </c>
      <c r="D144" s="13" t="s">
        <v>878</v>
      </c>
      <c r="E144" s="16" t="s">
        <v>2522</v>
      </c>
      <c r="F144" s="17" t="s">
        <v>3676</v>
      </c>
      <c r="G144" s="13" t="s">
        <v>2523</v>
      </c>
      <c r="H144" s="13" t="s">
        <v>778</v>
      </c>
    </row>
    <row r="145" spans="1:8" x14ac:dyDescent="0.35">
      <c r="A145" s="13" t="s">
        <v>2524</v>
      </c>
      <c r="B145" s="13" t="s">
        <v>488</v>
      </c>
      <c r="C145" s="13" t="s">
        <v>2525</v>
      </c>
      <c r="D145" s="13" t="s">
        <v>901</v>
      </c>
      <c r="E145" s="16" t="s">
        <v>2526</v>
      </c>
      <c r="F145" s="17" t="s">
        <v>3676</v>
      </c>
      <c r="G145" s="13" t="s">
        <v>2527</v>
      </c>
      <c r="H145" s="13" t="s">
        <v>778</v>
      </c>
    </row>
    <row r="146" spans="1:8" x14ac:dyDescent="0.35">
      <c r="A146" s="13" t="s">
        <v>2528</v>
      </c>
      <c r="B146" s="13" t="s">
        <v>489</v>
      </c>
      <c r="C146" s="13" t="s">
        <v>2529</v>
      </c>
      <c r="D146" s="13" t="s">
        <v>781</v>
      </c>
      <c r="E146" s="16" t="s">
        <v>2530</v>
      </c>
      <c r="F146" s="17" t="s">
        <v>3676</v>
      </c>
      <c r="G146" s="13" t="s">
        <v>2531</v>
      </c>
      <c r="H146" s="13" t="s">
        <v>793</v>
      </c>
    </row>
    <row r="147" spans="1:8" x14ac:dyDescent="0.35">
      <c r="A147" s="13" t="s">
        <v>2532</v>
      </c>
      <c r="B147" s="13" t="s">
        <v>490</v>
      </c>
      <c r="C147" s="13" t="s">
        <v>2533</v>
      </c>
      <c r="D147" s="13" t="s">
        <v>785</v>
      </c>
      <c r="E147" s="16" t="s">
        <v>2534</v>
      </c>
      <c r="F147" s="17" t="s">
        <v>3676</v>
      </c>
      <c r="G147" s="13" t="s">
        <v>2535</v>
      </c>
      <c r="H147" s="13" t="s">
        <v>778</v>
      </c>
    </row>
    <row r="148" spans="1:8" x14ac:dyDescent="0.35">
      <c r="A148" s="13" t="s">
        <v>2536</v>
      </c>
      <c r="B148" s="13" t="s">
        <v>491</v>
      </c>
      <c r="C148" s="13" t="s">
        <v>2537</v>
      </c>
      <c r="D148" s="13" t="s">
        <v>845</v>
      </c>
      <c r="E148" s="16" t="s">
        <v>2538</v>
      </c>
      <c r="F148" s="17" t="s">
        <v>3676</v>
      </c>
      <c r="G148" s="13" t="s">
        <v>2539</v>
      </c>
      <c r="H148" s="13" t="s">
        <v>778</v>
      </c>
    </row>
    <row r="149" spans="1:8" x14ac:dyDescent="0.35">
      <c r="A149" s="13" t="s">
        <v>2540</v>
      </c>
      <c r="B149" s="13" t="s">
        <v>492</v>
      </c>
      <c r="C149" s="13" t="s">
        <v>2541</v>
      </c>
      <c r="D149" s="13" t="s">
        <v>878</v>
      </c>
      <c r="E149" s="16" t="s">
        <v>2542</v>
      </c>
      <c r="F149" s="17" t="s">
        <v>3676</v>
      </c>
      <c r="G149" s="13" t="s">
        <v>2543</v>
      </c>
      <c r="H149" s="13" t="s">
        <v>793</v>
      </c>
    </row>
    <row r="150" spans="1:8" x14ac:dyDescent="0.35">
      <c r="A150" s="13" t="s">
        <v>2544</v>
      </c>
      <c r="B150" s="13" t="s">
        <v>493</v>
      </c>
      <c r="C150" s="13" t="s">
        <v>2545</v>
      </c>
      <c r="D150" s="13" t="s">
        <v>781</v>
      </c>
      <c r="E150" s="16" t="s">
        <v>2546</v>
      </c>
      <c r="F150" s="17" t="s">
        <v>3676</v>
      </c>
      <c r="G150" s="13" t="s">
        <v>1018</v>
      </c>
      <c r="H150" s="13" t="s">
        <v>793</v>
      </c>
    </row>
    <row r="151" spans="1:8" x14ac:dyDescent="0.35">
      <c r="A151" s="13" t="s">
        <v>2547</v>
      </c>
      <c r="B151" s="13" t="s">
        <v>494</v>
      </c>
      <c r="C151" s="13" t="s">
        <v>2548</v>
      </c>
      <c r="D151" s="13" t="s">
        <v>781</v>
      </c>
      <c r="E151" s="16" t="s">
        <v>2549</v>
      </c>
      <c r="F151" s="17" t="s">
        <v>3677</v>
      </c>
      <c r="G151" s="13" t="s">
        <v>2550</v>
      </c>
      <c r="H151" s="13" t="s">
        <v>793</v>
      </c>
    </row>
    <row r="152" spans="1:8" x14ac:dyDescent="0.35">
      <c r="A152" s="13" t="s">
        <v>2551</v>
      </c>
      <c r="B152" s="13" t="s">
        <v>495</v>
      </c>
      <c r="C152" s="13" t="s">
        <v>2552</v>
      </c>
      <c r="D152" s="13" t="s">
        <v>790</v>
      </c>
      <c r="E152" s="16" t="s">
        <v>2553</v>
      </c>
      <c r="F152" s="17" t="s">
        <v>3677</v>
      </c>
      <c r="G152" s="13" t="s">
        <v>2554</v>
      </c>
      <c r="H152" s="13" t="s">
        <v>793</v>
      </c>
    </row>
    <row r="153" spans="1:8" x14ac:dyDescent="0.35">
      <c r="A153" s="13" t="s">
        <v>2555</v>
      </c>
      <c r="B153" s="13" t="s">
        <v>496</v>
      </c>
      <c r="C153" s="13" t="s">
        <v>2556</v>
      </c>
      <c r="D153" s="13" t="s">
        <v>781</v>
      </c>
      <c r="E153" s="16" t="s">
        <v>2557</v>
      </c>
      <c r="F153" s="17" t="s">
        <v>3677</v>
      </c>
      <c r="G153" s="13" t="s">
        <v>2558</v>
      </c>
      <c r="H153" s="13" t="s">
        <v>793</v>
      </c>
    </row>
    <row r="154" spans="1:8" x14ac:dyDescent="0.35">
      <c r="A154" s="13" t="s">
        <v>2559</v>
      </c>
      <c r="B154" s="13" t="s">
        <v>497</v>
      </c>
      <c r="C154" s="13" t="s">
        <v>2560</v>
      </c>
      <c r="D154" s="13" t="s">
        <v>781</v>
      </c>
      <c r="E154" s="16" t="s">
        <v>2561</v>
      </c>
      <c r="F154" s="17" t="s">
        <v>3677</v>
      </c>
      <c r="G154" s="13" t="s">
        <v>2562</v>
      </c>
      <c r="H154" s="13" t="s">
        <v>778</v>
      </c>
    </row>
    <row r="155" spans="1:8" x14ac:dyDescent="0.35">
      <c r="A155" s="13" t="s">
        <v>2563</v>
      </c>
      <c r="B155" s="13" t="s">
        <v>498</v>
      </c>
      <c r="C155" s="13" t="s">
        <v>2564</v>
      </c>
      <c r="D155" s="13" t="s">
        <v>781</v>
      </c>
      <c r="E155" s="16" t="s">
        <v>2565</v>
      </c>
      <c r="F155" s="17" t="s">
        <v>3677</v>
      </c>
      <c r="G155" s="13" t="s">
        <v>2566</v>
      </c>
      <c r="H155" s="13" t="s">
        <v>793</v>
      </c>
    </row>
    <row r="156" spans="1:8" x14ac:dyDescent="0.35">
      <c r="A156" s="13" t="s">
        <v>2567</v>
      </c>
      <c r="B156" s="13" t="s">
        <v>499</v>
      </c>
      <c r="C156" s="13" t="s">
        <v>2568</v>
      </c>
      <c r="D156" s="13" t="s">
        <v>836</v>
      </c>
      <c r="E156" s="16" t="s">
        <v>2569</v>
      </c>
      <c r="F156" s="17" t="s">
        <v>3677</v>
      </c>
      <c r="G156" s="13" t="s">
        <v>2570</v>
      </c>
      <c r="H156" s="13" t="s">
        <v>793</v>
      </c>
    </row>
    <row r="157" spans="1:8" x14ac:dyDescent="0.35">
      <c r="A157" s="13" t="s">
        <v>2571</v>
      </c>
      <c r="B157" s="13" t="s">
        <v>500</v>
      </c>
      <c r="C157" s="13" t="s">
        <v>2572</v>
      </c>
      <c r="D157" s="13" t="s">
        <v>845</v>
      </c>
      <c r="E157" s="16" t="s">
        <v>2573</v>
      </c>
      <c r="F157" s="17" t="s">
        <v>3677</v>
      </c>
      <c r="G157" s="13" t="s">
        <v>2574</v>
      </c>
      <c r="H157" s="13" t="s">
        <v>778</v>
      </c>
    </row>
    <row r="158" spans="1:8" x14ac:dyDescent="0.35">
      <c r="A158" s="13" t="s">
        <v>2575</v>
      </c>
      <c r="B158" s="13" t="s">
        <v>501</v>
      </c>
      <c r="C158" s="13" t="s">
        <v>2576</v>
      </c>
      <c r="D158" s="13" t="s">
        <v>781</v>
      </c>
      <c r="E158" s="16" t="s">
        <v>2577</v>
      </c>
      <c r="F158" s="17" t="s">
        <v>3677</v>
      </c>
      <c r="G158" s="13" t="s">
        <v>1451</v>
      </c>
      <c r="H158" s="13" t="s">
        <v>793</v>
      </c>
    </row>
    <row r="159" spans="1:8" x14ac:dyDescent="0.35">
      <c r="A159" s="13" t="s">
        <v>2578</v>
      </c>
      <c r="B159" s="13" t="s">
        <v>502</v>
      </c>
      <c r="C159" s="13" t="s">
        <v>2579</v>
      </c>
      <c r="D159" s="13" t="s">
        <v>836</v>
      </c>
      <c r="E159" s="16" t="s">
        <v>2580</v>
      </c>
      <c r="F159" s="17" t="s">
        <v>3677</v>
      </c>
      <c r="G159" s="13" t="s">
        <v>2581</v>
      </c>
      <c r="H159" s="13" t="s">
        <v>778</v>
      </c>
    </row>
    <row r="160" spans="1:8" x14ac:dyDescent="0.35">
      <c r="A160" s="13" t="s">
        <v>2582</v>
      </c>
      <c r="B160" s="13" t="s">
        <v>503</v>
      </c>
      <c r="C160" s="13" t="s">
        <v>2583</v>
      </c>
      <c r="D160" s="13" t="s">
        <v>781</v>
      </c>
      <c r="E160" s="16" t="s">
        <v>2584</v>
      </c>
      <c r="F160" s="17" t="s">
        <v>3678</v>
      </c>
      <c r="G160" s="13" t="s">
        <v>2585</v>
      </c>
      <c r="H160" s="13" t="s">
        <v>778</v>
      </c>
    </row>
    <row r="161" spans="1:8" x14ac:dyDescent="0.35">
      <c r="A161" s="13" t="s">
        <v>2586</v>
      </c>
      <c r="B161" s="13" t="s">
        <v>504</v>
      </c>
      <c r="C161" s="13" t="s">
        <v>2587</v>
      </c>
      <c r="D161" s="13" t="s">
        <v>775</v>
      </c>
      <c r="E161" s="16" t="s">
        <v>2588</v>
      </c>
      <c r="F161" s="17" t="s">
        <v>3678</v>
      </c>
      <c r="G161" s="13" t="s">
        <v>2589</v>
      </c>
      <c r="H161" s="13" t="s">
        <v>778</v>
      </c>
    </row>
    <row r="162" spans="1:8" x14ac:dyDescent="0.35">
      <c r="A162" s="13" t="s">
        <v>2590</v>
      </c>
      <c r="B162" s="13" t="s">
        <v>505</v>
      </c>
      <c r="C162" s="13" t="s">
        <v>2591</v>
      </c>
      <c r="D162" s="13" t="s">
        <v>775</v>
      </c>
      <c r="E162" s="16" t="s">
        <v>2592</v>
      </c>
      <c r="F162" s="17" t="s">
        <v>3678</v>
      </c>
      <c r="G162" s="13" t="s">
        <v>2593</v>
      </c>
      <c r="H162" s="13" t="s">
        <v>778</v>
      </c>
    </row>
    <row r="163" spans="1:8" x14ac:dyDescent="0.35">
      <c r="A163" s="13" t="s">
        <v>2594</v>
      </c>
      <c r="B163" s="13" t="s">
        <v>506</v>
      </c>
      <c r="C163" s="13" t="s">
        <v>2595</v>
      </c>
      <c r="D163" s="13" t="s">
        <v>775</v>
      </c>
      <c r="E163" s="16" t="s">
        <v>2596</v>
      </c>
      <c r="F163" s="17" t="s">
        <v>3678</v>
      </c>
      <c r="G163" s="13" t="s">
        <v>1258</v>
      </c>
      <c r="H163" s="13" t="s">
        <v>778</v>
      </c>
    </row>
    <row r="164" spans="1:8" x14ac:dyDescent="0.35">
      <c r="A164" s="13" t="s">
        <v>2597</v>
      </c>
      <c r="B164" s="13" t="s">
        <v>507</v>
      </c>
      <c r="C164" s="13" t="s">
        <v>2598</v>
      </c>
      <c r="D164" s="13" t="s">
        <v>775</v>
      </c>
      <c r="E164" s="16" t="s">
        <v>2599</v>
      </c>
      <c r="F164" s="17" t="s">
        <v>3678</v>
      </c>
      <c r="G164" s="13" t="s">
        <v>2600</v>
      </c>
      <c r="H164" s="13" t="s">
        <v>778</v>
      </c>
    </row>
    <row r="165" spans="1:8" x14ac:dyDescent="0.35">
      <c r="A165" s="13" t="s">
        <v>2601</v>
      </c>
      <c r="B165" s="13" t="s">
        <v>508</v>
      </c>
      <c r="C165" s="13" t="s">
        <v>2602</v>
      </c>
      <c r="D165" s="13" t="s">
        <v>781</v>
      </c>
      <c r="E165" s="16" t="s">
        <v>2603</v>
      </c>
      <c r="F165" s="17" t="s">
        <v>3678</v>
      </c>
      <c r="G165" s="13" t="s">
        <v>2604</v>
      </c>
      <c r="H165" s="13" t="s">
        <v>778</v>
      </c>
    </row>
    <row r="166" spans="1:8" x14ac:dyDescent="0.35">
      <c r="A166" s="13" t="s">
        <v>2605</v>
      </c>
      <c r="B166" s="13" t="s">
        <v>509</v>
      </c>
      <c r="C166" s="13" t="s">
        <v>2606</v>
      </c>
      <c r="D166" s="13" t="s">
        <v>828</v>
      </c>
      <c r="E166" s="16" t="s">
        <v>2607</v>
      </c>
      <c r="F166" s="17" t="s">
        <v>3678</v>
      </c>
      <c r="G166" s="13" t="s">
        <v>2608</v>
      </c>
      <c r="H166" s="13" t="s">
        <v>778</v>
      </c>
    </row>
    <row r="167" spans="1:8" x14ac:dyDescent="0.35">
      <c r="A167" s="13" t="s">
        <v>2609</v>
      </c>
      <c r="B167" s="13" t="s">
        <v>510</v>
      </c>
      <c r="C167" s="13" t="s">
        <v>2610</v>
      </c>
      <c r="D167" s="13" t="s">
        <v>775</v>
      </c>
      <c r="E167" s="16" t="s">
        <v>2611</v>
      </c>
      <c r="F167" s="17" t="s">
        <v>3678</v>
      </c>
      <c r="G167" s="13" t="s">
        <v>2612</v>
      </c>
      <c r="H167" s="13" t="s">
        <v>793</v>
      </c>
    </row>
    <row r="168" spans="1:8" x14ac:dyDescent="0.35">
      <c r="A168" s="13" t="s">
        <v>2613</v>
      </c>
      <c r="B168" s="13" t="s">
        <v>511</v>
      </c>
      <c r="C168" s="13" t="s">
        <v>2614</v>
      </c>
      <c r="D168" s="13" t="s">
        <v>775</v>
      </c>
      <c r="E168" s="16" t="s">
        <v>2615</v>
      </c>
      <c r="F168" s="17" t="s">
        <v>3678</v>
      </c>
      <c r="G168" s="13" t="s">
        <v>2616</v>
      </c>
      <c r="H168" s="13" t="s">
        <v>778</v>
      </c>
    </row>
    <row r="169" spans="1:8" x14ac:dyDescent="0.35">
      <c r="A169" s="13" t="s">
        <v>2617</v>
      </c>
      <c r="B169" s="13" t="s">
        <v>512</v>
      </c>
      <c r="C169" s="13" t="s">
        <v>2618</v>
      </c>
      <c r="D169" s="13" t="s">
        <v>775</v>
      </c>
      <c r="E169" s="16" t="s">
        <v>2619</v>
      </c>
      <c r="F169" s="17" t="s">
        <v>3678</v>
      </c>
      <c r="G169" s="13" t="s">
        <v>2620</v>
      </c>
      <c r="H169" s="13" t="s">
        <v>1205</v>
      </c>
    </row>
    <row r="170" spans="1:8" x14ac:dyDescent="0.35">
      <c r="A170" s="13" t="s">
        <v>2621</v>
      </c>
      <c r="B170" s="13" t="s">
        <v>513</v>
      </c>
      <c r="C170" s="13" t="s">
        <v>2622</v>
      </c>
      <c r="D170" s="13" t="s">
        <v>781</v>
      </c>
      <c r="E170" s="16" t="s">
        <v>2623</v>
      </c>
      <c r="F170" s="17" t="s">
        <v>3678</v>
      </c>
      <c r="G170" s="13" t="s">
        <v>2624</v>
      </c>
      <c r="H170" s="13" t="s">
        <v>778</v>
      </c>
    </row>
    <row r="171" spans="1:8" x14ac:dyDescent="0.35">
      <c r="A171" s="13" t="s">
        <v>2625</v>
      </c>
      <c r="B171" s="13" t="s">
        <v>514</v>
      </c>
      <c r="C171" s="13" t="s">
        <v>2626</v>
      </c>
      <c r="D171" s="13" t="s">
        <v>785</v>
      </c>
      <c r="E171" s="16" t="s">
        <v>2627</v>
      </c>
      <c r="F171" s="17" t="s">
        <v>3678</v>
      </c>
      <c r="G171" s="13" t="s">
        <v>2628</v>
      </c>
      <c r="H171" s="13" t="s">
        <v>778</v>
      </c>
    </row>
    <row r="172" spans="1:8" x14ac:dyDescent="0.35">
      <c r="A172" s="13" t="s">
        <v>3679</v>
      </c>
      <c r="B172" s="13" t="s">
        <v>3680</v>
      </c>
      <c r="C172" s="13" t="s">
        <v>3681</v>
      </c>
      <c r="D172" s="13" t="s">
        <v>836</v>
      </c>
      <c r="E172" s="16" t="s">
        <v>3682</v>
      </c>
      <c r="F172" s="17" t="s">
        <v>3678</v>
      </c>
      <c r="G172" s="13" t="s">
        <v>3683</v>
      </c>
      <c r="H172" s="13" t="s">
        <v>1205</v>
      </c>
    </row>
    <row r="173" spans="1:8" x14ac:dyDescent="0.35">
      <c r="A173" s="13" t="s">
        <v>2629</v>
      </c>
      <c r="B173" s="13" t="s">
        <v>515</v>
      </c>
      <c r="C173" s="13" t="s">
        <v>2630</v>
      </c>
      <c r="D173" s="13" t="s">
        <v>845</v>
      </c>
      <c r="E173" s="16" t="s">
        <v>2631</v>
      </c>
      <c r="F173" s="17" t="s">
        <v>3678</v>
      </c>
      <c r="G173" s="13" t="s">
        <v>2632</v>
      </c>
      <c r="H173" s="13" t="s">
        <v>778</v>
      </c>
    </row>
    <row r="174" spans="1:8" x14ac:dyDescent="0.35">
      <c r="A174" s="13" t="s">
        <v>2633</v>
      </c>
      <c r="B174" s="13" t="s">
        <v>516</v>
      </c>
      <c r="C174" s="13" t="s">
        <v>2634</v>
      </c>
      <c r="D174" s="13" t="s">
        <v>845</v>
      </c>
      <c r="E174" s="16" t="s">
        <v>2635</v>
      </c>
      <c r="F174" s="17" t="s">
        <v>3678</v>
      </c>
      <c r="G174" s="13" t="s">
        <v>2636</v>
      </c>
      <c r="H174" s="13" t="s">
        <v>778</v>
      </c>
    </row>
    <row r="175" spans="1:8" x14ac:dyDescent="0.35">
      <c r="A175" s="13" t="s">
        <v>2637</v>
      </c>
      <c r="B175" s="13" t="s">
        <v>517</v>
      </c>
      <c r="C175" s="13" t="s">
        <v>2638</v>
      </c>
      <c r="D175" s="13" t="s">
        <v>781</v>
      </c>
      <c r="E175" s="16" t="s">
        <v>2639</v>
      </c>
      <c r="F175" s="17" t="s">
        <v>3678</v>
      </c>
      <c r="G175" s="13" t="s">
        <v>2640</v>
      </c>
      <c r="H175" s="13" t="s">
        <v>778</v>
      </c>
    </row>
    <row r="176" spans="1:8" x14ac:dyDescent="0.35">
      <c r="A176" s="13" t="s">
        <v>2641</v>
      </c>
      <c r="B176" s="13" t="s">
        <v>518</v>
      </c>
      <c r="C176" s="13" t="s">
        <v>2642</v>
      </c>
      <c r="D176" s="13" t="s">
        <v>836</v>
      </c>
      <c r="E176" s="16" t="s">
        <v>2643</v>
      </c>
      <c r="F176" s="17" t="s">
        <v>3678</v>
      </c>
      <c r="G176" s="13" t="s">
        <v>2644</v>
      </c>
      <c r="H176" s="13" t="s">
        <v>793</v>
      </c>
    </row>
    <row r="177" spans="1:8" x14ac:dyDescent="0.35">
      <c r="A177" s="13" t="s">
        <v>3684</v>
      </c>
      <c r="B177" s="13" t="s">
        <v>3645</v>
      </c>
      <c r="C177" s="13" t="s">
        <v>3685</v>
      </c>
      <c r="D177" s="13" t="s">
        <v>899</v>
      </c>
      <c r="E177" s="16" t="s">
        <v>3686</v>
      </c>
      <c r="F177" s="17" t="s">
        <v>3678</v>
      </c>
      <c r="G177" s="13" t="s">
        <v>3687</v>
      </c>
      <c r="H177" s="13" t="s">
        <v>3655</v>
      </c>
    </row>
    <row r="178" spans="1:8" x14ac:dyDescent="0.35">
      <c r="A178" s="13" t="s">
        <v>2645</v>
      </c>
      <c r="B178" s="13" t="s">
        <v>519</v>
      </c>
      <c r="C178" s="13" t="s">
        <v>2646</v>
      </c>
      <c r="D178" s="13" t="s">
        <v>781</v>
      </c>
      <c r="E178" s="16" t="s">
        <v>2647</v>
      </c>
      <c r="F178" s="17" t="s">
        <v>3678</v>
      </c>
      <c r="G178" s="13" t="s">
        <v>997</v>
      </c>
      <c r="H178" s="13" t="s">
        <v>1205</v>
      </c>
    </row>
    <row r="179" spans="1:8" x14ac:dyDescent="0.35">
      <c r="A179" s="13" t="s">
        <v>2648</v>
      </c>
      <c r="B179" s="13" t="s">
        <v>520</v>
      </c>
      <c r="C179" s="13" t="s">
        <v>2649</v>
      </c>
      <c r="D179" s="13" t="s">
        <v>878</v>
      </c>
      <c r="E179" s="16" t="s">
        <v>2650</v>
      </c>
      <c r="F179" s="17" t="s">
        <v>3688</v>
      </c>
      <c r="G179" s="13" t="s">
        <v>2651</v>
      </c>
      <c r="H179" s="13" t="s">
        <v>778</v>
      </c>
    </row>
    <row r="180" spans="1:8" x14ac:dyDescent="0.35">
      <c r="A180" s="13" t="s">
        <v>2652</v>
      </c>
      <c r="B180" s="13" t="s">
        <v>521</v>
      </c>
      <c r="C180" s="13" t="s">
        <v>2653</v>
      </c>
      <c r="D180" s="13" t="s">
        <v>819</v>
      </c>
      <c r="E180" s="16" t="s">
        <v>2654</v>
      </c>
      <c r="F180" s="17" t="s">
        <v>3688</v>
      </c>
      <c r="G180" s="13" t="s">
        <v>2655</v>
      </c>
      <c r="H180" s="13" t="s">
        <v>793</v>
      </c>
    </row>
    <row r="181" spans="1:8" x14ac:dyDescent="0.35">
      <c r="A181" s="13" t="s">
        <v>2656</v>
      </c>
      <c r="B181" s="13" t="s">
        <v>522</v>
      </c>
      <c r="C181" s="13" t="s">
        <v>2657</v>
      </c>
      <c r="D181" s="13" t="s">
        <v>781</v>
      </c>
      <c r="E181" s="16" t="s">
        <v>2658</v>
      </c>
      <c r="F181" s="17" t="s">
        <v>3688</v>
      </c>
      <c r="G181" s="13" t="s">
        <v>2659</v>
      </c>
      <c r="H181" s="13" t="s">
        <v>778</v>
      </c>
    </row>
    <row r="182" spans="1:8" x14ac:dyDescent="0.35">
      <c r="A182" s="13" t="s">
        <v>2660</v>
      </c>
      <c r="B182" s="13" t="s">
        <v>523</v>
      </c>
      <c r="C182" s="13" t="s">
        <v>2661</v>
      </c>
      <c r="D182" s="13" t="s">
        <v>775</v>
      </c>
      <c r="E182" s="16" t="s">
        <v>2662</v>
      </c>
      <c r="F182" s="17" t="s">
        <v>3688</v>
      </c>
      <c r="G182" s="13" t="s">
        <v>2663</v>
      </c>
      <c r="H182" s="13" t="s">
        <v>778</v>
      </c>
    </row>
    <row r="183" spans="1:8" x14ac:dyDescent="0.35">
      <c r="A183" s="13" t="s">
        <v>2664</v>
      </c>
      <c r="B183" s="13" t="s">
        <v>524</v>
      </c>
      <c r="C183" s="13" t="s">
        <v>2665</v>
      </c>
      <c r="D183" s="13" t="s">
        <v>781</v>
      </c>
      <c r="E183" s="16" t="s">
        <v>2666</v>
      </c>
      <c r="F183" s="17" t="s">
        <v>3688</v>
      </c>
      <c r="G183" s="13" t="s">
        <v>2667</v>
      </c>
      <c r="H183" s="13" t="s">
        <v>793</v>
      </c>
    </row>
    <row r="184" spans="1:8" x14ac:dyDescent="0.35">
      <c r="A184" s="13" t="s">
        <v>2668</v>
      </c>
      <c r="B184" s="13" t="s">
        <v>525</v>
      </c>
      <c r="C184" s="13" t="s">
        <v>2669</v>
      </c>
      <c r="D184" s="13" t="s">
        <v>790</v>
      </c>
      <c r="E184" s="16" t="s">
        <v>2670</v>
      </c>
      <c r="F184" s="17" t="s">
        <v>3688</v>
      </c>
      <c r="G184" s="13" t="s">
        <v>2671</v>
      </c>
      <c r="H184" s="13" t="s">
        <v>778</v>
      </c>
    </row>
    <row r="185" spans="1:8" x14ac:dyDescent="0.35">
      <c r="A185" s="13" t="s">
        <v>2672</v>
      </c>
      <c r="B185" s="13" t="s">
        <v>526</v>
      </c>
      <c r="C185" s="13" t="s">
        <v>2673</v>
      </c>
      <c r="D185" s="13" t="s">
        <v>781</v>
      </c>
      <c r="E185" s="16" t="s">
        <v>2670</v>
      </c>
      <c r="F185" s="17" t="s">
        <v>3688</v>
      </c>
      <c r="G185" s="13" t="s">
        <v>2674</v>
      </c>
      <c r="H185" s="13" t="s">
        <v>778</v>
      </c>
    </row>
    <row r="186" spans="1:8" x14ac:dyDescent="0.35">
      <c r="A186" s="13" t="s">
        <v>2675</v>
      </c>
      <c r="B186" s="13" t="s">
        <v>527</v>
      </c>
      <c r="C186" s="13" t="s">
        <v>2676</v>
      </c>
      <c r="D186" s="13" t="s">
        <v>836</v>
      </c>
      <c r="E186" s="16" t="s">
        <v>2677</v>
      </c>
      <c r="F186" s="17" t="s">
        <v>3688</v>
      </c>
      <c r="G186" s="13" t="s">
        <v>2678</v>
      </c>
      <c r="H186" s="13" t="s">
        <v>793</v>
      </c>
    </row>
    <row r="187" spans="1:8" x14ac:dyDescent="0.35">
      <c r="A187" s="13" t="s">
        <v>2679</v>
      </c>
      <c r="B187" s="13" t="s">
        <v>528</v>
      </c>
      <c r="C187" s="13" t="s">
        <v>2680</v>
      </c>
      <c r="D187" s="13" t="s">
        <v>781</v>
      </c>
      <c r="E187" s="16" t="s">
        <v>2681</v>
      </c>
      <c r="F187" s="17" t="s">
        <v>3688</v>
      </c>
      <c r="G187" s="13" t="s">
        <v>2682</v>
      </c>
      <c r="H187" s="13" t="s">
        <v>1205</v>
      </c>
    </row>
    <row r="188" spans="1:8" x14ac:dyDescent="0.35">
      <c r="A188" s="13" t="s">
        <v>2683</v>
      </c>
      <c r="B188" s="13" t="s">
        <v>529</v>
      </c>
      <c r="C188" s="13" t="s">
        <v>2684</v>
      </c>
      <c r="D188" s="13" t="s">
        <v>819</v>
      </c>
      <c r="E188" s="16" t="s">
        <v>2685</v>
      </c>
      <c r="F188" s="17" t="s">
        <v>3688</v>
      </c>
      <c r="G188" s="13" t="s">
        <v>2686</v>
      </c>
      <c r="H188" s="13" t="s">
        <v>778</v>
      </c>
    </row>
    <row r="189" spans="1:8" x14ac:dyDescent="0.35">
      <c r="A189" s="13" t="s">
        <v>2687</v>
      </c>
      <c r="B189" s="13" t="s">
        <v>530</v>
      </c>
      <c r="C189" s="13" t="s">
        <v>2688</v>
      </c>
      <c r="D189" s="13" t="s">
        <v>819</v>
      </c>
      <c r="E189" s="16" t="s">
        <v>2689</v>
      </c>
      <c r="F189" s="17" t="s">
        <v>3688</v>
      </c>
      <c r="G189" s="13" t="s">
        <v>2690</v>
      </c>
      <c r="H189" s="13" t="s">
        <v>793</v>
      </c>
    </row>
    <row r="190" spans="1:8" x14ac:dyDescent="0.35">
      <c r="A190" s="13" t="s">
        <v>2695</v>
      </c>
      <c r="B190" s="13" t="s">
        <v>532</v>
      </c>
      <c r="C190" s="13" t="s">
        <v>2696</v>
      </c>
      <c r="D190" s="13" t="s">
        <v>828</v>
      </c>
      <c r="E190" s="16" t="s">
        <v>2693</v>
      </c>
      <c r="F190" s="17" t="s">
        <v>3688</v>
      </c>
      <c r="G190" s="13" t="s">
        <v>2697</v>
      </c>
      <c r="H190" s="13" t="s">
        <v>793</v>
      </c>
    </row>
    <row r="191" spans="1:8" x14ac:dyDescent="0.35">
      <c r="A191" s="13" t="s">
        <v>2691</v>
      </c>
      <c r="B191" s="13" t="s">
        <v>531</v>
      </c>
      <c r="C191" s="13" t="s">
        <v>2692</v>
      </c>
      <c r="D191" s="13" t="s">
        <v>878</v>
      </c>
      <c r="E191" s="16" t="s">
        <v>2693</v>
      </c>
      <c r="F191" s="17" t="s">
        <v>3688</v>
      </c>
      <c r="G191" s="13" t="s">
        <v>2694</v>
      </c>
      <c r="H191" s="13" t="s">
        <v>778</v>
      </c>
    </row>
    <row r="192" spans="1:8" x14ac:dyDescent="0.35">
      <c r="A192" s="13" t="s">
        <v>2698</v>
      </c>
      <c r="B192" s="13" t="s">
        <v>533</v>
      </c>
      <c r="C192" s="13" t="s">
        <v>2699</v>
      </c>
      <c r="D192" s="13" t="s">
        <v>828</v>
      </c>
      <c r="E192" s="16" t="s">
        <v>2700</v>
      </c>
      <c r="F192" s="17" t="s">
        <v>3688</v>
      </c>
      <c r="G192" s="13" t="s">
        <v>2701</v>
      </c>
      <c r="H192" s="13" t="s">
        <v>778</v>
      </c>
    </row>
    <row r="193" spans="1:8" x14ac:dyDescent="0.35">
      <c r="A193" s="13" t="s">
        <v>2706</v>
      </c>
      <c r="B193" s="13" t="s">
        <v>535</v>
      </c>
      <c r="C193" s="13" t="s">
        <v>2707</v>
      </c>
      <c r="D193" s="13" t="s">
        <v>845</v>
      </c>
      <c r="E193" s="16" t="s">
        <v>2704</v>
      </c>
      <c r="F193" s="17" t="s">
        <v>3688</v>
      </c>
      <c r="G193" s="13" t="s">
        <v>2671</v>
      </c>
      <c r="H193" s="13" t="s">
        <v>778</v>
      </c>
    </row>
    <row r="194" spans="1:8" x14ac:dyDescent="0.35">
      <c r="A194" s="13" t="s">
        <v>2702</v>
      </c>
      <c r="B194" s="13" t="s">
        <v>534</v>
      </c>
      <c r="C194" s="13" t="s">
        <v>2703</v>
      </c>
      <c r="D194" s="13" t="s">
        <v>878</v>
      </c>
      <c r="E194" s="16" t="s">
        <v>2704</v>
      </c>
      <c r="F194" s="17" t="s">
        <v>3688</v>
      </c>
      <c r="G194" s="13" t="s">
        <v>2705</v>
      </c>
      <c r="H194" s="13" t="s">
        <v>793</v>
      </c>
    </row>
    <row r="195" spans="1:8" x14ac:dyDescent="0.35">
      <c r="A195" s="13" t="s">
        <v>2708</v>
      </c>
      <c r="B195" s="13" t="s">
        <v>536</v>
      </c>
      <c r="C195" s="13" t="s">
        <v>2709</v>
      </c>
      <c r="D195" s="13" t="s">
        <v>775</v>
      </c>
      <c r="E195" s="16" t="s">
        <v>2710</v>
      </c>
      <c r="F195" s="17" t="s">
        <v>3688</v>
      </c>
      <c r="G195" s="13" t="s">
        <v>2711</v>
      </c>
      <c r="H195" s="13" t="s">
        <v>793</v>
      </c>
    </row>
    <row r="196" spans="1:8" x14ac:dyDescent="0.35">
      <c r="A196" s="13" t="s">
        <v>2712</v>
      </c>
      <c r="B196" s="13" t="s">
        <v>537</v>
      </c>
      <c r="C196" s="13" t="s">
        <v>2713</v>
      </c>
      <c r="D196" s="13" t="s">
        <v>836</v>
      </c>
      <c r="E196" s="16" t="s">
        <v>2714</v>
      </c>
      <c r="F196" s="17" t="s">
        <v>3688</v>
      </c>
      <c r="G196" s="13" t="s">
        <v>2715</v>
      </c>
      <c r="H196" s="13" t="s">
        <v>778</v>
      </c>
    </row>
    <row r="197" spans="1:8" x14ac:dyDescent="0.35">
      <c r="A197" s="13" t="s">
        <v>2716</v>
      </c>
      <c r="B197" s="13" t="s">
        <v>538</v>
      </c>
      <c r="C197" s="13" t="s">
        <v>2717</v>
      </c>
      <c r="D197" s="13" t="s">
        <v>836</v>
      </c>
      <c r="E197" s="16" t="s">
        <v>2718</v>
      </c>
      <c r="F197" s="17" t="s">
        <v>3688</v>
      </c>
      <c r="G197" s="13" t="s">
        <v>2719</v>
      </c>
      <c r="H197" s="13" t="s">
        <v>778</v>
      </c>
    </row>
    <row r="198" spans="1:8" x14ac:dyDescent="0.35">
      <c r="A198" s="13" t="s">
        <v>2720</v>
      </c>
      <c r="B198" s="13" t="s">
        <v>539</v>
      </c>
      <c r="C198" s="13" t="s">
        <v>2721</v>
      </c>
      <c r="D198" s="13" t="s">
        <v>785</v>
      </c>
      <c r="E198" s="16" t="s">
        <v>2722</v>
      </c>
      <c r="F198" s="17" t="s">
        <v>3688</v>
      </c>
      <c r="G198" s="13" t="s">
        <v>2723</v>
      </c>
      <c r="H198" s="13" t="s">
        <v>778</v>
      </c>
    </row>
    <row r="199" spans="1:8" x14ac:dyDescent="0.35">
      <c r="A199" s="13" t="s">
        <v>2724</v>
      </c>
      <c r="B199" s="13" t="s">
        <v>540</v>
      </c>
      <c r="C199" s="13" t="s">
        <v>2725</v>
      </c>
      <c r="D199" s="13" t="s">
        <v>901</v>
      </c>
      <c r="E199" s="16" t="s">
        <v>2726</v>
      </c>
      <c r="F199" s="17" t="s">
        <v>3688</v>
      </c>
      <c r="G199" s="13" t="s">
        <v>2727</v>
      </c>
      <c r="H199" s="13" t="s">
        <v>778</v>
      </c>
    </row>
    <row r="200" spans="1:8" x14ac:dyDescent="0.35">
      <c r="A200" s="13" t="s">
        <v>3689</v>
      </c>
      <c r="B200" s="13" t="s">
        <v>3646</v>
      </c>
      <c r="C200" s="13" t="s">
        <v>3690</v>
      </c>
      <c r="D200" s="13" t="s">
        <v>899</v>
      </c>
      <c r="E200" s="16" t="s">
        <v>3691</v>
      </c>
      <c r="F200" s="17" t="s">
        <v>3688</v>
      </c>
      <c r="G200" s="13" t="s">
        <v>3692</v>
      </c>
      <c r="H200" s="13" t="s">
        <v>3655</v>
      </c>
    </row>
    <row r="201" spans="1:8" x14ac:dyDescent="0.35">
      <c r="A201" s="13" t="s">
        <v>2728</v>
      </c>
      <c r="B201" s="13" t="s">
        <v>541</v>
      </c>
      <c r="C201" s="13" t="s">
        <v>2729</v>
      </c>
      <c r="D201" s="13" t="s">
        <v>845</v>
      </c>
      <c r="E201" s="16" t="s">
        <v>2730</v>
      </c>
      <c r="F201" s="17" t="s">
        <v>3688</v>
      </c>
      <c r="G201" s="13" t="s">
        <v>2731</v>
      </c>
      <c r="H201" s="13" t="s">
        <v>778</v>
      </c>
    </row>
    <row r="202" spans="1:8" x14ac:dyDescent="0.35">
      <c r="A202" s="13" t="s">
        <v>2732</v>
      </c>
      <c r="B202" s="13" t="s">
        <v>542</v>
      </c>
      <c r="C202" s="13" t="s">
        <v>2733</v>
      </c>
      <c r="D202" s="13" t="s">
        <v>845</v>
      </c>
      <c r="E202" s="16" t="s">
        <v>2734</v>
      </c>
      <c r="F202" s="17" t="s">
        <v>3693</v>
      </c>
      <c r="G202" s="13" t="s">
        <v>2735</v>
      </c>
      <c r="H202" s="13" t="s">
        <v>793</v>
      </c>
    </row>
    <row r="203" spans="1:8" x14ac:dyDescent="0.35">
      <c r="A203" s="13" t="s">
        <v>2736</v>
      </c>
      <c r="B203" s="13" t="s">
        <v>543</v>
      </c>
      <c r="C203" s="13" t="s">
        <v>2737</v>
      </c>
      <c r="D203" s="13" t="s">
        <v>775</v>
      </c>
      <c r="E203" s="16" t="s">
        <v>2738</v>
      </c>
      <c r="F203" s="17" t="s">
        <v>3693</v>
      </c>
      <c r="G203" s="13" t="s">
        <v>2739</v>
      </c>
      <c r="H203" s="13" t="s">
        <v>778</v>
      </c>
    </row>
    <row r="204" spans="1:8" x14ac:dyDescent="0.35">
      <c r="A204" s="13" t="s">
        <v>2740</v>
      </c>
      <c r="B204" s="13" t="s">
        <v>544</v>
      </c>
      <c r="C204" s="13" t="s">
        <v>2741</v>
      </c>
      <c r="D204" s="13" t="s">
        <v>901</v>
      </c>
      <c r="E204" s="16" t="s">
        <v>2742</v>
      </c>
      <c r="F204" s="17" t="s">
        <v>3693</v>
      </c>
      <c r="G204" s="13" t="s">
        <v>2743</v>
      </c>
      <c r="H204" s="13" t="s">
        <v>1205</v>
      </c>
    </row>
    <row r="205" spans="1:8" x14ac:dyDescent="0.35">
      <c r="A205" s="13" t="s">
        <v>2748</v>
      </c>
      <c r="B205" s="13" t="s">
        <v>546</v>
      </c>
      <c r="C205" s="13" t="s">
        <v>2749</v>
      </c>
      <c r="D205" s="13" t="s">
        <v>781</v>
      </c>
      <c r="E205" s="16" t="s">
        <v>2746</v>
      </c>
      <c r="F205" s="17" t="s">
        <v>3693</v>
      </c>
      <c r="G205" s="13" t="s">
        <v>2750</v>
      </c>
      <c r="H205" s="13" t="s">
        <v>778</v>
      </c>
    </row>
    <row r="206" spans="1:8" x14ac:dyDescent="0.35">
      <c r="A206" s="13" t="s">
        <v>2744</v>
      </c>
      <c r="B206" s="13" t="s">
        <v>545</v>
      </c>
      <c r="C206" s="13" t="s">
        <v>2745</v>
      </c>
      <c r="D206" s="13" t="s">
        <v>901</v>
      </c>
      <c r="E206" s="16" t="s">
        <v>2746</v>
      </c>
      <c r="F206" s="17" t="s">
        <v>3693</v>
      </c>
      <c r="G206" s="13" t="s">
        <v>2747</v>
      </c>
      <c r="H206" s="13" t="s">
        <v>778</v>
      </c>
    </row>
    <row r="207" spans="1:8" x14ac:dyDescent="0.35">
      <c r="A207" s="13" t="s">
        <v>2751</v>
      </c>
      <c r="B207" s="13" t="s">
        <v>547</v>
      </c>
      <c r="C207" s="13" t="s">
        <v>2752</v>
      </c>
      <c r="D207" s="13" t="s">
        <v>785</v>
      </c>
      <c r="E207" s="16" t="s">
        <v>2753</v>
      </c>
      <c r="F207" s="17" t="s">
        <v>3693</v>
      </c>
      <c r="G207" s="13" t="s">
        <v>2754</v>
      </c>
      <c r="H207" s="13" t="s">
        <v>793</v>
      </c>
    </row>
    <row r="208" spans="1:8" x14ac:dyDescent="0.35">
      <c r="A208" s="13" t="s">
        <v>2755</v>
      </c>
      <c r="B208" s="13" t="s">
        <v>548</v>
      </c>
      <c r="C208" s="13" t="s">
        <v>2756</v>
      </c>
      <c r="D208" s="13" t="s">
        <v>781</v>
      </c>
      <c r="E208" s="16" t="s">
        <v>2757</v>
      </c>
      <c r="F208" s="17" t="s">
        <v>3693</v>
      </c>
      <c r="G208" s="13" t="s">
        <v>2758</v>
      </c>
      <c r="H208" s="13" t="s">
        <v>793</v>
      </c>
    </row>
    <row r="209" spans="1:8" x14ac:dyDescent="0.35">
      <c r="A209" s="13" t="s">
        <v>2759</v>
      </c>
      <c r="B209" s="13" t="s">
        <v>549</v>
      </c>
      <c r="C209" s="13" t="s">
        <v>2760</v>
      </c>
      <c r="D209" s="13" t="s">
        <v>785</v>
      </c>
      <c r="E209" s="16" t="s">
        <v>2761</v>
      </c>
      <c r="F209" s="17" t="s">
        <v>3693</v>
      </c>
      <c r="G209" s="13" t="s">
        <v>2762</v>
      </c>
      <c r="H209" s="13" t="s">
        <v>793</v>
      </c>
    </row>
    <row r="210" spans="1:8" x14ac:dyDescent="0.35">
      <c r="A210" s="13" t="s">
        <v>2763</v>
      </c>
      <c r="B210" s="13" t="s">
        <v>550</v>
      </c>
      <c r="C210" s="13" t="s">
        <v>2764</v>
      </c>
      <c r="D210" s="13" t="s">
        <v>878</v>
      </c>
      <c r="E210" s="16" t="s">
        <v>2765</v>
      </c>
      <c r="F210" s="17" t="s">
        <v>3693</v>
      </c>
      <c r="G210" s="13" t="s">
        <v>2766</v>
      </c>
      <c r="H210" s="13" t="s">
        <v>778</v>
      </c>
    </row>
    <row r="211" spans="1:8" x14ac:dyDescent="0.35">
      <c r="A211" s="13" t="s">
        <v>2767</v>
      </c>
      <c r="B211" s="13" t="s">
        <v>551</v>
      </c>
      <c r="C211" s="13" t="s">
        <v>2768</v>
      </c>
      <c r="D211" s="13" t="s">
        <v>836</v>
      </c>
      <c r="E211" s="16" t="s">
        <v>2769</v>
      </c>
      <c r="F211" s="17" t="s">
        <v>3693</v>
      </c>
      <c r="G211" s="13" t="s">
        <v>2770</v>
      </c>
      <c r="H211" s="13" t="s">
        <v>793</v>
      </c>
    </row>
    <row r="212" spans="1:8" x14ac:dyDescent="0.35">
      <c r="A212" s="13" t="s">
        <v>2771</v>
      </c>
      <c r="B212" s="13" t="s">
        <v>552</v>
      </c>
      <c r="C212" s="13" t="s">
        <v>2772</v>
      </c>
      <c r="D212" s="13" t="s">
        <v>901</v>
      </c>
      <c r="E212" s="16" t="s">
        <v>2773</v>
      </c>
      <c r="F212" s="17" t="s">
        <v>3693</v>
      </c>
      <c r="G212" s="13" t="s">
        <v>2774</v>
      </c>
      <c r="H212" s="13" t="s">
        <v>778</v>
      </c>
    </row>
    <row r="213" spans="1:8" x14ac:dyDescent="0.35">
      <c r="A213" s="13" t="s">
        <v>2775</v>
      </c>
      <c r="B213" s="13" t="s">
        <v>553</v>
      </c>
      <c r="C213" s="13" t="s">
        <v>2776</v>
      </c>
      <c r="D213" s="13" t="s">
        <v>775</v>
      </c>
      <c r="E213" s="16" t="s">
        <v>2777</v>
      </c>
      <c r="F213" s="17" t="s">
        <v>3693</v>
      </c>
      <c r="G213" s="13" t="s">
        <v>2778</v>
      </c>
      <c r="H213" s="13" t="s">
        <v>778</v>
      </c>
    </row>
    <row r="214" spans="1:8" x14ac:dyDescent="0.35">
      <c r="A214" s="13" t="s">
        <v>2779</v>
      </c>
      <c r="B214" s="13" t="s">
        <v>554</v>
      </c>
      <c r="C214" s="13" t="s">
        <v>2780</v>
      </c>
      <c r="D214" s="13" t="s">
        <v>781</v>
      </c>
      <c r="E214" s="16" t="s">
        <v>2781</v>
      </c>
      <c r="F214" s="17" t="s">
        <v>3693</v>
      </c>
      <c r="G214" s="13" t="s">
        <v>2782</v>
      </c>
      <c r="H214" s="13" t="s">
        <v>793</v>
      </c>
    </row>
    <row r="215" spans="1:8" x14ac:dyDescent="0.35">
      <c r="A215" s="13" t="s">
        <v>2783</v>
      </c>
      <c r="B215" s="13" t="s">
        <v>555</v>
      </c>
      <c r="C215" s="13" t="s">
        <v>2784</v>
      </c>
      <c r="D215" s="13" t="s">
        <v>781</v>
      </c>
      <c r="E215" s="16" t="s">
        <v>2785</v>
      </c>
      <c r="F215" s="17" t="s">
        <v>3693</v>
      </c>
      <c r="G215" s="13" t="s">
        <v>2786</v>
      </c>
      <c r="H215" s="13" t="s">
        <v>793</v>
      </c>
    </row>
    <row r="216" spans="1:8" x14ac:dyDescent="0.35">
      <c r="A216" s="13" t="s">
        <v>2787</v>
      </c>
      <c r="B216" s="13" t="s">
        <v>556</v>
      </c>
      <c r="C216" s="13" t="s">
        <v>2788</v>
      </c>
      <c r="D216" s="13" t="s">
        <v>781</v>
      </c>
      <c r="E216" s="16" t="s">
        <v>2785</v>
      </c>
      <c r="F216" s="17" t="s">
        <v>3693</v>
      </c>
      <c r="G216" s="13" t="s">
        <v>2671</v>
      </c>
      <c r="H216" s="13" t="s">
        <v>793</v>
      </c>
    </row>
    <row r="217" spans="1:8" x14ac:dyDescent="0.35">
      <c r="A217" s="13" t="s">
        <v>2789</v>
      </c>
      <c r="B217" s="13" t="s">
        <v>557</v>
      </c>
      <c r="C217" s="13" t="s">
        <v>2790</v>
      </c>
      <c r="D217" s="13" t="s">
        <v>790</v>
      </c>
      <c r="E217" s="16" t="s">
        <v>2791</v>
      </c>
      <c r="F217" s="17" t="s">
        <v>3694</v>
      </c>
      <c r="G217" s="13" t="s">
        <v>2792</v>
      </c>
      <c r="H217" s="13" t="s">
        <v>793</v>
      </c>
    </row>
    <row r="218" spans="1:8" x14ac:dyDescent="0.35">
      <c r="A218" s="13" t="s">
        <v>2793</v>
      </c>
      <c r="B218" s="13" t="s">
        <v>558</v>
      </c>
      <c r="C218" s="13" t="s">
        <v>2794</v>
      </c>
      <c r="D218" s="13" t="s">
        <v>845</v>
      </c>
      <c r="E218" s="16" t="s">
        <v>2795</v>
      </c>
      <c r="F218" s="17" t="s">
        <v>3694</v>
      </c>
      <c r="G218" s="13" t="s">
        <v>2796</v>
      </c>
      <c r="H218" s="13" t="s">
        <v>778</v>
      </c>
    </row>
    <row r="219" spans="1:8" x14ac:dyDescent="0.35">
      <c r="A219" s="13" t="s">
        <v>2797</v>
      </c>
      <c r="B219" s="13" t="s">
        <v>559</v>
      </c>
      <c r="C219" s="13" t="s">
        <v>2798</v>
      </c>
      <c r="D219" s="13" t="s">
        <v>845</v>
      </c>
      <c r="E219" s="16" t="s">
        <v>2799</v>
      </c>
      <c r="F219" s="17" t="s">
        <v>3694</v>
      </c>
      <c r="G219" s="13" t="s">
        <v>2800</v>
      </c>
      <c r="H219" s="13" t="s">
        <v>793</v>
      </c>
    </row>
    <row r="220" spans="1:8" x14ac:dyDescent="0.35">
      <c r="A220" s="13" t="s">
        <v>2801</v>
      </c>
      <c r="B220" s="13" t="s">
        <v>560</v>
      </c>
      <c r="C220" s="13" t="s">
        <v>2802</v>
      </c>
      <c r="D220" s="13" t="s">
        <v>781</v>
      </c>
      <c r="E220" s="16" t="s">
        <v>2803</v>
      </c>
      <c r="F220" s="17" t="s">
        <v>3694</v>
      </c>
      <c r="G220" s="13" t="s">
        <v>2804</v>
      </c>
      <c r="H220" s="13" t="s">
        <v>793</v>
      </c>
    </row>
    <row r="221" spans="1:8" x14ac:dyDescent="0.35">
      <c r="A221" s="13" t="s">
        <v>2805</v>
      </c>
      <c r="B221" s="13" t="s">
        <v>561</v>
      </c>
      <c r="C221" s="13" t="s">
        <v>2806</v>
      </c>
      <c r="D221" s="13" t="s">
        <v>775</v>
      </c>
      <c r="E221" s="16" t="s">
        <v>2807</v>
      </c>
      <c r="F221" s="17" t="s">
        <v>3695</v>
      </c>
      <c r="G221" s="13" t="s">
        <v>2808</v>
      </c>
      <c r="H221" s="13" t="s">
        <v>778</v>
      </c>
    </row>
    <row r="222" spans="1:8" x14ac:dyDescent="0.35">
      <c r="A222" s="13" t="s">
        <v>2809</v>
      </c>
      <c r="B222" s="13" t="s">
        <v>562</v>
      </c>
      <c r="C222" s="13" t="s">
        <v>2810</v>
      </c>
      <c r="D222" s="13" t="s">
        <v>775</v>
      </c>
      <c r="E222" s="16" t="s">
        <v>2811</v>
      </c>
      <c r="F222" s="17" t="s">
        <v>3695</v>
      </c>
      <c r="G222" s="13" t="s">
        <v>2812</v>
      </c>
      <c r="H222" s="13" t="s">
        <v>793</v>
      </c>
    </row>
    <row r="223" spans="1:8" x14ac:dyDescent="0.35">
      <c r="A223" s="13" t="s">
        <v>2813</v>
      </c>
      <c r="B223" s="13" t="s">
        <v>563</v>
      </c>
      <c r="C223" s="13" t="s">
        <v>2814</v>
      </c>
      <c r="D223" s="13" t="s">
        <v>775</v>
      </c>
      <c r="E223" s="16" t="s">
        <v>2815</v>
      </c>
      <c r="F223" s="17" t="s">
        <v>3695</v>
      </c>
      <c r="G223" s="13" t="s">
        <v>2816</v>
      </c>
      <c r="H223" s="13" t="s">
        <v>793</v>
      </c>
    </row>
    <row r="224" spans="1:8" x14ac:dyDescent="0.35">
      <c r="A224" s="13" t="s">
        <v>2817</v>
      </c>
      <c r="B224" s="13" t="s">
        <v>564</v>
      </c>
      <c r="C224" s="13" t="s">
        <v>2818</v>
      </c>
      <c r="D224" s="13" t="s">
        <v>836</v>
      </c>
      <c r="E224" s="16" t="s">
        <v>2819</v>
      </c>
      <c r="F224" s="17" t="s">
        <v>3696</v>
      </c>
      <c r="G224" s="13" t="s">
        <v>2820</v>
      </c>
      <c r="H224" s="13" t="s">
        <v>778</v>
      </c>
    </row>
    <row r="225" spans="1:8" x14ac:dyDescent="0.35">
      <c r="A225" s="13" t="s">
        <v>2821</v>
      </c>
      <c r="B225" s="13" t="s">
        <v>565</v>
      </c>
      <c r="C225" s="13" t="s">
        <v>2822</v>
      </c>
      <c r="D225" s="13" t="s">
        <v>845</v>
      </c>
      <c r="E225" s="16" t="s">
        <v>2823</v>
      </c>
      <c r="F225" s="17" t="s">
        <v>3696</v>
      </c>
      <c r="G225" s="13" t="s">
        <v>2824</v>
      </c>
      <c r="H225" s="13" t="s">
        <v>778</v>
      </c>
    </row>
    <row r="226" spans="1:8" x14ac:dyDescent="0.35">
      <c r="A226" s="13" t="s">
        <v>2825</v>
      </c>
      <c r="B226" s="13" t="s">
        <v>566</v>
      </c>
      <c r="C226" s="13" t="s">
        <v>2826</v>
      </c>
      <c r="D226" s="13" t="s">
        <v>775</v>
      </c>
      <c r="E226" s="16" t="s">
        <v>2827</v>
      </c>
      <c r="F226" s="17" t="s">
        <v>3696</v>
      </c>
      <c r="G226" s="13" t="s">
        <v>2828</v>
      </c>
      <c r="H226" s="13" t="s">
        <v>793</v>
      </c>
    </row>
    <row r="227" spans="1:8" x14ac:dyDescent="0.35">
      <c r="A227" s="13" t="s">
        <v>2829</v>
      </c>
      <c r="B227" s="13" t="s">
        <v>567</v>
      </c>
      <c r="C227" s="13" t="s">
        <v>2830</v>
      </c>
      <c r="D227" s="13" t="s">
        <v>845</v>
      </c>
      <c r="E227" s="16" t="s">
        <v>2831</v>
      </c>
      <c r="F227" s="17" t="s">
        <v>3696</v>
      </c>
      <c r="G227" s="13" t="s">
        <v>2832</v>
      </c>
      <c r="H227" s="13" t="s">
        <v>778</v>
      </c>
    </row>
    <row r="228" spans="1:8" x14ac:dyDescent="0.35">
      <c r="A228" s="13" t="s">
        <v>2833</v>
      </c>
      <c r="B228" s="13" t="s">
        <v>568</v>
      </c>
      <c r="C228" s="13" t="s">
        <v>2834</v>
      </c>
      <c r="D228" s="13" t="s">
        <v>785</v>
      </c>
      <c r="E228" s="16" t="s">
        <v>2835</v>
      </c>
      <c r="F228" s="17" t="s">
        <v>3696</v>
      </c>
      <c r="G228" s="13" t="s">
        <v>2836</v>
      </c>
      <c r="H228" s="13" t="s">
        <v>793</v>
      </c>
    </row>
    <row r="229" spans="1:8" x14ac:dyDescent="0.35">
      <c r="A229" s="13" t="s">
        <v>2837</v>
      </c>
      <c r="B229" s="13" t="s">
        <v>569</v>
      </c>
      <c r="C229" s="13" t="s">
        <v>2838</v>
      </c>
      <c r="D229" s="13" t="s">
        <v>785</v>
      </c>
      <c r="E229" s="16" t="s">
        <v>2839</v>
      </c>
      <c r="F229" s="17" t="s">
        <v>3696</v>
      </c>
      <c r="G229" s="13" t="s">
        <v>2840</v>
      </c>
      <c r="H229" s="13" t="s">
        <v>793</v>
      </c>
    </row>
    <row r="230" spans="1:8" x14ac:dyDescent="0.35">
      <c r="A230" s="13" t="s">
        <v>2841</v>
      </c>
      <c r="B230" s="13" t="s">
        <v>570</v>
      </c>
      <c r="C230" s="13" t="s">
        <v>2842</v>
      </c>
      <c r="D230" s="13" t="s">
        <v>836</v>
      </c>
      <c r="E230" s="16" t="s">
        <v>2843</v>
      </c>
      <c r="F230" s="17" t="s">
        <v>3696</v>
      </c>
      <c r="G230" s="13" t="s">
        <v>2844</v>
      </c>
      <c r="H230" s="13" t="s">
        <v>793</v>
      </c>
    </row>
    <row r="231" spans="1:8" x14ac:dyDescent="0.35">
      <c r="A231" s="13" t="s">
        <v>2845</v>
      </c>
      <c r="B231" s="13" t="s">
        <v>571</v>
      </c>
      <c r="C231" s="13" t="s">
        <v>2846</v>
      </c>
      <c r="D231" s="13" t="s">
        <v>836</v>
      </c>
      <c r="E231" s="16" t="s">
        <v>2847</v>
      </c>
      <c r="F231" s="17" t="s">
        <v>3696</v>
      </c>
      <c r="G231" s="13" t="s">
        <v>2848</v>
      </c>
      <c r="H231" s="13" t="s">
        <v>778</v>
      </c>
    </row>
    <row r="232" spans="1:8" x14ac:dyDescent="0.35">
      <c r="A232" s="13" t="s">
        <v>2849</v>
      </c>
      <c r="B232" s="13" t="s">
        <v>572</v>
      </c>
      <c r="C232" s="13" t="s">
        <v>2850</v>
      </c>
      <c r="D232" s="13" t="s">
        <v>836</v>
      </c>
      <c r="E232" s="16" t="s">
        <v>2851</v>
      </c>
      <c r="F232" s="17" t="s">
        <v>3696</v>
      </c>
      <c r="G232" s="13" t="s">
        <v>2852</v>
      </c>
      <c r="H232" s="13" t="s">
        <v>778</v>
      </c>
    </row>
    <row r="233" spans="1:8" x14ac:dyDescent="0.35">
      <c r="A233" s="13" t="s">
        <v>2853</v>
      </c>
      <c r="B233" s="13" t="s">
        <v>573</v>
      </c>
      <c r="C233" s="13" t="s">
        <v>2854</v>
      </c>
      <c r="D233" s="13" t="s">
        <v>901</v>
      </c>
      <c r="E233" s="16" t="s">
        <v>2855</v>
      </c>
      <c r="F233" s="17" t="s">
        <v>3696</v>
      </c>
      <c r="G233" s="13" t="s">
        <v>2856</v>
      </c>
      <c r="H233" s="13" t="s">
        <v>793</v>
      </c>
    </row>
    <row r="234" spans="1:8" x14ac:dyDescent="0.35">
      <c r="A234" s="13" t="s">
        <v>2857</v>
      </c>
      <c r="B234" s="13" t="s">
        <v>574</v>
      </c>
      <c r="C234" s="13" t="s">
        <v>2858</v>
      </c>
      <c r="D234" s="13" t="s">
        <v>775</v>
      </c>
      <c r="E234" s="16" t="s">
        <v>2859</v>
      </c>
      <c r="F234" s="17" t="s">
        <v>3696</v>
      </c>
      <c r="G234" s="13" t="s">
        <v>2860</v>
      </c>
      <c r="H234" s="13" t="s">
        <v>1205</v>
      </c>
    </row>
    <row r="235" spans="1:8" x14ac:dyDescent="0.35">
      <c r="A235" s="13" t="s">
        <v>2861</v>
      </c>
      <c r="B235" s="13" t="s">
        <v>575</v>
      </c>
      <c r="C235" s="13" t="s">
        <v>2862</v>
      </c>
      <c r="D235" s="13" t="s">
        <v>845</v>
      </c>
      <c r="E235" s="16" t="s">
        <v>2863</v>
      </c>
      <c r="F235" s="17" t="s">
        <v>3696</v>
      </c>
      <c r="G235" s="13" t="s">
        <v>2864</v>
      </c>
      <c r="H235" s="13" t="s">
        <v>793</v>
      </c>
    </row>
    <row r="236" spans="1:8" x14ac:dyDescent="0.35">
      <c r="A236" s="13" t="s">
        <v>2865</v>
      </c>
      <c r="B236" s="13" t="s">
        <v>576</v>
      </c>
      <c r="C236" s="13" t="s">
        <v>2866</v>
      </c>
      <c r="D236" s="13" t="s">
        <v>845</v>
      </c>
      <c r="E236" s="16" t="s">
        <v>2867</v>
      </c>
      <c r="F236" s="17" t="s">
        <v>3696</v>
      </c>
      <c r="G236" s="13" t="s">
        <v>2868</v>
      </c>
      <c r="H236" s="13" t="s">
        <v>778</v>
      </c>
    </row>
    <row r="237" spans="1:8" x14ac:dyDescent="0.35">
      <c r="A237" s="13" t="s">
        <v>2869</v>
      </c>
      <c r="B237" s="13" t="s">
        <v>577</v>
      </c>
      <c r="C237" s="13" t="s">
        <v>2870</v>
      </c>
      <c r="D237" s="13" t="s">
        <v>781</v>
      </c>
      <c r="E237" s="16" t="s">
        <v>2871</v>
      </c>
      <c r="F237" s="17" t="s">
        <v>3696</v>
      </c>
      <c r="G237" s="13" t="s">
        <v>2872</v>
      </c>
      <c r="H237" s="13" t="s">
        <v>793</v>
      </c>
    </row>
    <row r="238" spans="1:8" x14ac:dyDescent="0.35">
      <c r="A238" s="13" t="s">
        <v>2873</v>
      </c>
      <c r="B238" s="13" t="s">
        <v>578</v>
      </c>
      <c r="C238" s="13" t="s">
        <v>2874</v>
      </c>
      <c r="D238" s="13" t="s">
        <v>901</v>
      </c>
      <c r="E238" s="16" t="s">
        <v>2875</v>
      </c>
      <c r="F238" s="17" t="s">
        <v>3696</v>
      </c>
      <c r="G238" s="13" t="s">
        <v>2876</v>
      </c>
      <c r="H238" s="13" t="s">
        <v>793</v>
      </c>
    </row>
    <row r="239" spans="1:8" x14ac:dyDescent="0.35">
      <c r="A239" s="13" t="s">
        <v>2877</v>
      </c>
      <c r="B239" s="13" t="s">
        <v>579</v>
      </c>
      <c r="C239" s="13" t="s">
        <v>2878</v>
      </c>
      <c r="D239" s="13" t="s">
        <v>828</v>
      </c>
      <c r="E239" s="16" t="s">
        <v>2879</v>
      </c>
      <c r="F239" s="17" t="s">
        <v>3696</v>
      </c>
      <c r="G239" s="13" t="s">
        <v>2880</v>
      </c>
      <c r="H239" s="13" t="s">
        <v>793</v>
      </c>
    </row>
    <row r="240" spans="1:8" x14ac:dyDescent="0.35">
      <c r="A240" s="13" t="s">
        <v>2881</v>
      </c>
      <c r="B240" s="13" t="s">
        <v>580</v>
      </c>
      <c r="C240" s="13" t="s">
        <v>2882</v>
      </c>
      <c r="D240" s="13" t="s">
        <v>781</v>
      </c>
      <c r="E240" s="16" t="s">
        <v>2883</v>
      </c>
      <c r="F240" s="17" t="s">
        <v>3696</v>
      </c>
      <c r="G240" s="13" t="s">
        <v>2884</v>
      </c>
      <c r="H240" s="13" t="s">
        <v>778</v>
      </c>
    </row>
    <row r="241" spans="1:8" x14ac:dyDescent="0.35">
      <c r="A241" s="13" t="s">
        <v>2885</v>
      </c>
      <c r="B241" s="13" t="s">
        <v>581</v>
      </c>
      <c r="C241" s="13" t="s">
        <v>2886</v>
      </c>
      <c r="D241" s="13" t="s">
        <v>878</v>
      </c>
      <c r="E241" s="16" t="s">
        <v>2887</v>
      </c>
      <c r="F241" s="17" t="s">
        <v>3696</v>
      </c>
      <c r="G241" s="13" t="s">
        <v>2888</v>
      </c>
      <c r="H241" s="13" t="s">
        <v>793</v>
      </c>
    </row>
    <row r="242" spans="1:8" x14ac:dyDescent="0.35">
      <c r="A242" s="13" t="s">
        <v>2889</v>
      </c>
      <c r="B242" s="13" t="s">
        <v>582</v>
      </c>
      <c r="C242" s="13" t="s">
        <v>2890</v>
      </c>
      <c r="D242" s="13" t="s">
        <v>845</v>
      </c>
      <c r="E242" s="16" t="s">
        <v>2891</v>
      </c>
      <c r="F242" s="17" t="s">
        <v>3696</v>
      </c>
      <c r="G242" s="13" t="s">
        <v>2892</v>
      </c>
      <c r="H242" s="13" t="s">
        <v>793</v>
      </c>
    </row>
    <row r="243" spans="1:8" x14ac:dyDescent="0.35">
      <c r="A243" s="13" t="s">
        <v>2893</v>
      </c>
      <c r="B243" s="13" t="s">
        <v>583</v>
      </c>
      <c r="C243" s="13" t="s">
        <v>2894</v>
      </c>
      <c r="D243" s="13" t="s">
        <v>901</v>
      </c>
      <c r="E243" s="16" t="s">
        <v>2895</v>
      </c>
      <c r="F243" s="17" t="s">
        <v>3696</v>
      </c>
      <c r="G243" s="13" t="s">
        <v>2896</v>
      </c>
      <c r="H243" s="13" t="s">
        <v>793</v>
      </c>
    </row>
    <row r="244" spans="1:8" x14ac:dyDescent="0.35">
      <c r="A244" s="13" t="s">
        <v>2897</v>
      </c>
      <c r="B244" s="13" t="s">
        <v>584</v>
      </c>
      <c r="C244" s="13" t="s">
        <v>2898</v>
      </c>
      <c r="D244" s="13" t="s">
        <v>781</v>
      </c>
      <c r="E244" s="16" t="s">
        <v>2899</v>
      </c>
      <c r="F244" s="17" t="s">
        <v>3696</v>
      </c>
      <c r="G244" s="13" t="s">
        <v>2900</v>
      </c>
      <c r="H244" s="13" t="s">
        <v>793</v>
      </c>
    </row>
    <row r="245" spans="1:8" x14ac:dyDescent="0.35">
      <c r="A245" s="13" t="s">
        <v>2901</v>
      </c>
      <c r="B245" s="13" t="s">
        <v>585</v>
      </c>
      <c r="C245" s="13" t="s">
        <v>2902</v>
      </c>
      <c r="D245" s="13" t="s">
        <v>790</v>
      </c>
      <c r="E245" s="16" t="s">
        <v>2903</v>
      </c>
      <c r="F245" s="17" t="s">
        <v>3696</v>
      </c>
      <c r="G245" s="13" t="s">
        <v>2904</v>
      </c>
      <c r="H245" s="13" t="s">
        <v>778</v>
      </c>
    </row>
    <row r="246" spans="1:8" x14ac:dyDescent="0.35">
      <c r="A246" s="13" t="s">
        <v>2905</v>
      </c>
      <c r="B246" s="13" t="s">
        <v>586</v>
      </c>
      <c r="C246" s="13" t="s">
        <v>2906</v>
      </c>
      <c r="D246" s="13" t="s">
        <v>828</v>
      </c>
      <c r="E246" s="16" t="s">
        <v>2907</v>
      </c>
      <c r="F246" s="17" t="s">
        <v>3697</v>
      </c>
      <c r="G246" s="13" t="s">
        <v>2908</v>
      </c>
      <c r="H246" s="13" t="s">
        <v>778</v>
      </c>
    </row>
    <row r="247" spans="1:8" x14ac:dyDescent="0.35">
      <c r="A247" s="13" t="s">
        <v>2909</v>
      </c>
      <c r="B247" s="13" t="s">
        <v>587</v>
      </c>
      <c r="C247" s="13" t="s">
        <v>2910</v>
      </c>
      <c r="D247" s="13" t="s">
        <v>785</v>
      </c>
      <c r="E247" s="16" t="s">
        <v>2911</v>
      </c>
      <c r="F247" s="17" t="s">
        <v>3697</v>
      </c>
      <c r="G247" s="13" t="s">
        <v>2912</v>
      </c>
      <c r="H247" s="13" t="s">
        <v>793</v>
      </c>
    </row>
    <row r="248" spans="1:8" x14ac:dyDescent="0.35">
      <c r="A248" s="13" t="s">
        <v>2913</v>
      </c>
      <c r="B248" s="13" t="s">
        <v>588</v>
      </c>
      <c r="C248" s="13" t="s">
        <v>2914</v>
      </c>
      <c r="D248" s="13" t="s">
        <v>785</v>
      </c>
      <c r="E248" s="16" t="s">
        <v>2915</v>
      </c>
      <c r="F248" s="17" t="s">
        <v>3697</v>
      </c>
      <c r="G248" s="13" t="s">
        <v>2916</v>
      </c>
      <c r="H248" s="13" t="s">
        <v>793</v>
      </c>
    </row>
    <row r="249" spans="1:8" x14ac:dyDescent="0.35">
      <c r="A249" s="13" t="s">
        <v>2917</v>
      </c>
      <c r="B249" s="13" t="s">
        <v>589</v>
      </c>
      <c r="C249" s="13" t="s">
        <v>2918</v>
      </c>
      <c r="D249" s="13" t="s">
        <v>775</v>
      </c>
      <c r="E249" s="16" t="s">
        <v>2919</v>
      </c>
      <c r="F249" s="17" t="s">
        <v>3697</v>
      </c>
      <c r="G249" s="13" t="s">
        <v>2920</v>
      </c>
      <c r="H249" s="13" t="s">
        <v>793</v>
      </c>
    </row>
    <row r="250" spans="1:8" x14ac:dyDescent="0.35">
      <c r="A250" s="13" t="s">
        <v>2921</v>
      </c>
      <c r="B250" s="13" t="s">
        <v>590</v>
      </c>
      <c r="C250" s="13" t="s">
        <v>2922</v>
      </c>
      <c r="D250" s="13" t="s">
        <v>785</v>
      </c>
      <c r="E250" s="16" t="s">
        <v>2923</v>
      </c>
      <c r="F250" s="17" t="s">
        <v>3697</v>
      </c>
      <c r="G250" s="13" t="s">
        <v>2924</v>
      </c>
      <c r="H250" s="13" t="s">
        <v>778</v>
      </c>
    </row>
    <row r="251" spans="1:8" x14ac:dyDescent="0.35">
      <c r="A251" s="13" t="s">
        <v>2925</v>
      </c>
      <c r="B251" s="13" t="s">
        <v>591</v>
      </c>
      <c r="C251" s="13" t="s">
        <v>2926</v>
      </c>
      <c r="D251" s="13" t="s">
        <v>845</v>
      </c>
      <c r="E251" s="16" t="s">
        <v>2927</v>
      </c>
      <c r="F251" s="17" t="s">
        <v>3697</v>
      </c>
      <c r="G251" s="13" t="s">
        <v>2928</v>
      </c>
      <c r="H251" s="13" t="s">
        <v>778</v>
      </c>
    </row>
    <row r="252" spans="1:8" x14ac:dyDescent="0.35">
      <c r="A252" s="13" t="s">
        <v>2929</v>
      </c>
      <c r="B252" s="13" t="s">
        <v>592</v>
      </c>
      <c r="C252" s="13" t="s">
        <v>2930</v>
      </c>
      <c r="D252" s="13" t="s">
        <v>775</v>
      </c>
      <c r="E252" s="16" t="s">
        <v>2931</v>
      </c>
      <c r="F252" s="17" t="s">
        <v>3697</v>
      </c>
      <c r="G252" s="13" t="s">
        <v>2932</v>
      </c>
      <c r="H252" s="13" t="s">
        <v>793</v>
      </c>
    </row>
    <row r="253" spans="1:8" x14ac:dyDescent="0.35">
      <c r="A253" s="13" t="s">
        <v>2933</v>
      </c>
      <c r="B253" s="13" t="s">
        <v>593</v>
      </c>
      <c r="C253" s="13" t="s">
        <v>2934</v>
      </c>
      <c r="D253" s="13" t="s">
        <v>781</v>
      </c>
      <c r="E253" s="16" t="s">
        <v>2935</v>
      </c>
      <c r="F253" s="17" t="s">
        <v>3697</v>
      </c>
      <c r="G253" s="13" t="s">
        <v>2936</v>
      </c>
      <c r="H253" s="13" t="s">
        <v>793</v>
      </c>
    </row>
    <row r="254" spans="1:8" x14ac:dyDescent="0.35">
      <c r="A254" s="13" t="s">
        <v>2937</v>
      </c>
      <c r="B254" s="13" t="s">
        <v>594</v>
      </c>
      <c r="C254" s="13" t="s">
        <v>2938</v>
      </c>
      <c r="D254" s="13" t="s">
        <v>785</v>
      </c>
      <c r="E254" s="16" t="s">
        <v>2939</v>
      </c>
      <c r="F254" s="17" t="s">
        <v>3697</v>
      </c>
      <c r="G254" s="13" t="s">
        <v>2940</v>
      </c>
      <c r="H254" s="13" t="s">
        <v>778</v>
      </c>
    </row>
    <row r="255" spans="1:8" x14ac:dyDescent="0.35">
      <c r="A255" s="13" t="s">
        <v>2941</v>
      </c>
      <c r="B255" s="13" t="s">
        <v>595</v>
      </c>
      <c r="C255" s="13" t="s">
        <v>2942</v>
      </c>
      <c r="D255" s="13" t="s">
        <v>901</v>
      </c>
      <c r="E255" s="16" t="s">
        <v>2943</v>
      </c>
      <c r="F255" s="17" t="s">
        <v>3697</v>
      </c>
      <c r="G255" s="13" t="s">
        <v>2944</v>
      </c>
      <c r="H255" s="13" t="s">
        <v>793</v>
      </c>
    </row>
    <row r="256" spans="1:8" x14ac:dyDescent="0.35">
      <c r="A256" s="13" t="s">
        <v>2945</v>
      </c>
      <c r="B256" s="13" t="s">
        <v>596</v>
      </c>
      <c r="C256" s="13" t="s">
        <v>2946</v>
      </c>
      <c r="D256" s="13" t="s">
        <v>845</v>
      </c>
      <c r="E256" s="16" t="s">
        <v>2947</v>
      </c>
      <c r="F256" s="17" t="s">
        <v>3697</v>
      </c>
      <c r="G256" s="13" t="s">
        <v>2948</v>
      </c>
      <c r="H256" s="13" t="s">
        <v>778</v>
      </c>
    </row>
    <row r="257" spans="1:8" x14ac:dyDescent="0.35">
      <c r="A257" s="13" t="s">
        <v>2949</v>
      </c>
      <c r="B257" s="13" t="s">
        <v>597</v>
      </c>
      <c r="C257" s="13" t="s">
        <v>2950</v>
      </c>
      <c r="D257" s="13" t="s">
        <v>781</v>
      </c>
      <c r="E257" s="16" t="s">
        <v>2951</v>
      </c>
      <c r="F257" s="17" t="s">
        <v>3698</v>
      </c>
      <c r="G257" s="13" t="s">
        <v>2952</v>
      </c>
      <c r="H257" s="13" t="s">
        <v>793</v>
      </c>
    </row>
    <row r="258" spans="1:8" x14ac:dyDescent="0.35">
      <c r="A258" s="13" t="s">
        <v>2953</v>
      </c>
      <c r="B258" s="13" t="s">
        <v>598</v>
      </c>
      <c r="C258" s="13" t="s">
        <v>2954</v>
      </c>
      <c r="D258" s="13" t="s">
        <v>785</v>
      </c>
      <c r="E258" s="16" t="s">
        <v>2955</v>
      </c>
      <c r="F258" s="17" t="s">
        <v>3698</v>
      </c>
      <c r="G258" s="13" t="s">
        <v>2956</v>
      </c>
      <c r="H258" s="13" t="s">
        <v>793</v>
      </c>
    </row>
    <row r="259" spans="1:8" x14ac:dyDescent="0.35">
      <c r="A259" s="13" t="s">
        <v>2957</v>
      </c>
      <c r="B259" s="13" t="s">
        <v>599</v>
      </c>
      <c r="C259" s="13" t="s">
        <v>2958</v>
      </c>
      <c r="D259" s="13" t="s">
        <v>828</v>
      </c>
      <c r="E259" s="16" t="s">
        <v>2959</v>
      </c>
      <c r="F259" s="17" t="s">
        <v>3698</v>
      </c>
      <c r="G259" s="13" t="s">
        <v>2960</v>
      </c>
      <c r="H259" s="13" t="s">
        <v>793</v>
      </c>
    </row>
    <row r="260" spans="1:8" x14ac:dyDescent="0.35">
      <c r="A260" s="13" t="s">
        <v>2961</v>
      </c>
      <c r="B260" s="13" t="s">
        <v>600</v>
      </c>
      <c r="C260" s="13" t="s">
        <v>2962</v>
      </c>
      <c r="D260" s="13" t="s">
        <v>878</v>
      </c>
      <c r="E260" s="16" t="s">
        <v>2963</v>
      </c>
      <c r="F260" s="17" t="s">
        <v>3698</v>
      </c>
      <c r="G260" s="13" t="s">
        <v>2964</v>
      </c>
      <c r="H260" s="13" t="s">
        <v>793</v>
      </c>
    </row>
    <row r="261" spans="1:8" x14ac:dyDescent="0.35">
      <c r="A261" s="13" t="s">
        <v>2965</v>
      </c>
      <c r="B261" s="13" t="s">
        <v>601</v>
      </c>
      <c r="C261" s="13" t="s">
        <v>2966</v>
      </c>
      <c r="D261" s="13" t="s">
        <v>901</v>
      </c>
      <c r="E261" s="16" t="s">
        <v>2963</v>
      </c>
      <c r="F261" s="17" t="s">
        <v>3698</v>
      </c>
      <c r="G261" s="13" t="s">
        <v>2967</v>
      </c>
      <c r="H261" s="13" t="s">
        <v>793</v>
      </c>
    </row>
    <row r="262" spans="1:8" x14ac:dyDescent="0.35">
      <c r="A262" s="13" t="s">
        <v>2968</v>
      </c>
      <c r="B262" s="13" t="s">
        <v>602</v>
      </c>
      <c r="C262" s="13" t="s">
        <v>2969</v>
      </c>
      <c r="D262" s="13" t="s">
        <v>901</v>
      </c>
      <c r="E262" s="16" t="s">
        <v>2970</v>
      </c>
      <c r="F262" s="17" t="s">
        <v>3698</v>
      </c>
      <c r="G262" s="13" t="s">
        <v>2971</v>
      </c>
      <c r="H262" s="13" t="s">
        <v>778</v>
      </c>
    </row>
    <row r="263" spans="1:8" x14ac:dyDescent="0.35">
      <c r="A263" s="13" t="s">
        <v>2972</v>
      </c>
      <c r="B263" s="13" t="s">
        <v>603</v>
      </c>
      <c r="C263" s="13" t="s">
        <v>2973</v>
      </c>
      <c r="D263" s="13" t="s">
        <v>828</v>
      </c>
      <c r="E263" s="16" t="s">
        <v>2974</v>
      </c>
      <c r="F263" s="17" t="s">
        <v>3698</v>
      </c>
      <c r="G263" s="13" t="s">
        <v>1492</v>
      </c>
      <c r="H263" s="13" t="s">
        <v>793</v>
      </c>
    </row>
    <row r="264" spans="1:8" x14ac:dyDescent="0.35">
      <c r="A264" s="13" t="s">
        <v>2975</v>
      </c>
      <c r="B264" s="13" t="s">
        <v>604</v>
      </c>
      <c r="C264" s="13" t="s">
        <v>2976</v>
      </c>
      <c r="D264" s="13" t="s">
        <v>878</v>
      </c>
      <c r="E264" s="16" t="s">
        <v>2977</v>
      </c>
      <c r="F264" s="17" t="s">
        <v>3698</v>
      </c>
      <c r="G264" s="13" t="s">
        <v>2978</v>
      </c>
      <c r="H264" s="13" t="s">
        <v>793</v>
      </c>
    </row>
    <row r="265" spans="1:8" x14ac:dyDescent="0.35">
      <c r="A265" s="13" t="s">
        <v>2979</v>
      </c>
      <c r="B265" s="13" t="s">
        <v>605</v>
      </c>
      <c r="C265" s="13" t="s">
        <v>2980</v>
      </c>
      <c r="D265" s="13" t="s">
        <v>828</v>
      </c>
      <c r="E265" s="16" t="s">
        <v>2981</v>
      </c>
      <c r="F265" s="17" t="s">
        <v>3698</v>
      </c>
      <c r="G265" s="13" t="s">
        <v>2982</v>
      </c>
      <c r="H265" s="13" t="s">
        <v>793</v>
      </c>
    </row>
    <row r="266" spans="1:8" x14ac:dyDescent="0.35">
      <c r="A266" s="13" t="s">
        <v>2983</v>
      </c>
      <c r="B266" s="13" t="s">
        <v>606</v>
      </c>
      <c r="C266" s="13" t="s">
        <v>2984</v>
      </c>
      <c r="D266" s="13" t="s">
        <v>845</v>
      </c>
      <c r="E266" s="16" t="s">
        <v>2985</v>
      </c>
      <c r="F266" s="17" t="s">
        <v>3698</v>
      </c>
      <c r="G266" s="13" t="s">
        <v>2986</v>
      </c>
      <c r="H266" s="13" t="s">
        <v>793</v>
      </c>
    </row>
    <row r="267" spans="1:8" x14ac:dyDescent="0.35">
      <c r="A267" s="13" t="s">
        <v>2987</v>
      </c>
      <c r="B267" s="13" t="s">
        <v>607</v>
      </c>
      <c r="C267" s="13" t="s">
        <v>2988</v>
      </c>
      <c r="D267" s="13" t="s">
        <v>775</v>
      </c>
      <c r="E267" s="16" t="s">
        <v>2989</v>
      </c>
      <c r="F267" s="17" t="s">
        <v>3698</v>
      </c>
      <c r="G267" s="13" t="s">
        <v>2990</v>
      </c>
      <c r="H267" s="13" t="s">
        <v>778</v>
      </c>
    </row>
    <row r="268" spans="1:8" x14ac:dyDescent="0.35">
      <c r="A268" s="13" t="s">
        <v>2991</v>
      </c>
      <c r="B268" s="13" t="s">
        <v>608</v>
      </c>
      <c r="C268" s="13" t="s">
        <v>2992</v>
      </c>
      <c r="D268" s="13" t="s">
        <v>828</v>
      </c>
      <c r="E268" s="16" t="s">
        <v>2993</v>
      </c>
      <c r="F268" s="17" t="s">
        <v>3698</v>
      </c>
      <c r="G268" s="13" t="s">
        <v>2994</v>
      </c>
      <c r="H268" s="13" t="s">
        <v>778</v>
      </c>
    </row>
    <row r="269" spans="1:8" x14ac:dyDescent="0.35">
      <c r="A269" s="13" t="s">
        <v>2995</v>
      </c>
      <c r="B269" s="13" t="s">
        <v>609</v>
      </c>
      <c r="C269" s="13" t="s">
        <v>2996</v>
      </c>
      <c r="D269" s="13" t="s">
        <v>901</v>
      </c>
      <c r="E269" s="16" t="s">
        <v>2997</v>
      </c>
      <c r="F269" s="17" t="s">
        <v>3698</v>
      </c>
      <c r="G269" s="13" t="s">
        <v>2998</v>
      </c>
      <c r="H269" s="13" t="s">
        <v>778</v>
      </c>
    </row>
    <row r="270" spans="1:8" x14ac:dyDescent="0.35">
      <c r="A270" s="13" t="s">
        <v>2999</v>
      </c>
      <c r="B270" s="13" t="s">
        <v>610</v>
      </c>
      <c r="C270" s="13" t="s">
        <v>3000</v>
      </c>
      <c r="D270" s="13" t="s">
        <v>785</v>
      </c>
      <c r="E270" s="16" t="s">
        <v>3001</v>
      </c>
      <c r="F270" s="17" t="s">
        <v>3698</v>
      </c>
      <c r="G270" s="13" t="s">
        <v>3002</v>
      </c>
      <c r="H270" s="13" t="s">
        <v>793</v>
      </c>
    </row>
    <row r="271" spans="1:8" x14ac:dyDescent="0.35">
      <c r="A271" s="13" t="s">
        <v>3003</v>
      </c>
      <c r="B271" s="13" t="s">
        <v>611</v>
      </c>
      <c r="C271" s="13" t="s">
        <v>3004</v>
      </c>
      <c r="D271" s="13" t="s">
        <v>901</v>
      </c>
      <c r="E271" s="16" t="s">
        <v>3005</v>
      </c>
      <c r="F271" s="17" t="s">
        <v>3698</v>
      </c>
      <c r="G271" s="13" t="s">
        <v>3006</v>
      </c>
      <c r="H271" s="13" t="s">
        <v>778</v>
      </c>
    </row>
    <row r="272" spans="1:8" x14ac:dyDescent="0.35">
      <c r="A272" s="13" t="s">
        <v>3007</v>
      </c>
      <c r="B272" s="13" t="s">
        <v>612</v>
      </c>
      <c r="C272" s="13" t="s">
        <v>3008</v>
      </c>
      <c r="D272" s="13" t="s">
        <v>785</v>
      </c>
      <c r="E272" s="16" t="s">
        <v>3009</v>
      </c>
      <c r="F272" s="17" t="s">
        <v>3699</v>
      </c>
      <c r="G272" s="13" t="s">
        <v>3010</v>
      </c>
      <c r="H272" s="13" t="s">
        <v>778</v>
      </c>
    </row>
    <row r="273" spans="1:8" x14ac:dyDescent="0.35">
      <c r="A273" s="13" t="s">
        <v>3011</v>
      </c>
      <c r="B273" s="13" t="s">
        <v>613</v>
      </c>
      <c r="C273" s="13" t="s">
        <v>3012</v>
      </c>
      <c r="D273" s="13" t="s">
        <v>901</v>
      </c>
      <c r="E273" s="16" t="s">
        <v>3013</v>
      </c>
      <c r="F273" s="17" t="s">
        <v>3699</v>
      </c>
      <c r="G273" s="13" t="s">
        <v>3014</v>
      </c>
      <c r="H273" s="13" t="s">
        <v>778</v>
      </c>
    </row>
    <row r="274" spans="1:8" x14ac:dyDescent="0.35">
      <c r="A274" s="13" t="s">
        <v>3015</v>
      </c>
      <c r="B274" s="13" t="s">
        <v>614</v>
      </c>
      <c r="C274" s="13" t="s">
        <v>3016</v>
      </c>
      <c r="D274" s="13" t="s">
        <v>845</v>
      </c>
      <c r="E274" s="16" t="s">
        <v>3017</v>
      </c>
      <c r="F274" s="17" t="s">
        <v>3699</v>
      </c>
      <c r="G274" s="13" t="s">
        <v>3018</v>
      </c>
      <c r="H274" s="13" t="s">
        <v>1205</v>
      </c>
    </row>
    <row r="275" spans="1:8" x14ac:dyDescent="0.35">
      <c r="A275" s="13" t="s">
        <v>3019</v>
      </c>
      <c r="B275" s="13" t="s">
        <v>615</v>
      </c>
      <c r="C275" s="13" t="s">
        <v>3020</v>
      </c>
      <c r="D275" s="13" t="s">
        <v>836</v>
      </c>
      <c r="E275" s="16" t="s">
        <v>3021</v>
      </c>
      <c r="F275" s="17" t="s">
        <v>3699</v>
      </c>
      <c r="G275" s="13" t="s">
        <v>3022</v>
      </c>
      <c r="H275" s="13" t="s">
        <v>793</v>
      </c>
    </row>
    <row r="276" spans="1:8" x14ac:dyDescent="0.35">
      <c r="A276" s="13" t="s">
        <v>3023</v>
      </c>
      <c r="B276" s="13" t="s">
        <v>616</v>
      </c>
      <c r="C276" s="13" t="s">
        <v>3024</v>
      </c>
      <c r="D276" s="13" t="s">
        <v>845</v>
      </c>
      <c r="E276" s="16" t="s">
        <v>3025</v>
      </c>
      <c r="F276" s="17" t="s">
        <v>3699</v>
      </c>
      <c r="G276" s="13" t="s">
        <v>3026</v>
      </c>
      <c r="H276" s="13" t="s">
        <v>778</v>
      </c>
    </row>
    <row r="277" spans="1:8" x14ac:dyDescent="0.35">
      <c r="A277" s="13" t="s">
        <v>3027</v>
      </c>
      <c r="B277" s="13" t="s">
        <v>617</v>
      </c>
      <c r="C277" s="13" t="s">
        <v>3028</v>
      </c>
      <c r="D277" s="13" t="s">
        <v>785</v>
      </c>
      <c r="E277" s="16" t="s">
        <v>3029</v>
      </c>
      <c r="F277" s="17" t="s">
        <v>3699</v>
      </c>
      <c r="G277" s="13" t="s">
        <v>3030</v>
      </c>
      <c r="H277" s="13" t="s">
        <v>778</v>
      </c>
    </row>
    <row r="278" spans="1:8" x14ac:dyDescent="0.35">
      <c r="A278" s="13" t="s">
        <v>3031</v>
      </c>
      <c r="B278" s="13" t="s">
        <v>618</v>
      </c>
      <c r="C278" s="13" t="s">
        <v>3032</v>
      </c>
      <c r="D278" s="13" t="s">
        <v>790</v>
      </c>
      <c r="E278" s="16" t="s">
        <v>3033</v>
      </c>
      <c r="F278" s="17" t="s">
        <v>3699</v>
      </c>
      <c r="G278" s="13" t="s">
        <v>3034</v>
      </c>
      <c r="H278" s="13" t="s">
        <v>778</v>
      </c>
    </row>
    <row r="279" spans="1:8" x14ac:dyDescent="0.35">
      <c r="A279" s="13" t="s">
        <v>3035</v>
      </c>
      <c r="B279" s="13" t="s">
        <v>619</v>
      </c>
      <c r="C279" s="13" t="s">
        <v>3036</v>
      </c>
      <c r="D279" s="13" t="s">
        <v>828</v>
      </c>
      <c r="E279" s="16" t="s">
        <v>3033</v>
      </c>
      <c r="F279" s="17" t="s">
        <v>3699</v>
      </c>
      <c r="G279" s="13" t="s">
        <v>3037</v>
      </c>
      <c r="H279" s="13" t="s">
        <v>778</v>
      </c>
    </row>
    <row r="280" spans="1:8" x14ac:dyDescent="0.35">
      <c r="A280" s="13" t="s">
        <v>3038</v>
      </c>
      <c r="B280" s="13" t="s">
        <v>620</v>
      </c>
      <c r="C280" s="13" t="s">
        <v>3039</v>
      </c>
      <c r="D280" s="13" t="s">
        <v>775</v>
      </c>
      <c r="E280" s="16" t="s">
        <v>3040</v>
      </c>
      <c r="F280" s="17" t="s">
        <v>3699</v>
      </c>
      <c r="G280" s="13" t="s">
        <v>3041</v>
      </c>
      <c r="H280" s="13" t="s">
        <v>778</v>
      </c>
    </row>
    <row r="281" spans="1:8" x14ac:dyDescent="0.35">
      <c r="A281" s="13" t="s">
        <v>3042</v>
      </c>
      <c r="B281" s="13" t="s">
        <v>621</v>
      </c>
      <c r="C281" s="13" t="s">
        <v>3043</v>
      </c>
      <c r="D281" s="13" t="s">
        <v>819</v>
      </c>
      <c r="E281" s="16" t="s">
        <v>3044</v>
      </c>
      <c r="F281" s="17" t="s">
        <v>3699</v>
      </c>
      <c r="G281" s="13" t="s">
        <v>3045</v>
      </c>
      <c r="H281" s="13" t="s">
        <v>793</v>
      </c>
    </row>
    <row r="282" spans="1:8" x14ac:dyDescent="0.35">
      <c r="A282" s="13" t="s">
        <v>3046</v>
      </c>
      <c r="B282" s="13" t="s">
        <v>622</v>
      </c>
      <c r="C282" s="13" t="s">
        <v>3047</v>
      </c>
      <c r="D282" s="13" t="s">
        <v>836</v>
      </c>
      <c r="E282" s="16" t="s">
        <v>3048</v>
      </c>
      <c r="F282" s="17" t="s">
        <v>3699</v>
      </c>
      <c r="G282" s="13" t="s">
        <v>3049</v>
      </c>
      <c r="H282" s="13" t="s">
        <v>793</v>
      </c>
    </row>
    <row r="283" spans="1:8" x14ac:dyDescent="0.35">
      <c r="A283" s="13" t="s">
        <v>3050</v>
      </c>
      <c r="B283" s="13" t="s">
        <v>623</v>
      </c>
      <c r="C283" s="13" t="s">
        <v>3051</v>
      </c>
      <c r="D283" s="13" t="s">
        <v>785</v>
      </c>
      <c r="E283" s="16" t="s">
        <v>3052</v>
      </c>
      <c r="F283" s="17" t="s">
        <v>3699</v>
      </c>
      <c r="G283" s="13" t="s">
        <v>3053</v>
      </c>
      <c r="H283" s="13" t="s">
        <v>778</v>
      </c>
    </row>
    <row r="284" spans="1:8" x14ac:dyDescent="0.35">
      <c r="A284" s="13" t="s">
        <v>3054</v>
      </c>
      <c r="B284" s="13" t="s">
        <v>624</v>
      </c>
      <c r="C284" s="13" t="s">
        <v>3055</v>
      </c>
      <c r="D284" s="13" t="s">
        <v>785</v>
      </c>
      <c r="E284" s="16" t="s">
        <v>3056</v>
      </c>
      <c r="F284" s="17" t="s">
        <v>3699</v>
      </c>
      <c r="G284" s="13" t="s">
        <v>3057</v>
      </c>
      <c r="H284" s="13" t="s">
        <v>793</v>
      </c>
    </row>
    <row r="285" spans="1:8" x14ac:dyDescent="0.35">
      <c r="A285" s="13" t="s">
        <v>3058</v>
      </c>
      <c r="B285" s="13" t="s">
        <v>625</v>
      </c>
      <c r="C285" s="13" t="s">
        <v>3059</v>
      </c>
      <c r="D285" s="13" t="s">
        <v>790</v>
      </c>
      <c r="E285" s="16" t="s">
        <v>3060</v>
      </c>
      <c r="F285" s="17" t="s">
        <v>3699</v>
      </c>
      <c r="G285" s="13" t="s">
        <v>3061</v>
      </c>
      <c r="H285" s="13" t="s">
        <v>1205</v>
      </c>
    </row>
    <row r="286" spans="1:8" x14ac:dyDescent="0.35">
      <c r="A286" s="13" t="s">
        <v>3062</v>
      </c>
      <c r="B286" s="13" t="s">
        <v>626</v>
      </c>
      <c r="C286" s="13" t="s">
        <v>3063</v>
      </c>
      <c r="D286" s="13" t="s">
        <v>845</v>
      </c>
      <c r="E286" s="16" t="s">
        <v>3064</v>
      </c>
      <c r="F286" s="17" t="s">
        <v>3699</v>
      </c>
      <c r="G286" s="13" t="s">
        <v>3065</v>
      </c>
      <c r="H286" s="13" t="s">
        <v>1323</v>
      </c>
    </row>
    <row r="287" spans="1:8" x14ac:dyDescent="0.35">
      <c r="A287" s="13" t="s">
        <v>3066</v>
      </c>
      <c r="B287" s="13" t="s">
        <v>627</v>
      </c>
      <c r="C287" s="13" t="s">
        <v>3067</v>
      </c>
      <c r="D287" s="13" t="s">
        <v>828</v>
      </c>
      <c r="E287" s="16" t="s">
        <v>3068</v>
      </c>
      <c r="F287" s="17" t="s">
        <v>3699</v>
      </c>
      <c r="G287" s="13" t="s">
        <v>3069</v>
      </c>
      <c r="H287" s="13" t="s">
        <v>778</v>
      </c>
    </row>
    <row r="288" spans="1:8" x14ac:dyDescent="0.35">
      <c r="A288" s="13" t="s">
        <v>3070</v>
      </c>
      <c r="B288" s="13" t="s">
        <v>628</v>
      </c>
      <c r="C288" s="13" t="s">
        <v>3071</v>
      </c>
      <c r="D288" s="13" t="s">
        <v>819</v>
      </c>
      <c r="E288" s="16" t="s">
        <v>3072</v>
      </c>
      <c r="F288" s="17" t="s">
        <v>3699</v>
      </c>
      <c r="G288" s="13" t="s">
        <v>3073</v>
      </c>
      <c r="H288" s="13" t="s">
        <v>793</v>
      </c>
    </row>
    <row r="289" spans="1:8" x14ac:dyDescent="0.35">
      <c r="A289" s="13" t="s">
        <v>3074</v>
      </c>
      <c r="B289" s="13" t="s">
        <v>629</v>
      </c>
      <c r="C289" s="13" t="s">
        <v>3075</v>
      </c>
      <c r="D289" s="13" t="s">
        <v>775</v>
      </c>
      <c r="E289" s="16" t="s">
        <v>3076</v>
      </c>
      <c r="F289" s="17" t="s">
        <v>3699</v>
      </c>
      <c r="G289" s="13" t="s">
        <v>3077</v>
      </c>
      <c r="H289" s="13" t="s">
        <v>1205</v>
      </c>
    </row>
    <row r="290" spans="1:8" x14ac:dyDescent="0.35">
      <c r="A290" s="13" t="s">
        <v>3078</v>
      </c>
      <c r="B290" s="13" t="s">
        <v>630</v>
      </c>
      <c r="C290" s="13" t="s">
        <v>3079</v>
      </c>
      <c r="D290" s="13" t="s">
        <v>901</v>
      </c>
      <c r="E290" s="16" t="s">
        <v>3080</v>
      </c>
      <c r="F290" s="17" t="s">
        <v>3699</v>
      </c>
      <c r="G290" s="13" t="s">
        <v>3081</v>
      </c>
      <c r="H290" s="13" t="s">
        <v>793</v>
      </c>
    </row>
    <row r="291" spans="1:8" x14ac:dyDescent="0.35">
      <c r="A291" s="13" t="s">
        <v>3082</v>
      </c>
      <c r="B291" s="13" t="s">
        <v>631</v>
      </c>
      <c r="C291" s="13" t="s">
        <v>3083</v>
      </c>
      <c r="D291" s="13" t="s">
        <v>785</v>
      </c>
      <c r="E291" s="16" t="s">
        <v>3084</v>
      </c>
      <c r="F291" s="17" t="s">
        <v>3699</v>
      </c>
      <c r="G291" s="13" t="s">
        <v>3085</v>
      </c>
      <c r="H291" s="13" t="s">
        <v>778</v>
      </c>
    </row>
    <row r="292" spans="1:8" x14ac:dyDescent="0.35">
      <c r="A292" s="13" t="s">
        <v>3086</v>
      </c>
      <c r="B292" s="13" t="s">
        <v>632</v>
      </c>
      <c r="C292" s="13" t="s">
        <v>3087</v>
      </c>
      <c r="D292" s="13" t="s">
        <v>845</v>
      </c>
      <c r="E292" s="16" t="s">
        <v>3088</v>
      </c>
      <c r="F292" s="17" t="s">
        <v>3699</v>
      </c>
      <c r="G292" s="13" t="s">
        <v>3089</v>
      </c>
      <c r="H292" s="13" t="s">
        <v>793</v>
      </c>
    </row>
    <row r="293" spans="1:8" x14ac:dyDescent="0.35">
      <c r="A293" s="13" t="s">
        <v>3090</v>
      </c>
      <c r="B293" s="13" t="s">
        <v>633</v>
      </c>
      <c r="C293" s="13" t="s">
        <v>3091</v>
      </c>
      <c r="D293" s="13" t="s">
        <v>878</v>
      </c>
      <c r="E293" s="16" t="s">
        <v>3092</v>
      </c>
      <c r="F293" s="17" t="s">
        <v>3699</v>
      </c>
      <c r="G293" s="13" t="s">
        <v>3093</v>
      </c>
      <c r="H293" s="13" t="s">
        <v>793</v>
      </c>
    </row>
    <row r="294" spans="1:8" x14ac:dyDescent="0.35">
      <c r="A294" s="13" t="s">
        <v>3094</v>
      </c>
      <c r="B294" s="13" t="s">
        <v>634</v>
      </c>
      <c r="C294" s="13" t="s">
        <v>3095</v>
      </c>
      <c r="D294" s="13" t="s">
        <v>878</v>
      </c>
      <c r="E294" s="16" t="s">
        <v>3096</v>
      </c>
      <c r="F294" s="17" t="s">
        <v>3699</v>
      </c>
      <c r="G294" s="13" t="s">
        <v>3097</v>
      </c>
      <c r="H294" s="13" t="s">
        <v>778</v>
      </c>
    </row>
    <row r="295" spans="1:8" x14ac:dyDescent="0.35">
      <c r="A295" s="13" t="s">
        <v>3098</v>
      </c>
      <c r="B295" s="13" t="s">
        <v>635</v>
      </c>
      <c r="C295" s="13" t="s">
        <v>3099</v>
      </c>
      <c r="D295" s="13" t="s">
        <v>781</v>
      </c>
      <c r="E295" s="16" t="s">
        <v>3100</v>
      </c>
      <c r="F295" s="17" t="s">
        <v>3699</v>
      </c>
      <c r="G295" s="13" t="s">
        <v>3101</v>
      </c>
      <c r="H295" s="13" t="s">
        <v>793</v>
      </c>
    </row>
    <row r="296" spans="1:8" x14ac:dyDescent="0.35">
      <c r="A296" s="13" t="s">
        <v>3102</v>
      </c>
      <c r="B296" s="13" t="s">
        <v>636</v>
      </c>
      <c r="C296" s="13" t="s">
        <v>3103</v>
      </c>
      <c r="D296" s="13" t="s">
        <v>845</v>
      </c>
      <c r="E296" s="16" t="s">
        <v>3104</v>
      </c>
      <c r="F296" s="17" t="s">
        <v>3699</v>
      </c>
      <c r="G296" s="13" t="s">
        <v>3105</v>
      </c>
      <c r="H296" s="13" t="s">
        <v>778</v>
      </c>
    </row>
    <row r="297" spans="1:8" x14ac:dyDescent="0.35">
      <c r="A297" s="13" t="s">
        <v>3106</v>
      </c>
      <c r="B297" s="13" t="s">
        <v>637</v>
      </c>
      <c r="C297" s="13" t="s">
        <v>3107</v>
      </c>
      <c r="D297" s="13" t="s">
        <v>901</v>
      </c>
      <c r="E297" s="16" t="s">
        <v>3108</v>
      </c>
      <c r="F297" s="17" t="s">
        <v>3699</v>
      </c>
      <c r="G297" s="13" t="s">
        <v>3109</v>
      </c>
      <c r="H297" s="13" t="s">
        <v>778</v>
      </c>
    </row>
    <row r="298" spans="1:8" x14ac:dyDescent="0.35">
      <c r="A298" s="13" t="s">
        <v>3110</v>
      </c>
      <c r="B298" s="13" t="s">
        <v>638</v>
      </c>
      <c r="C298" s="13" t="s">
        <v>3111</v>
      </c>
      <c r="D298" s="13" t="s">
        <v>901</v>
      </c>
      <c r="E298" s="16" t="s">
        <v>3112</v>
      </c>
      <c r="F298" s="17" t="s">
        <v>3699</v>
      </c>
      <c r="G298" s="13" t="s">
        <v>3113</v>
      </c>
      <c r="H298" s="13" t="s">
        <v>793</v>
      </c>
    </row>
    <row r="299" spans="1:8" x14ac:dyDescent="0.35">
      <c r="A299" s="13" t="s">
        <v>3114</v>
      </c>
      <c r="B299" s="13" t="s">
        <v>639</v>
      </c>
      <c r="C299" s="13" t="s">
        <v>3115</v>
      </c>
      <c r="D299" s="13" t="s">
        <v>781</v>
      </c>
      <c r="E299" s="16" t="s">
        <v>3112</v>
      </c>
      <c r="F299" s="17" t="s">
        <v>3699</v>
      </c>
      <c r="G299" s="13" t="s">
        <v>3116</v>
      </c>
      <c r="H299" s="13" t="s">
        <v>778</v>
      </c>
    </row>
    <row r="300" spans="1:8" x14ac:dyDescent="0.35">
      <c r="A300" s="13" t="s">
        <v>3117</v>
      </c>
      <c r="B300" s="13" t="s">
        <v>640</v>
      </c>
      <c r="C300" s="13" t="s">
        <v>3118</v>
      </c>
      <c r="D300" s="13" t="s">
        <v>901</v>
      </c>
      <c r="E300" s="16" t="s">
        <v>3119</v>
      </c>
      <c r="F300" s="17" t="s">
        <v>3699</v>
      </c>
      <c r="G300" s="13" t="s">
        <v>3120</v>
      </c>
      <c r="H300" s="13" t="s">
        <v>793</v>
      </c>
    </row>
    <row r="301" spans="1:8" x14ac:dyDescent="0.35">
      <c r="A301" s="13" t="s">
        <v>3121</v>
      </c>
      <c r="B301" s="13" t="s">
        <v>641</v>
      </c>
      <c r="C301" s="13" t="s">
        <v>3122</v>
      </c>
      <c r="D301" s="13" t="s">
        <v>775</v>
      </c>
      <c r="E301" s="16" t="s">
        <v>3123</v>
      </c>
      <c r="F301" s="17" t="s">
        <v>3699</v>
      </c>
      <c r="G301" s="13" t="s">
        <v>3124</v>
      </c>
      <c r="H301" s="13" t="s">
        <v>778</v>
      </c>
    </row>
    <row r="302" spans="1:8" x14ac:dyDescent="0.35">
      <c r="A302" s="13" t="s">
        <v>3125</v>
      </c>
      <c r="B302" s="13" t="s">
        <v>642</v>
      </c>
      <c r="C302" s="13" t="s">
        <v>3126</v>
      </c>
      <c r="D302" s="13" t="s">
        <v>775</v>
      </c>
      <c r="E302" s="16" t="s">
        <v>3127</v>
      </c>
      <c r="F302" s="17" t="s">
        <v>3699</v>
      </c>
      <c r="G302" s="13" t="s">
        <v>3128</v>
      </c>
      <c r="H302" s="13" t="s">
        <v>778</v>
      </c>
    </row>
    <row r="303" spans="1:8" x14ac:dyDescent="0.35">
      <c r="A303" s="13" t="s">
        <v>3129</v>
      </c>
      <c r="B303" s="13" t="s">
        <v>643</v>
      </c>
      <c r="C303" s="13" t="s">
        <v>3130</v>
      </c>
      <c r="D303" s="13" t="s">
        <v>845</v>
      </c>
      <c r="E303" s="16" t="s">
        <v>3131</v>
      </c>
      <c r="F303" s="17" t="s">
        <v>3700</v>
      </c>
      <c r="G303" s="13" t="s">
        <v>3132</v>
      </c>
      <c r="H303" s="13" t="s">
        <v>793</v>
      </c>
    </row>
    <row r="304" spans="1:8" x14ac:dyDescent="0.35">
      <c r="A304" s="13" t="s">
        <v>3133</v>
      </c>
      <c r="B304" s="13" t="s">
        <v>644</v>
      </c>
      <c r="C304" s="13" t="s">
        <v>3134</v>
      </c>
      <c r="D304" s="13" t="s">
        <v>785</v>
      </c>
      <c r="E304" s="16" t="s">
        <v>3135</v>
      </c>
      <c r="F304" s="17" t="s">
        <v>3700</v>
      </c>
      <c r="G304" s="13" t="s">
        <v>3136</v>
      </c>
      <c r="H304" s="13" t="s">
        <v>778</v>
      </c>
    </row>
    <row r="305" spans="1:8" x14ac:dyDescent="0.35">
      <c r="A305" s="13" t="s">
        <v>3137</v>
      </c>
      <c r="B305" s="13" t="s">
        <v>645</v>
      </c>
      <c r="C305" s="13" t="s">
        <v>3138</v>
      </c>
      <c r="D305" s="13" t="s">
        <v>845</v>
      </c>
      <c r="E305" s="16" t="s">
        <v>3139</v>
      </c>
      <c r="F305" s="17" t="s">
        <v>3700</v>
      </c>
      <c r="G305" s="13" t="s">
        <v>3140</v>
      </c>
      <c r="H305" s="13" t="s">
        <v>793</v>
      </c>
    </row>
    <row r="306" spans="1:8" x14ac:dyDescent="0.35">
      <c r="A306" s="13" t="s">
        <v>3141</v>
      </c>
      <c r="B306" s="13" t="s">
        <v>646</v>
      </c>
      <c r="C306" s="13" t="s">
        <v>3142</v>
      </c>
      <c r="D306" s="13" t="s">
        <v>775</v>
      </c>
      <c r="E306" s="16" t="s">
        <v>3143</v>
      </c>
      <c r="F306" s="17" t="s">
        <v>3700</v>
      </c>
      <c r="G306" s="13" t="s">
        <v>3144</v>
      </c>
      <c r="H306" s="13" t="s">
        <v>778</v>
      </c>
    </row>
    <row r="307" spans="1:8" x14ac:dyDescent="0.35">
      <c r="A307" s="13" t="s">
        <v>3145</v>
      </c>
      <c r="B307" s="13" t="s">
        <v>647</v>
      </c>
      <c r="C307" s="13" t="s">
        <v>3146</v>
      </c>
      <c r="D307" s="13" t="s">
        <v>775</v>
      </c>
      <c r="E307" s="16" t="s">
        <v>3147</v>
      </c>
      <c r="F307" s="17" t="s">
        <v>3700</v>
      </c>
      <c r="G307" s="13" t="s">
        <v>3148</v>
      </c>
      <c r="H307" s="13" t="s">
        <v>793</v>
      </c>
    </row>
    <row r="308" spans="1:8" x14ac:dyDescent="0.35">
      <c r="A308" s="13" t="s">
        <v>3149</v>
      </c>
      <c r="B308" s="13" t="s">
        <v>648</v>
      </c>
      <c r="C308" s="13" t="s">
        <v>3150</v>
      </c>
      <c r="D308" s="13" t="s">
        <v>901</v>
      </c>
      <c r="E308" s="16" t="s">
        <v>3151</v>
      </c>
      <c r="F308" s="17" t="s">
        <v>3700</v>
      </c>
      <c r="G308" s="13" t="s">
        <v>3152</v>
      </c>
      <c r="H308" s="13" t="s">
        <v>793</v>
      </c>
    </row>
    <row r="309" spans="1:8" x14ac:dyDescent="0.35">
      <c r="A309" s="13" t="s">
        <v>3153</v>
      </c>
      <c r="B309" s="13" t="s">
        <v>649</v>
      </c>
      <c r="C309" s="13" t="s">
        <v>3154</v>
      </c>
      <c r="D309" s="13" t="s">
        <v>828</v>
      </c>
      <c r="E309" s="16" t="s">
        <v>3155</v>
      </c>
      <c r="F309" s="17" t="s">
        <v>3700</v>
      </c>
      <c r="G309" s="13" t="s">
        <v>3156</v>
      </c>
      <c r="H309" s="13" t="s">
        <v>793</v>
      </c>
    </row>
    <row r="310" spans="1:8" x14ac:dyDescent="0.35">
      <c r="A310" s="13" t="s">
        <v>3157</v>
      </c>
      <c r="B310" s="13" t="s">
        <v>650</v>
      </c>
      <c r="C310" s="13" t="s">
        <v>3158</v>
      </c>
      <c r="D310" s="13" t="s">
        <v>845</v>
      </c>
      <c r="E310" s="16" t="s">
        <v>3159</v>
      </c>
      <c r="F310" s="17" t="s">
        <v>3700</v>
      </c>
      <c r="G310" s="13" t="s">
        <v>3160</v>
      </c>
      <c r="H310" s="13" t="s">
        <v>793</v>
      </c>
    </row>
    <row r="311" spans="1:8" x14ac:dyDescent="0.35">
      <c r="A311" s="13" t="s">
        <v>3161</v>
      </c>
      <c r="B311" s="13" t="s">
        <v>651</v>
      </c>
      <c r="C311" s="13" t="s">
        <v>3162</v>
      </c>
      <c r="D311" s="13" t="s">
        <v>828</v>
      </c>
      <c r="E311" s="16" t="s">
        <v>3163</v>
      </c>
      <c r="F311" s="17" t="s">
        <v>3700</v>
      </c>
      <c r="G311" s="13" t="s">
        <v>3164</v>
      </c>
      <c r="H311" s="13" t="s">
        <v>778</v>
      </c>
    </row>
    <row r="312" spans="1:8" x14ac:dyDescent="0.35">
      <c r="A312" s="13" t="s">
        <v>3165</v>
      </c>
      <c r="B312" s="13" t="s">
        <v>652</v>
      </c>
      <c r="C312" s="13" t="s">
        <v>3166</v>
      </c>
      <c r="D312" s="13" t="s">
        <v>828</v>
      </c>
      <c r="E312" s="16" t="s">
        <v>3167</v>
      </c>
      <c r="F312" s="17" t="s">
        <v>3700</v>
      </c>
      <c r="G312" s="13" t="s">
        <v>3168</v>
      </c>
      <c r="H312" s="13" t="s">
        <v>778</v>
      </c>
    </row>
    <row r="313" spans="1:8" x14ac:dyDescent="0.35">
      <c r="A313" s="13" t="s">
        <v>3169</v>
      </c>
      <c r="B313" s="13" t="s">
        <v>653</v>
      </c>
      <c r="C313" s="13" t="s">
        <v>3170</v>
      </c>
      <c r="D313" s="13" t="s">
        <v>775</v>
      </c>
      <c r="E313" s="16" t="s">
        <v>3171</v>
      </c>
      <c r="F313" s="17" t="s">
        <v>3700</v>
      </c>
      <c r="G313" s="13" t="s">
        <v>3172</v>
      </c>
      <c r="H313" s="13" t="s">
        <v>793</v>
      </c>
    </row>
    <row r="314" spans="1:8" x14ac:dyDescent="0.35">
      <c r="A314" s="13" t="s">
        <v>3173</v>
      </c>
      <c r="B314" s="13" t="s">
        <v>654</v>
      </c>
      <c r="C314" s="13" t="s">
        <v>3174</v>
      </c>
      <c r="D314" s="13" t="s">
        <v>785</v>
      </c>
      <c r="E314" s="16" t="s">
        <v>3175</v>
      </c>
      <c r="F314" s="17" t="s">
        <v>3700</v>
      </c>
      <c r="G314" s="13" t="s">
        <v>3176</v>
      </c>
      <c r="H314" s="13" t="s">
        <v>793</v>
      </c>
    </row>
    <row r="315" spans="1:8" x14ac:dyDescent="0.35">
      <c r="A315" s="13" t="s">
        <v>3177</v>
      </c>
      <c r="B315" s="13" t="s">
        <v>655</v>
      </c>
      <c r="C315" s="13" t="s">
        <v>3178</v>
      </c>
      <c r="D315" s="13" t="s">
        <v>828</v>
      </c>
      <c r="E315" s="16" t="s">
        <v>3179</v>
      </c>
      <c r="F315" s="17" t="s">
        <v>3701</v>
      </c>
      <c r="G315" s="13" t="s">
        <v>3045</v>
      </c>
      <c r="H315" s="13" t="s">
        <v>778</v>
      </c>
    </row>
    <row r="316" spans="1:8" x14ac:dyDescent="0.35">
      <c r="A316" s="13" t="s">
        <v>3180</v>
      </c>
      <c r="B316" s="13" t="s">
        <v>656</v>
      </c>
      <c r="C316" s="13" t="s">
        <v>3181</v>
      </c>
      <c r="D316" s="13" t="s">
        <v>828</v>
      </c>
      <c r="E316" s="16" t="s">
        <v>3182</v>
      </c>
      <c r="F316" s="17" t="s">
        <v>3701</v>
      </c>
      <c r="G316" s="13" t="s">
        <v>3183</v>
      </c>
      <c r="H316" s="13" t="s">
        <v>793</v>
      </c>
    </row>
    <row r="317" spans="1:8" x14ac:dyDescent="0.35">
      <c r="A317" s="13" t="s">
        <v>3184</v>
      </c>
      <c r="B317" s="13" t="s">
        <v>657</v>
      </c>
      <c r="C317" s="13" t="s">
        <v>3185</v>
      </c>
      <c r="D317" s="13" t="s">
        <v>901</v>
      </c>
      <c r="E317" s="16" t="s">
        <v>3186</v>
      </c>
      <c r="F317" s="17" t="s">
        <v>3701</v>
      </c>
      <c r="G317" s="13" t="s">
        <v>3187</v>
      </c>
      <c r="H317" s="13" t="s">
        <v>778</v>
      </c>
    </row>
    <row r="318" spans="1:8" x14ac:dyDescent="0.35">
      <c r="A318" s="13" t="s">
        <v>3188</v>
      </c>
      <c r="B318" s="13" t="s">
        <v>658</v>
      </c>
      <c r="C318" s="13" t="s">
        <v>3189</v>
      </c>
      <c r="D318" s="13" t="s">
        <v>775</v>
      </c>
      <c r="E318" s="16" t="s">
        <v>3190</v>
      </c>
      <c r="F318" s="17" t="s">
        <v>3701</v>
      </c>
      <c r="G318" s="13" t="s">
        <v>3191</v>
      </c>
      <c r="H318" s="13" t="s">
        <v>793</v>
      </c>
    </row>
    <row r="319" spans="1:8" x14ac:dyDescent="0.35">
      <c r="A319" s="13" t="s">
        <v>3192</v>
      </c>
      <c r="B319" s="13" t="s">
        <v>659</v>
      </c>
      <c r="C319" s="13" t="s">
        <v>3193</v>
      </c>
      <c r="D319" s="13" t="s">
        <v>901</v>
      </c>
      <c r="E319" s="16" t="s">
        <v>3194</v>
      </c>
      <c r="F319" s="17" t="s">
        <v>3701</v>
      </c>
      <c r="G319" s="13" t="s">
        <v>3195</v>
      </c>
      <c r="H319" s="13" t="s">
        <v>793</v>
      </c>
    </row>
    <row r="320" spans="1:8" x14ac:dyDescent="0.35">
      <c r="A320" s="13" t="s">
        <v>3196</v>
      </c>
      <c r="B320" s="13" t="s">
        <v>660</v>
      </c>
      <c r="C320" s="13" t="s">
        <v>3197</v>
      </c>
      <c r="D320" s="13" t="s">
        <v>845</v>
      </c>
      <c r="E320" s="16" t="s">
        <v>3198</v>
      </c>
      <c r="F320" s="17" t="s">
        <v>3701</v>
      </c>
      <c r="G320" s="13" t="s">
        <v>3199</v>
      </c>
      <c r="H320" s="13" t="s">
        <v>778</v>
      </c>
    </row>
    <row r="321" spans="1:8" x14ac:dyDescent="0.35">
      <c r="A321" s="13" t="s">
        <v>3200</v>
      </c>
      <c r="B321" s="13" t="s">
        <v>661</v>
      </c>
      <c r="C321" s="13" t="s">
        <v>3201</v>
      </c>
      <c r="D321" s="13" t="s">
        <v>828</v>
      </c>
      <c r="E321" s="16" t="s">
        <v>3202</v>
      </c>
      <c r="F321" s="17" t="s">
        <v>3701</v>
      </c>
      <c r="G321" s="13" t="s">
        <v>3203</v>
      </c>
      <c r="H321" s="13" t="s">
        <v>778</v>
      </c>
    </row>
    <row r="322" spans="1:8" x14ac:dyDescent="0.35">
      <c r="A322" s="13" t="s">
        <v>3204</v>
      </c>
      <c r="B322" s="13" t="s">
        <v>662</v>
      </c>
      <c r="C322" s="13" t="s">
        <v>3205</v>
      </c>
      <c r="D322" s="13" t="s">
        <v>785</v>
      </c>
      <c r="E322" s="16" t="s">
        <v>3206</v>
      </c>
      <c r="F322" s="17" t="s">
        <v>3701</v>
      </c>
      <c r="G322" s="13" t="s">
        <v>3207</v>
      </c>
      <c r="H322" s="13" t="s">
        <v>778</v>
      </c>
    </row>
    <row r="323" spans="1:8" x14ac:dyDescent="0.35">
      <c r="A323" s="13" t="s">
        <v>3208</v>
      </c>
      <c r="B323" s="13" t="s">
        <v>663</v>
      </c>
      <c r="C323" s="13" t="s">
        <v>3209</v>
      </c>
      <c r="D323" s="13" t="s">
        <v>785</v>
      </c>
      <c r="E323" s="16" t="s">
        <v>3210</v>
      </c>
      <c r="F323" s="17" t="s">
        <v>3701</v>
      </c>
      <c r="G323" s="13" t="s">
        <v>3211</v>
      </c>
      <c r="H323" s="13" t="s">
        <v>793</v>
      </c>
    </row>
    <row r="324" spans="1:8" x14ac:dyDescent="0.35">
      <c r="A324" s="13" t="s">
        <v>3212</v>
      </c>
      <c r="B324" s="13" t="s">
        <v>664</v>
      </c>
      <c r="C324" s="13" t="s">
        <v>3213</v>
      </c>
      <c r="D324" s="13" t="s">
        <v>775</v>
      </c>
      <c r="E324" s="16" t="s">
        <v>3214</v>
      </c>
      <c r="F324" s="17" t="s">
        <v>3701</v>
      </c>
      <c r="G324" s="13" t="s">
        <v>3215</v>
      </c>
      <c r="H324" s="13" t="s">
        <v>793</v>
      </c>
    </row>
    <row r="325" spans="1:8" x14ac:dyDescent="0.35">
      <c r="A325" s="13" t="s">
        <v>3216</v>
      </c>
      <c r="B325" s="13" t="s">
        <v>665</v>
      </c>
      <c r="C325" s="13" t="s">
        <v>3217</v>
      </c>
      <c r="D325" s="13" t="s">
        <v>828</v>
      </c>
      <c r="E325" s="16" t="s">
        <v>3218</v>
      </c>
      <c r="F325" s="17" t="s">
        <v>3702</v>
      </c>
      <c r="G325" s="13" t="s">
        <v>3219</v>
      </c>
      <c r="H325" s="13" t="s">
        <v>778</v>
      </c>
    </row>
    <row r="326" spans="1:8" x14ac:dyDescent="0.35">
      <c r="A326" s="13" t="s">
        <v>3220</v>
      </c>
      <c r="B326" s="13" t="s">
        <v>666</v>
      </c>
      <c r="C326" s="13" t="s">
        <v>3221</v>
      </c>
      <c r="D326" s="13" t="s">
        <v>836</v>
      </c>
      <c r="E326" s="16" t="s">
        <v>3222</v>
      </c>
      <c r="F326" s="17" t="s">
        <v>3702</v>
      </c>
      <c r="G326" s="13" t="s">
        <v>1096</v>
      </c>
      <c r="H326" s="13" t="s">
        <v>793</v>
      </c>
    </row>
    <row r="327" spans="1:8" x14ac:dyDescent="0.35">
      <c r="A327" s="13" t="s">
        <v>3223</v>
      </c>
      <c r="B327" s="13" t="s">
        <v>667</v>
      </c>
      <c r="C327" s="13" t="s">
        <v>3224</v>
      </c>
      <c r="D327" s="13" t="s">
        <v>901</v>
      </c>
      <c r="E327" s="16" t="s">
        <v>3225</v>
      </c>
      <c r="F327" s="17" t="s">
        <v>3702</v>
      </c>
      <c r="G327" s="13" t="s">
        <v>3226</v>
      </c>
      <c r="H327" s="13" t="s">
        <v>793</v>
      </c>
    </row>
    <row r="328" spans="1:8" x14ac:dyDescent="0.35">
      <c r="A328" s="13" t="s">
        <v>3227</v>
      </c>
      <c r="B328" s="13" t="s">
        <v>668</v>
      </c>
      <c r="C328" s="13" t="s">
        <v>3228</v>
      </c>
      <c r="D328" s="13" t="s">
        <v>775</v>
      </c>
      <c r="E328" s="16" t="s">
        <v>3229</v>
      </c>
      <c r="F328" s="17" t="s">
        <v>3702</v>
      </c>
      <c r="G328" s="13" t="s">
        <v>3230</v>
      </c>
      <c r="H328" s="13" t="s">
        <v>778</v>
      </c>
    </row>
    <row r="329" spans="1:8" x14ac:dyDescent="0.35">
      <c r="A329" s="13" t="s">
        <v>3231</v>
      </c>
      <c r="B329" s="13" t="s">
        <v>669</v>
      </c>
      <c r="C329" s="13" t="s">
        <v>3232</v>
      </c>
      <c r="D329" s="13" t="s">
        <v>845</v>
      </c>
      <c r="E329" s="16" t="s">
        <v>3233</v>
      </c>
      <c r="F329" s="17" t="s">
        <v>3702</v>
      </c>
      <c r="G329" s="13" t="s">
        <v>3234</v>
      </c>
      <c r="H329" s="13" t="s">
        <v>793</v>
      </c>
    </row>
    <row r="330" spans="1:8" x14ac:dyDescent="0.35">
      <c r="A330" s="13" t="s">
        <v>3235</v>
      </c>
      <c r="B330" s="13" t="s">
        <v>670</v>
      </c>
      <c r="C330" s="13" t="s">
        <v>3236</v>
      </c>
      <c r="D330" s="13" t="s">
        <v>775</v>
      </c>
      <c r="E330" s="16" t="s">
        <v>3237</v>
      </c>
      <c r="F330" s="17" t="s">
        <v>3702</v>
      </c>
      <c r="G330" s="13" t="s">
        <v>3238</v>
      </c>
      <c r="H330" s="13" t="s">
        <v>778</v>
      </c>
    </row>
    <row r="331" spans="1:8" x14ac:dyDescent="0.35">
      <c r="A331" s="13" t="s">
        <v>3239</v>
      </c>
      <c r="B331" s="13" t="s">
        <v>671</v>
      </c>
      <c r="C331" s="13" t="s">
        <v>3240</v>
      </c>
      <c r="D331" s="13" t="s">
        <v>828</v>
      </c>
      <c r="E331" s="16" t="s">
        <v>3241</v>
      </c>
      <c r="F331" s="17" t="s">
        <v>3702</v>
      </c>
      <c r="G331" s="13" t="s">
        <v>3242</v>
      </c>
      <c r="H331" s="13" t="s">
        <v>778</v>
      </c>
    </row>
    <row r="332" spans="1:8" x14ac:dyDescent="0.35">
      <c r="A332" s="13" t="s">
        <v>3243</v>
      </c>
      <c r="B332" s="13" t="s">
        <v>672</v>
      </c>
      <c r="C332" s="13" t="s">
        <v>3244</v>
      </c>
      <c r="D332" s="13" t="s">
        <v>785</v>
      </c>
      <c r="E332" s="16" t="s">
        <v>3245</v>
      </c>
      <c r="F332" s="17" t="s">
        <v>3702</v>
      </c>
      <c r="G332" s="13" t="s">
        <v>3246</v>
      </c>
      <c r="H332" s="13" t="s">
        <v>793</v>
      </c>
    </row>
    <row r="333" spans="1:8" x14ac:dyDescent="0.35">
      <c r="A333" s="13" t="s">
        <v>3247</v>
      </c>
      <c r="B333" s="13" t="s">
        <v>673</v>
      </c>
      <c r="C333" s="13" t="s">
        <v>3248</v>
      </c>
      <c r="D333" s="13" t="s">
        <v>781</v>
      </c>
      <c r="E333" s="16" t="s">
        <v>3249</v>
      </c>
      <c r="F333" s="17" t="s">
        <v>3702</v>
      </c>
      <c r="G333" s="13" t="s">
        <v>3250</v>
      </c>
      <c r="H333" s="13" t="s">
        <v>778</v>
      </c>
    </row>
    <row r="334" spans="1:8" x14ac:dyDescent="0.35">
      <c r="A334" s="13" t="s">
        <v>3251</v>
      </c>
      <c r="B334" s="13" t="s">
        <v>674</v>
      </c>
      <c r="C334" s="13" t="s">
        <v>3252</v>
      </c>
      <c r="D334" s="13" t="s">
        <v>828</v>
      </c>
      <c r="E334" s="16" t="s">
        <v>3253</v>
      </c>
      <c r="F334" s="17" t="s">
        <v>3702</v>
      </c>
      <c r="G334" s="13" t="s">
        <v>3254</v>
      </c>
      <c r="H334" s="13" t="s">
        <v>1205</v>
      </c>
    </row>
    <row r="335" spans="1:8" x14ac:dyDescent="0.35">
      <c r="A335" s="13" t="s">
        <v>3703</v>
      </c>
      <c r="B335" s="13" t="s">
        <v>3704</v>
      </c>
      <c r="C335" s="13" t="s">
        <v>3705</v>
      </c>
      <c r="D335" s="13" t="s">
        <v>775</v>
      </c>
      <c r="E335" s="16" t="s">
        <v>3706</v>
      </c>
      <c r="F335" s="17" t="s">
        <v>3702</v>
      </c>
      <c r="G335" s="13" t="s">
        <v>3707</v>
      </c>
      <c r="H335" s="13" t="s">
        <v>778</v>
      </c>
    </row>
    <row r="336" spans="1:8" x14ac:dyDescent="0.35">
      <c r="A336" s="13" t="s">
        <v>3255</v>
      </c>
      <c r="B336" s="13" t="s">
        <v>675</v>
      </c>
      <c r="C336" s="13" t="s">
        <v>3256</v>
      </c>
      <c r="D336" s="13" t="s">
        <v>819</v>
      </c>
      <c r="E336" s="16" t="s">
        <v>3257</v>
      </c>
      <c r="F336" s="17" t="s">
        <v>3702</v>
      </c>
      <c r="G336" s="13" t="s">
        <v>3258</v>
      </c>
      <c r="H336" s="13" t="s">
        <v>793</v>
      </c>
    </row>
    <row r="337" spans="1:8" x14ac:dyDescent="0.35">
      <c r="A337" s="13" t="s">
        <v>3259</v>
      </c>
      <c r="B337" s="13" t="s">
        <v>676</v>
      </c>
      <c r="C337" s="13" t="s">
        <v>3260</v>
      </c>
      <c r="D337" s="13" t="s">
        <v>775</v>
      </c>
      <c r="E337" s="16" t="s">
        <v>3261</v>
      </c>
      <c r="F337" s="17" t="s">
        <v>3708</v>
      </c>
      <c r="G337" s="13" t="s">
        <v>3262</v>
      </c>
      <c r="H337" s="13" t="s">
        <v>778</v>
      </c>
    </row>
    <row r="338" spans="1:8" x14ac:dyDescent="0.35">
      <c r="A338" s="13" t="s">
        <v>3267</v>
      </c>
      <c r="B338" s="13" t="s">
        <v>678</v>
      </c>
      <c r="C338" s="13" t="s">
        <v>3268</v>
      </c>
      <c r="D338" s="13" t="s">
        <v>845</v>
      </c>
      <c r="E338" s="16" t="s">
        <v>3265</v>
      </c>
      <c r="F338" s="17" t="s">
        <v>3708</v>
      </c>
      <c r="G338" s="13" t="s">
        <v>3269</v>
      </c>
      <c r="H338" s="13" t="s">
        <v>793</v>
      </c>
    </row>
    <row r="339" spans="1:8" x14ac:dyDescent="0.35">
      <c r="A339" s="13" t="s">
        <v>3263</v>
      </c>
      <c r="B339" s="13" t="s">
        <v>677</v>
      </c>
      <c r="C339" s="13" t="s">
        <v>3264</v>
      </c>
      <c r="D339" s="13" t="s">
        <v>785</v>
      </c>
      <c r="E339" s="16" t="s">
        <v>3265</v>
      </c>
      <c r="F339" s="17" t="s">
        <v>3708</v>
      </c>
      <c r="G339" s="13" t="s">
        <v>3266</v>
      </c>
      <c r="H339" s="13" t="s">
        <v>793</v>
      </c>
    </row>
    <row r="340" spans="1:8" x14ac:dyDescent="0.35">
      <c r="A340" s="13" t="s">
        <v>3270</v>
      </c>
      <c r="B340" s="13" t="s">
        <v>679</v>
      </c>
      <c r="C340" s="13" t="s">
        <v>3271</v>
      </c>
      <c r="D340" s="13" t="s">
        <v>775</v>
      </c>
      <c r="E340" s="16" t="s">
        <v>3272</v>
      </c>
      <c r="F340" s="17" t="s">
        <v>3708</v>
      </c>
      <c r="G340" s="13" t="s">
        <v>3273</v>
      </c>
      <c r="H340" s="13" t="s">
        <v>793</v>
      </c>
    </row>
    <row r="341" spans="1:8" x14ac:dyDescent="0.35">
      <c r="A341" s="13" t="s">
        <v>3274</v>
      </c>
      <c r="B341" s="13" t="s">
        <v>680</v>
      </c>
      <c r="C341" s="13" t="s">
        <v>3275</v>
      </c>
      <c r="D341" s="13" t="s">
        <v>845</v>
      </c>
      <c r="E341" s="16" t="s">
        <v>3276</v>
      </c>
      <c r="F341" s="17" t="s">
        <v>3708</v>
      </c>
      <c r="G341" s="13" t="s">
        <v>3277</v>
      </c>
      <c r="H341" s="13" t="s">
        <v>793</v>
      </c>
    </row>
    <row r="342" spans="1:8" x14ac:dyDescent="0.35">
      <c r="A342" s="13" t="s">
        <v>3278</v>
      </c>
      <c r="B342" s="13" t="s">
        <v>681</v>
      </c>
      <c r="C342" s="13" t="s">
        <v>3279</v>
      </c>
      <c r="D342" s="13" t="s">
        <v>828</v>
      </c>
      <c r="E342" s="16" t="s">
        <v>3280</v>
      </c>
      <c r="F342" s="17" t="s">
        <v>3708</v>
      </c>
      <c r="G342" s="13" t="s">
        <v>3281</v>
      </c>
      <c r="H342" s="13" t="s">
        <v>793</v>
      </c>
    </row>
    <row r="343" spans="1:8" x14ac:dyDescent="0.35">
      <c r="A343" s="13" t="s">
        <v>3282</v>
      </c>
      <c r="B343" s="13" t="s">
        <v>682</v>
      </c>
      <c r="C343" s="13" t="s">
        <v>3283</v>
      </c>
      <c r="D343" s="13" t="s">
        <v>785</v>
      </c>
      <c r="E343" s="16" t="s">
        <v>3284</v>
      </c>
      <c r="F343" s="17" t="s">
        <v>3708</v>
      </c>
      <c r="G343" s="13" t="s">
        <v>3285</v>
      </c>
      <c r="H343" s="13" t="s">
        <v>793</v>
      </c>
    </row>
    <row r="344" spans="1:8" x14ac:dyDescent="0.35">
      <c r="A344" s="13" t="s">
        <v>3286</v>
      </c>
      <c r="B344" s="13" t="s">
        <v>683</v>
      </c>
      <c r="C344" s="13" t="s">
        <v>3287</v>
      </c>
      <c r="D344" s="13" t="s">
        <v>845</v>
      </c>
      <c r="E344" s="16" t="s">
        <v>3288</v>
      </c>
      <c r="F344" s="17" t="s">
        <v>3708</v>
      </c>
      <c r="G344" s="13" t="s">
        <v>3289</v>
      </c>
      <c r="H344" s="13" t="s">
        <v>778</v>
      </c>
    </row>
    <row r="345" spans="1:8" x14ac:dyDescent="0.35">
      <c r="A345" s="13" t="s">
        <v>3290</v>
      </c>
      <c r="B345" s="13" t="s">
        <v>684</v>
      </c>
      <c r="C345" s="13" t="s">
        <v>3291</v>
      </c>
      <c r="D345" s="13" t="s">
        <v>775</v>
      </c>
      <c r="E345" s="16" t="s">
        <v>3292</v>
      </c>
      <c r="F345" s="17" t="s">
        <v>3708</v>
      </c>
      <c r="G345" s="13" t="s">
        <v>3293</v>
      </c>
      <c r="H345" s="13" t="s">
        <v>778</v>
      </c>
    </row>
    <row r="346" spans="1:8" x14ac:dyDescent="0.35">
      <c r="A346" s="13" t="s">
        <v>3294</v>
      </c>
      <c r="B346" s="13" t="s">
        <v>685</v>
      </c>
      <c r="C346" s="13" t="s">
        <v>3295</v>
      </c>
      <c r="D346" s="13" t="s">
        <v>836</v>
      </c>
      <c r="E346" s="16" t="s">
        <v>3296</v>
      </c>
      <c r="F346" s="17" t="s">
        <v>3708</v>
      </c>
      <c r="G346" s="13" t="s">
        <v>3297</v>
      </c>
      <c r="H346" s="13" t="s">
        <v>778</v>
      </c>
    </row>
    <row r="347" spans="1:8" x14ac:dyDescent="0.35">
      <c r="A347" s="13" t="s">
        <v>3298</v>
      </c>
      <c r="B347" s="13" t="s">
        <v>686</v>
      </c>
      <c r="C347" s="13" t="s">
        <v>3299</v>
      </c>
      <c r="D347" s="13" t="s">
        <v>785</v>
      </c>
      <c r="E347" s="16" t="s">
        <v>3296</v>
      </c>
      <c r="F347" s="17" t="s">
        <v>3708</v>
      </c>
      <c r="G347" s="13" t="s">
        <v>3300</v>
      </c>
      <c r="H347" s="13" t="s">
        <v>793</v>
      </c>
    </row>
    <row r="348" spans="1:8" x14ac:dyDescent="0.35">
      <c r="A348" s="13" t="s">
        <v>3301</v>
      </c>
      <c r="B348" s="13" t="s">
        <v>687</v>
      </c>
      <c r="C348" s="13" t="s">
        <v>3302</v>
      </c>
      <c r="D348" s="13" t="s">
        <v>845</v>
      </c>
      <c r="E348" s="16" t="s">
        <v>3303</v>
      </c>
      <c r="F348" s="17" t="s">
        <v>3708</v>
      </c>
      <c r="G348" s="13" t="s">
        <v>3304</v>
      </c>
      <c r="H348" s="13" t="s">
        <v>793</v>
      </c>
    </row>
    <row r="349" spans="1:8" x14ac:dyDescent="0.35">
      <c r="A349" s="13" t="s">
        <v>3305</v>
      </c>
      <c r="B349" s="13" t="s">
        <v>688</v>
      </c>
      <c r="C349" s="13" t="s">
        <v>3306</v>
      </c>
      <c r="D349" s="13" t="s">
        <v>775</v>
      </c>
      <c r="E349" s="16" t="s">
        <v>3307</v>
      </c>
      <c r="F349" s="17" t="s">
        <v>3708</v>
      </c>
      <c r="G349" s="13" t="s">
        <v>3308</v>
      </c>
      <c r="H349" s="13" t="s">
        <v>793</v>
      </c>
    </row>
    <row r="350" spans="1:8" x14ac:dyDescent="0.35">
      <c r="A350" s="13" t="s">
        <v>3709</v>
      </c>
      <c r="B350" s="13" t="s">
        <v>3710</v>
      </c>
      <c r="C350" s="13" t="s">
        <v>3711</v>
      </c>
      <c r="D350" s="13" t="s">
        <v>775</v>
      </c>
      <c r="E350" s="16" t="s">
        <v>3712</v>
      </c>
      <c r="F350" s="17" t="s">
        <v>3708</v>
      </c>
      <c r="G350" s="13" t="s">
        <v>3713</v>
      </c>
      <c r="H350" s="13" t="s">
        <v>778</v>
      </c>
    </row>
    <row r="351" spans="1:8" x14ac:dyDescent="0.35">
      <c r="A351" s="13" t="s">
        <v>3309</v>
      </c>
      <c r="B351" s="13" t="s">
        <v>689</v>
      </c>
      <c r="C351" s="13" t="s">
        <v>3310</v>
      </c>
      <c r="D351" s="13" t="s">
        <v>785</v>
      </c>
      <c r="E351" s="16" t="s">
        <v>3311</v>
      </c>
      <c r="F351" s="17" t="s">
        <v>3708</v>
      </c>
      <c r="G351" s="13" t="s">
        <v>3312</v>
      </c>
      <c r="H351" s="13" t="s">
        <v>778</v>
      </c>
    </row>
    <row r="352" spans="1:8" x14ac:dyDescent="0.35">
      <c r="A352" s="13" t="s">
        <v>3320</v>
      </c>
      <c r="B352" s="13" t="s">
        <v>692</v>
      </c>
      <c r="C352" s="13" t="s">
        <v>3321</v>
      </c>
      <c r="D352" s="13" t="s">
        <v>781</v>
      </c>
      <c r="E352" s="16" t="s">
        <v>3315</v>
      </c>
      <c r="F352" s="17" t="s">
        <v>3708</v>
      </c>
      <c r="G352" s="13" t="s">
        <v>3322</v>
      </c>
      <c r="H352" s="13" t="s">
        <v>778</v>
      </c>
    </row>
    <row r="353" spans="1:8" x14ac:dyDescent="0.35">
      <c r="A353" s="13" t="s">
        <v>3313</v>
      </c>
      <c r="B353" s="13" t="s">
        <v>690</v>
      </c>
      <c r="C353" s="13" t="s">
        <v>3314</v>
      </c>
      <c r="D353" s="13" t="s">
        <v>785</v>
      </c>
      <c r="E353" s="16" t="s">
        <v>3315</v>
      </c>
      <c r="F353" s="17" t="s">
        <v>3708</v>
      </c>
      <c r="G353" s="13" t="s">
        <v>3316</v>
      </c>
      <c r="H353" s="13" t="s">
        <v>793</v>
      </c>
    </row>
    <row r="354" spans="1:8" x14ac:dyDescent="0.35">
      <c r="A354" s="13" t="s">
        <v>3317</v>
      </c>
      <c r="B354" s="13" t="s">
        <v>691</v>
      </c>
      <c r="C354" s="13" t="s">
        <v>3318</v>
      </c>
      <c r="D354" s="13" t="s">
        <v>901</v>
      </c>
      <c r="E354" s="16" t="s">
        <v>3315</v>
      </c>
      <c r="F354" s="17" t="s">
        <v>3708</v>
      </c>
      <c r="G354" s="13" t="s">
        <v>3319</v>
      </c>
      <c r="H354" s="13" t="s">
        <v>793</v>
      </c>
    </row>
    <row r="355" spans="1:8" x14ac:dyDescent="0.35">
      <c r="A355" s="13" t="s">
        <v>3323</v>
      </c>
      <c r="B355" s="13" t="s">
        <v>693</v>
      </c>
      <c r="C355" s="13" t="s">
        <v>3324</v>
      </c>
      <c r="D355" s="13" t="s">
        <v>845</v>
      </c>
      <c r="E355" s="16" t="s">
        <v>3325</v>
      </c>
      <c r="F355" s="17" t="s">
        <v>3708</v>
      </c>
      <c r="G355" s="13" t="s">
        <v>3326</v>
      </c>
      <c r="H355" s="13" t="s">
        <v>793</v>
      </c>
    </row>
    <row r="356" spans="1:8" x14ac:dyDescent="0.35">
      <c r="A356" s="13" t="s">
        <v>3327</v>
      </c>
      <c r="B356" s="13" t="s">
        <v>694</v>
      </c>
      <c r="C356" s="13" t="s">
        <v>3328</v>
      </c>
      <c r="D356" s="13" t="s">
        <v>819</v>
      </c>
      <c r="E356" s="16" t="s">
        <v>3329</v>
      </c>
      <c r="F356" s="17" t="s">
        <v>3708</v>
      </c>
      <c r="G356" s="13" t="s">
        <v>3330</v>
      </c>
      <c r="H356" s="13" t="s">
        <v>778</v>
      </c>
    </row>
    <row r="357" spans="1:8" x14ac:dyDescent="0.35">
      <c r="A357" s="13" t="s">
        <v>3338</v>
      </c>
      <c r="B357" s="13" t="s">
        <v>697</v>
      </c>
      <c r="C357" s="13" t="s">
        <v>3339</v>
      </c>
      <c r="D357" s="13" t="s">
        <v>901</v>
      </c>
      <c r="E357" s="16" t="s">
        <v>3333</v>
      </c>
      <c r="F357" s="17" t="s">
        <v>3708</v>
      </c>
      <c r="G357" s="13" t="s">
        <v>3340</v>
      </c>
      <c r="H357" s="13" t="s">
        <v>793</v>
      </c>
    </row>
    <row r="358" spans="1:8" x14ac:dyDescent="0.35">
      <c r="A358" s="13" t="s">
        <v>3331</v>
      </c>
      <c r="B358" s="13" t="s">
        <v>695</v>
      </c>
      <c r="C358" s="13" t="s">
        <v>3332</v>
      </c>
      <c r="D358" s="13" t="s">
        <v>775</v>
      </c>
      <c r="E358" s="16" t="s">
        <v>3333</v>
      </c>
      <c r="F358" s="17" t="s">
        <v>3708</v>
      </c>
      <c r="G358" s="13" t="s">
        <v>3334</v>
      </c>
      <c r="H358" s="13" t="s">
        <v>793</v>
      </c>
    </row>
    <row r="359" spans="1:8" x14ac:dyDescent="0.35">
      <c r="A359" s="13" t="s">
        <v>3335</v>
      </c>
      <c r="B359" s="13" t="s">
        <v>696</v>
      </c>
      <c r="C359" s="13" t="s">
        <v>3336</v>
      </c>
      <c r="D359" s="13" t="s">
        <v>775</v>
      </c>
      <c r="E359" s="16" t="s">
        <v>3333</v>
      </c>
      <c r="F359" s="17" t="s">
        <v>3708</v>
      </c>
      <c r="G359" s="13" t="s">
        <v>3337</v>
      </c>
      <c r="H359" s="13" t="s">
        <v>778</v>
      </c>
    </row>
    <row r="360" spans="1:8" x14ac:dyDescent="0.35">
      <c r="A360" s="13" t="s">
        <v>3714</v>
      </c>
      <c r="B360" s="13" t="s">
        <v>3647</v>
      </c>
      <c r="C360" s="13" t="s">
        <v>3715</v>
      </c>
      <c r="D360" s="13" t="s">
        <v>899</v>
      </c>
      <c r="E360" s="16" t="s">
        <v>3716</v>
      </c>
      <c r="F360" s="17" t="s">
        <v>3708</v>
      </c>
      <c r="G360" s="13" t="s">
        <v>3717</v>
      </c>
      <c r="H360" s="13" t="s">
        <v>793</v>
      </c>
    </row>
    <row r="361" spans="1:8" x14ac:dyDescent="0.35">
      <c r="A361" s="13" t="s">
        <v>3341</v>
      </c>
      <c r="B361" s="13" t="s">
        <v>698</v>
      </c>
      <c r="C361" s="13" t="s">
        <v>3342</v>
      </c>
      <c r="D361" s="13" t="s">
        <v>775</v>
      </c>
      <c r="E361" s="16" t="s">
        <v>3343</v>
      </c>
      <c r="F361" s="17" t="s">
        <v>3708</v>
      </c>
      <c r="G361" s="13" t="s">
        <v>3344</v>
      </c>
      <c r="H361" s="13" t="s">
        <v>793</v>
      </c>
    </row>
    <row r="362" spans="1:8" x14ac:dyDescent="0.35">
      <c r="A362" s="13" t="s">
        <v>3345</v>
      </c>
      <c r="B362" s="13" t="s">
        <v>699</v>
      </c>
      <c r="C362" s="13" t="s">
        <v>3346</v>
      </c>
      <c r="D362" s="13" t="s">
        <v>836</v>
      </c>
      <c r="E362" s="16" t="s">
        <v>3347</v>
      </c>
      <c r="F362" s="17" t="s">
        <v>3708</v>
      </c>
      <c r="G362" s="13" t="s">
        <v>3348</v>
      </c>
      <c r="H362" s="13" t="s">
        <v>778</v>
      </c>
    </row>
    <row r="363" spans="1:8" x14ac:dyDescent="0.35">
      <c r="A363" s="13" t="s">
        <v>3349</v>
      </c>
      <c r="B363" s="13" t="s">
        <v>700</v>
      </c>
      <c r="C363" s="13" t="s">
        <v>3350</v>
      </c>
      <c r="D363" s="13" t="s">
        <v>785</v>
      </c>
      <c r="E363" s="16" t="s">
        <v>3351</v>
      </c>
      <c r="F363" s="17" t="s">
        <v>3708</v>
      </c>
      <c r="G363" s="13" t="s">
        <v>3352</v>
      </c>
      <c r="H363" s="13" t="s">
        <v>778</v>
      </c>
    </row>
    <row r="364" spans="1:8" x14ac:dyDescent="0.35">
      <c r="A364" s="13" t="s">
        <v>3357</v>
      </c>
      <c r="B364" s="13" t="s">
        <v>702</v>
      </c>
      <c r="C364" s="13" t="s">
        <v>3358</v>
      </c>
      <c r="D364" s="13" t="s">
        <v>845</v>
      </c>
      <c r="E364" s="16" t="s">
        <v>3355</v>
      </c>
      <c r="F364" s="17" t="s">
        <v>3708</v>
      </c>
      <c r="G364" s="13" t="s">
        <v>3359</v>
      </c>
      <c r="H364" s="13" t="s">
        <v>778</v>
      </c>
    </row>
    <row r="365" spans="1:8" x14ac:dyDescent="0.35">
      <c r="A365" s="13" t="s">
        <v>3353</v>
      </c>
      <c r="B365" s="13" t="s">
        <v>701</v>
      </c>
      <c r="C365" s="13" t="s">
        <v>3354</v>
      </c>
      <c r="D365" s="13" t="s">
        <v>775</v>
      </c>
      <c r="E365" s="16" t="s">
        <v>3355</v>
      </c>
      <c r="F365" s="17" t="s">
        <v>3708</v>
      </c>
      <c r="G365" s="13" t="s">
        <v>3356</v>
      </c>
      <c r="H365" s="13" t="s">
        <v>793</v>
      </c>
    </row>
    <row r="366" spans="1:8" x14ac:dyDescent="0.35">
      <c r="A366" s="13" t="s">
        <v>3360</v>
      </c>
      <c r="B366" s="13" t="s">
        <v>703</v>
      </c>
      <c r="C366" s="13" t="s">
        <v>3361</v>
      </c>
      <c r="D366" s="13" t="s">
        <v>845</v>
      </c>
      <c r="E366" s="16" t="s">
        <v>3362</v>
      </c>
      <c r="F366" s="17" t="s">
        <v>3708</v>
      </c>
      <c r="G366" s="13" t="s">
        <v>3363</v>
      </c>
      <c r="H366" s="13" t="s">
        <v>793</v>
      </c>
    </row>
    <row r="367" spans="1:8" x14ac:dyDescent="0.35">
      <c r="A367" s="13" t="s">
        <v>3364</v>
      </c>
      <c r="B367" s="13" t="s">
        <v>704</v>
      </c>
      <c r="C367" s="13" t="s">
        <v>3365</v>
      </c>
      <c r="D367" s="13" t="s">
        <v>901</v>
      </c>
      <c r="E367" s="16" t="s">
        <v>3366</v>
      </c>
      <c r="F367" s="17" t="s">
        <v>3708</v>
      </c>
      <c r="G367" s="13" t="s">
        <v>3367</v>
      </c>
      <c r="H367" s="13" t="s">
        <v>793</v>
      </c>
    </row>
    <row r="368" spans="1:8" x14ac:dyDescent="0.35">
      <c r="A368" s="13" t="s">
        <v>3368</v>
      </c>
      <c r="B368" s="13" t="s">
        <v>705</v>
      </c>
      <c r="C368" s="13" t="s">
        <v>3369</v>
      </c>
      <c r="D368" s="13" t="s">
        <v>781</v>
      </c>
      <c r="E368" s="16" t="s">
        <v>3370</v>
      </c>
      <c r="F368" s="17" t="s">
        <v>3708</v>
      </c>
      <c r="G368" s="13" t="s">
        <v>3371</v>
      </c>
      <c r="H368" s="13" t="s">
        <v>778</v>
      </c>
    </row>
    <row r="369" spans="1:8" x14ac:dyDescent="0.35">
      <c r="A369" s="13" t="s">
        <v>3372</v>
      </c>
      <c r="B369" s="13" t="s">
        <v>706</v>
      </c>
      <c r="C369" s="13" t="s">
        <v>3373</v>
      </c>
      <c r="D369" s="13" t="s">
        <v>785</v>
      </c>
      <c r="E369" s="16" t="s">
        <v>3374</v>
      </c>
      <c r="F369" s="17" t="s">
        <v>3708</v>
      </c>
      <c r="G369" s="13" t="s">
        <v>3375</v>
      </c>
      <c r="H369" s="13" t="s">
        <v>793</v>
      </c>
    </row>
    <row r="370" spans="1:8" x14ac:dyDescent="0.35">
      <c r="A370" s="13" t="s">
        <v>3376</v>
      </c>
      <c r="B370" s="13" t="s">
        <v>707</v>
      </c>
      <c r="C370" s="13" t="s">
        <v>3377</v>
      </c>
      <c r="D370" s="13" t="s">
        <v>781</v>
      </c>
      <c r="E370" s="16" t="s">
        <v>3378</v>
      </c>
      <c r="F370" s="17" t="s">
        <v>3708</v>
      </c>
      <c r="G370" s="13" t="s">
        <v>3379</v>
      </c>
      <c r="H370" s="13" t="s">
        <v>793</v>
      </c>
    </row>
    <row r="371" spans="1:8" x14ac:dyDescent="0.35">
      <c r="A371" s="13" t="s">
        <v>3380</v>
      </c>
      <c r="B371" s="13" t="s">
        <v>708</v>
      </c>
      <c r="C371" s="13" t="s">
        <v>3381</v>
      </c>
      <c r="D371" s="13" t="s">
        <v>775</v>
      </c>
      <c r="E371" s="16" t="s">
        <v>3382</v>
      </c>
      <c r="F371" s="17" t="s">
        <v>3708</v>
      </c>
      <c r="G371" s="13" t="s">
        <v>3383</v>
      </c>
      <c r="H371" s="13" t="s">
        <v>793</v>
      </c>
    </row>
    <row r="372" spans="1:8" x14ac:dyDescent="0.35">
      <c r="A372" s="13" t="s">
        <v>3384</v>
      </c>
      <c r="B372" s="13" t="s">
        <v>709</v>
      </c>
      <c r="C372" s="13" t="s">
        <v>3385</v>
      </c>
      <c r="D372" s="13" t="s">
        <v>836</v>
      </c>
      <c r="E372" s="16" t="s">
        <v>3386</v>
      </c>
      <c r="F372" s="17" t="s">
        <v>3708</v>
      </c>
      <c r="G372" s="13" t="s">
        <v>3387</v>
      </c>
      <c r="H372" s="13" t="s">
        <v>778</v>
      </c>
    </row>
    <row r="373" spans="1:8" x14ac:dyDescent="0.35">
      <c r="A373" s="13" t="s">
        <v>3388</v>
      </c>
      <c r="B373" s="13" t="s">
        <v>710</v>
      </c>
      <c r="C373" s="13" t="s">
        <v>3389</v>
      </c>
      <c r="D373" s="13" t="s">
        <v>845</v>
      </c>
      <c r="E373" s="16" t="s">
        <v>3390</v>
      </c>
      <c r="F373" s="17" t="s">
        <v>3708</v>
      </c>
      <c r="G373" s="13" t="s">
        <v>3391</v>
      </c>
      <c r="H373" s="13" t="s">
        <v>793</v>
      </c>
    </row>
    <row r="374" spans="1:8" x14ac:dyDescent="0.35">
      <c r="A374" s="13" t="s">
        <v>3392</v>
      </c>
      <c r="B374" s="13" t="s">
        <v>711</v>
      </c>
      <c r="C374" s="13" t="s">
        <v>3393</v>
      </c>
      <c r="D374" s="13" t="s">
        <v>781</v>
      </c>
      <c r="E374" s="16" t="s">
        <v>3394</v>
      </c>
      <c r="F374" s="17" t="s">
        <v>3708</v>
      </c>
      <c r="G374" s="13" t="s">
        <v>3395</v>
      </c>
      <c r="H374" s="13" t="s">
        <v>793</v>
      </c>
    </row>
    <row r="375" spans="1:8" x14ac:dyDescent="0.35">
      <c r="A375" s="13" t="s">
        <v>3396</v>
      </c>
      <c r="B375" s="13" t="s">
        <v>712</v>
      </c>
      <c r="C375" s="13" t="s">
        <v>3397</v>
      </c>
      <c r="D375" s="13" t="s">
        <v>845</v>
      </c>
      <c r="E375" s="16" t="s">
        <v>3394</v>
      </c>
      <c r="F375" s="17" t="s">
        <v>3708</v>
      </c>
      <c r="G375" s="13" t="s">
        <v>3398</v>
      </c>
      <c r="H375" s="13" t="s">
        <v>793</v>
      </c>
    </row>
    <row r="376" spans="1:8" x14ac:dyDescent="0.35">
      <c r="A376" s="13" t="s">
        <v>3399</v>
      </c>
      <c r="B376" s="13" t="s">
        <v>713</v>
      </c>
      <c r="C376" s="13" t="s">
        <v>3400</v>
      </c>
      <c r="D376" s="13" t="s">
        <v>845</v>
      </c>
      <c r="E376" s="16" t="s">
        <v>3401</v>
      </c>
      <c r="F376" s="17" t="s">
        <v>3708</v>
      </c>
      <c r="G376" s="13" t="s">
        <v>3402</v>
      </c>
      <c r="H376" s="13" t="s">
        <v>778</v>
      </c>
    </row>
    <row r="377" spans="1:8" x14ac:dyDescent="0.35">
      <c r="A377" s="13" t="s">
        <v>3403</v>
      </c>
      <c r="B377" s="13" t="s">
        <v>714</v>
      </c>
      <c r="C377" s="13" t="s">
        <v>3404</v>
      </c>
      <c r="D377" s="13" t="s">
        <v>781</v>
      </c>
      <c r="E377" s="16" t="s">
        <v>3405</v>
      </c>
      <c r="F377" s="17" t="s">
        <v>3708</v>
      </c>
      <c r="G377" s="13" t="s">
        <v>3406</v>
      </c>
      <c r="H377" s="13" t="s">
        <v>778</v>
      </c>
    </row>
    <row r="378" spans="1:8" x14ac:dyDescent="0.35">
      <c r="A378" s="13" t="s">
        <v>3407</v>
      </c>
      <c r="B378" s="13" t="s">
        <v>715</v>
      </c>
      <c r="C378" s="13" t="s">
        <v>3408</v>
      </c>
      <c r="D378" s="13" t="s">
        <v>828</v>
      </c>
      <c r="E378" s="16" t="s">
        <v>3409</v>
      </c>
      <c r="F378" s="17" t="s">
        <v>3708</v>
      </c>
      <c r="G378" s="13" t="s">
        <v>3410</v>
      </c>
      <c r="H378" s="13" t="s">
        <v>793</v>
      </c>
    </row>
    <row r="379" spans="1:8" x14ac:dyDescent="0.35">
      <c r="A379" s="13" t="s">
        <v>3411</v>
      </c>
      <c r="B379" s="13" t="s">
        <v>716</v>
      </c>
      <c r="C379" s="13" t="s">
        <v>3412</v>
      </c>
      <c r="D379" s="13" t="s">
        <v>775</v>
      </c>
      <c r="E379" s="16" t="s">
        <v>3413</v>
      </c>
      <c r="F379" s="17" t="s">
        <v>3708</v>
      </c>
      <c r="G379" s="13" t="s">
        <v>3414</v>
      </c>
      <c r="H379" s="13" t="s">
        <v>778</v>
      </c>
    </row>
    <row r="380" spans="1:8" x14ac:dyDescent="0.35">
      <c r="A380" s="13" t="s">
        <v>3415</v>
      </c>
      <c r="B380" s="13" t="s">
        <v>717</v>
      </c>
      <c r="C380" s="13" t="s">
        <v>3416</v>
      </c>
      <c r="D380" s="13" t="s">
        <v>836</v>
      </c>
      <c r="E380" s="16" t="s">
        <v>3417</v>
      </c>
      <c r="F380" s="17" t="s">
        <v>3708</v>
      </c>
      <c r="G380" s="13" t="s">
        <v>3418</v>
      </c>
      <c r="H380" s="13" t="s">
        <v>793</v>
      </c>
    </row>
    <row r="381" spans="1:8" x14ac:dyDescent="0.35">
      <c r="A381" s="13" t="s">
        <v>3419</v>
      </c>
      <c r="B381" s="13" t="s">
        <v>718</v>
      </c>
      <c r="C381" s="13" t="s">
        <v>3420</v>
      </c>
      <c r="D381" s="13" t="s">
        <v>781</v>
      </c>
      <c r="E381" s="16" t="s">
        <v>3421</v>
      </c>
      <c r="F381" s="17" t="s">
        <v>3708</v>
      </c>
      <c r="G381" s="13" t="s">
        <v>3422</v>
      </c>
      <c r="H381" s="13" t="s">
        <v>793</v>
      </c>
    </row>
    <row r="382" spans="1:8" x14ac:dyDescent="0.35">
      <c r="A382" s="13" t="s">
        <v>3423</v>
      </c>
      <c r="B382" s="13" t="s">
        <v>719</v>
      </c>
      <c r="C382" s="13" t="s">
        <v>3424</v>
      </c>
      <c r="D382" s="13" t="s">
        <v>845</v>
      </c>
      <c r="E382" s="16" t="s">
        <v>3425</v>
      </c>
      <c r="F382" s="17" t="s">
        <v>3708</v>
      </c>
      <c r="G382" s="13" t="s">
        <v>3426</v>
      </c>
      <c r="H382" s="13" t="s">
        <v>778</v>
      </c>
    </row>
    <row r="383" spans="1:8" x14ac:dyDescent="0.35">
      <c r="A383" s="13" t="s">
        <v>3427</v>
      </c>
      <c r="B383" s="13" t="s">
        <v>720</v>
      </c>
      <c r="C383" s="13" t="s">
        <v>3428</v>
      </c>
      <c r="D383" s="13" t="s">
        <v>845</v>
      </c>
      <c r="E383" s="16" t="s">
        <v>3429</v>
      </c>
      <c r="F383" s="17" t="s">
        <v>3708</v>
      </c>
      <c r="G383" s="13" t="s">
        <v>3430</v>
      </c>
      <c r="H383" s="13" t="s">
        <v>793</v>
      </c>
    </row>
    <row r="384" spans="1:8" x14ac:dyDescent="0.35">
      <c r="A384" s="13" t="s">
        <v>3431</v>
      </c>
      <c r="B384" s="13" t="s">
        <v>721</v>
      </c>
      <c r="C384" s="13" t="s">
        <v>3432</v>
      </c>
      <c r="D384" s="13" t="s">
        <v>790</v>
      </c>
      <c r="E384" s="16" t="s">
        <v>3433</v>
      </c>
      <c r="F384" s="17" t="s">
        <v>3708</v>
      </c>
      <c r="G384" s="13" t="s">
        <v>3434</v>
      </c>
      <c r="H384" s="13" t="s">
        <v>793</v>
      </c>
    </row>
    <row r="385" spans="1:8" x14ac:dyDescent="0.35">
      <c r="A385" s="13" t="s">
        <v>3439</v>
      </c>
      <c r="B385" s="13" t="s">
        <v>723</v>
      </c>
      <c r="C385" s="13" t="s">
        <v>3440</v>
      </c>
      <c r="D385" s="13" t="s">
        <v>781</v>
      </c>
      <c r="E385" s="16" t="s">
        <v>3437</v>
      </c>
      <c r="F385" s="17" t="s">
        <v>3708</v>
      </c>
      <c r="G385" s="13" t="s">
        <v>3441</v>
      </c>
      <c r="H385" s="13" t="s">
        <v>793</v>
      </c>
    </row>
    <row r="386" spans="1:8" x14ac:dyDescent="0.35">
      <c r="A386" s="13" t="s">
        <v>3435</v>
      </c>
      <c r="B386" s="13" t="s">
        <v>722</v>
      </c>
      <c r="C386" s="13" t="s">
        <v>3436</v>
      </c>
      <c r="D386" s="13" t="s">
        <v>785</v>
      </c>
      <c r="E386" s="16" t="s">
        <v>3437</v>
      </c>
      <c r="F386" s="17" t="s">
        <v>3708</v>
      </c>
      <c r="G386" s="13" t="s">
        <v>3438</v>
      </c>
      <c r="H386" s="13" t="s">
        <v>793</v>
      </c>
    </row>
    <row r="387" spans="1:8" x14ac:dyDescent="0.35">
      <c r="A387" s="13" t="s">
        <v>3442</v>
      </c>
      <c r="B387" s="13" t="s">
        <v>724</v>
      </c>
      <c r="C387" s="13" t="s">
        <v>3443</v>
      </c>
      <c r="D387" s="13" t="s">
        <v>836</v>
      </c>
      <c r="E387" s="16" t="s">
        <v>3444</v>
      </c>
      <c r="F387" s="17" t="s">
        <v>3708</v>
      </c>
      <c r="G387" s="13" t="s">
        <v>3445</v>
      </c>
      <c r="H387" s="13" t="s">
        <v>793</v>
      </c>
    </row>
    <row r="388" spans="1:8" x14ac:dyDescent="0.35">
      <c r="A388" s="13" t="s">
        <v>3446</v>
      </c>
      <c r="B388" s="13" t="s">
        <v>725</v>
      </c>
      <c r="C388" s="13" t="s">
        <v>3447</v>
      </c>
      <c r="D388" s="13" t="s">
        <v>828</v>
      </c>
      <c r="E388" s="16" t="s">
        <v>3448</v>
      </c>
      <c r="F388" s="17" t="s">
        <v>3708</v>
      </c>
      <c r="G388" s="13" t="s">
        <v>3449</v>
      </c>
      <c r="H388" s="13" t="s">
        <v>778</v>
      </c>
    </row>
    <row r="389" spans="1:8" x14ac:dyDescent="0.35">
      <c r="A389" s="13" t="s">
        <v>3450</v>
      </c>
      <c r="B389" s="13" t="s">
        <v>726</v>
      </c>
      <c r="C389" s="13" t="s">
        <v>3451</v>
      </c>
      <c r="D389" s="13" t="s">
        <v>901</v>
      </c>
      <c r="E389" s="16" t="s">
        <v>3452</v>
      </c>
      <c r="F389" s="17" t="s">
        <v>3708</v>
      </c>
      <c r="G389" s="13" t="s">
        <v>3453</v>
      </c>
      <c r="H389" s="13" t="s">
        <v>778</v>
      </c>
    </row>
    <row r="390" spans="1:8" x14ac:dyDescent="0.35">
      <c r="A390" s="13" t="s">
        <v>3454</v>
      </c>
      <c r="B390" s="13" t="s">
        <v>727</v>
      </c>
      <c r="C390" s="13" t="s">
        <v>3455</v>
      </c>
      <c r="D390" s="13" t="s">
        <v>781</v>
      </c>
      <c r="E390" s="16" t="s">
        <v>3456</v>
      </c>
      <c r="F390" s="17" t="s">
        <v>3718</v>
      </c>
      <c r="G390" s="13" t="s">
        <v>3457</v>
      </c>
      <c r="H390" s="13" t="s">
        <v>778</v>
      </c>
    </row>
    <row r="391" spans="1:8" x14ac:dyDescent="0.35">
      <c r="A391" s="13" t="s">
        <v>3458</v>
      </c>
      <c r="B391" s="13" t="s">
        <v>728</v>
      </c>
      <c r="C391" s="13" t="s">
        <v>3459</v>
      </c>
      <c r="D391" s="13" t="s">
        <v>845</v>
      </c>
      <c r="E391" s="16" t="s">
        <v>3460</v>
      </c>
      <c r="F391" s="17" t="s">
        <v>3718</v>
      </c>
      <c r="G391" s="13" t="s">
        <v>3461</v>
      </c>
      <c r="H391" s="13" t="s">
        <v>793</v>
      </c>
    </row>
    <row r="392" spans="1:8" x14ac:dyDescent="0.35">
      <c r="A392" s="13" t="s">
        <v>3462</v>
      </c>
      <c r="B392" s="13" t="s">
        <v>729</v>
      </c>
      <c r="C392" s="13" t="s">
        <v>3463</v>
      </c>
      <c r="D392" s="13" t="s">
        <v>781</v>
      </c>
      <c r="E392" s="16" t="s">
        <v>3464</v>
      </c>
      <c r="F392" s="17" t="s">
        <v>3718</v>
      </c>
      <c r="G392" s="13" t="s">
        <v>3465</v>
      </c>
      <c r="H392" s="13" t="s">
        <v>793</v>
      </c>
    </row>
    <row r="393" spans="1:8" x14ac:dyDescent="0.35">
      <c r="A393" s="13" t="s">
        <v>3466</v>
      </c>
      <c r="B393" s="13" t="s">
        <v>730</v>
      </c>
      <c r="C393" s="13" t="s">
        <v>3467</v>
      </c>
      <c r="D393" s="13" t="s">
        <v>781</v>
      </c>
      <c r="E393" s="16" t="s">
        <v>3468</v>
      </c>
      <c r="F393" s="17" t="s">
        <v>3718</v>
      </c>
      <c r="G393" s="13" t="s">
        <v>3469</v>
      </c>
      <c r="H393" s="13" t="s">
        <v>778</v>
      </c>
    </row>
    <row r="394" spans="1:8" x14ac:dyDescent="0.35">
      <c r="A394" s="13" t="s">
        <v>3474</v>
      </c>
      <c r="B394" s="13" t="s">
        <v>732</v>
      </c>
      <c r="C394" s="13" t="s">
        <v>3475</v>
      </c>
      <c r="D394" s="13" t="s">
        <v>845</v>
      </c>
      <c r="E394" s="16" t="s">
        <v>3472</v>
      </c>
      <c r="F394" s="17" t="s">
        <v>3718</v>
      </c>
      <c r="G394" s="13" t="s">
        <v>3476</v>
      </c>
      <c r="H394" s="13" t="s">
        <v>778</v>
      </c>
    </row>
    <row r="395" spans="1:8" x14ac:dyDescent="0.35">
      <c r="A395" s="13" t="s">
        <v>3470</v>
      </c>
      <c r="B395" s="13" t="s">
        <v>731</v>
      </c>
      <c r="C395" s="13" t="s">
        <v>3471</v>
      </c>
      <c r="D395" s="13" t="s">
        <v>828</v>
      </c>
      <c r="E395" s="16" t="s">
        <v>3472</v>
      </c>
      <c r="F395" s="17" t="s">
        <v>3718</v>
      </c>
      <c r="G395" s="13" t="s">
        <v>3473</v>
      </c>
      <c r="H395" s="13" t="s">
        <v>793</v>
      </c>
    </row>
    <row r="396" spans="1:8" x14ac:dyDescent="0.35">
      <c r="A396" s="13" t="s">
        <v>3477</v>
      </c>
      <c r="B396" s="13" t="s">
        <v>733</v>
      </c>
      <c r="C396" s="13" t="s">
        <v>3478</v>
      </c>
      <c r="D396" s="13" t="s">
        <v>845</v>
      </c>
      <c r="E396" s="16" t="s">
        <v>3472</v>
      </c>
      <c r="F396" s="17" t="s">
        <v>3718</v>
      </c>
      <c r="G396" s="13" t="s">
        <v>3479</v>
      </c>
      <c r="H396" s="13" t="s">
        <v>793</v>
      </c>
    </row>
    <row r="397" spans="1:8" x14ac:dyDescent="0.35">
      <c r="A397" s="13" t="s">
        <v>3480</v>
      </c>
      <c r="B397" s="13" t="s">
        <v>734</v>
      </c>
      <c r="C397" s="13" t="s">
        <v>3481</v>
      </c>
      <c r="D397" s="13" t="s">
        <v>775</v>
      </c>
      <c r="E397" s="16" t="s">
        <v>3482</v>
      </c>
      <c r="F397" s="17" t="s">
        <v>3718</v>
      </c>
      <c r="G397" s="13" t="s">
        <v>3483</v>
      </c>
      <c r="H397" s="13" t="s">
        <v>793</v>
      </c>
    </row>
    <row r="398" spans="1:8" x14ac:dyDescent="0.35">
      <c r="A398" s="13" t="s">
        <v>3484</v>
      </c>
      <c r="B398" s="13" t="s">
        <v>735</v>
      </c>
      <c r="C398" s="13" t="s">
        <v>3485</v>
      </c>
      <c r="D398" s="13" t="s">
        <v>901</v>
      </c>
      <c r="E398" s="16" t="s">
        <v>3482</v>
      </c>
      <c r="F398" s="17" t="s">
        <v>3718</v>
      </c>
      <c r="G398" s="13" t="s">
        <v>3486</v>
      </c>
      <c r="H398" s="13" t="s">
        <v>793</v>
      </c>
    </row>
    <row r="399" spans="1:8" x14ac:dyDescent="0.35">
      <c r="A399" s="13" t="s">
        <v>3487</v>
      </c>
      <c r="B399" s="13" t="s">
        <v>736</v>
      </c>
      <c r="C399" s="13" t="s">
        <v>3488</v>
      </c>
      <c r="D399" s="13" t="s">
        <v>775</v>
      </c>
      <c r="E399" s="16" t="s">
        <v>3489</v>
      </c>
      <c r="F399" s="17" t="s">
        <v>3718</v>
      </c>
      <c r="G399" s="13" t="s">
        <v>3490</v>
      </c>
      <c r="H399" s="13" t="s">
        <v>778</v>
      </c>
    </row>
    <row r="400" spans="1:8" x14ac:dyDescent="0.35">
      <c r="A400" s="13" t="s">
        <v>3491</v>
      </c>
      <c r="B400" s="13" t="s">
        <v>737</v>
      </c>
      <c r="C400" s="13" t="s">
        <v>3492</v>
      </c>
      <c r="D400" s="13" t="s">
        <v>781</v>
      </c>
      <c r="E400" s="16" t="s">
        <v>3493</v>
      </c>
      <c r="F400" s="17" t="s">
        <v>3718</v>
      </c>
      <c r="G400" s="13" t="s">
        <v>3494</v>
      </c>
      <c r="H400" s="13" t="s">
        <v>793</v>
      </c>
    </row>
    <row r="401" spans="1:8" x14ac:dyDescent="0.35">
      <c r="A401" s="13" t="s">
        <v>3495</v>
      </c>
      <c r="B401" s="13" t="s">
        <v>738</v>
      </c>
      <c r="C401" s="13" t="s">
        <v>3496</v>
      </c>
      <c r="D401" s="13" t="s">
        <v>828</v>
      </c>
      <c r="E401" s="16" t="s">
        <v>3497</v>
      </c>
      <c r="F401" s="17" t="s">
        <v>3718</v>
      </c>
      <c r="G401" s="13" t="s">
        <v>3498</v>
      </c>
      <c r="H401" s="13" t="s">
        <v>793</v>
      </c>
    </row>
    <row r="402" spans="1:8" x14ac:dyDescent="0.35">
      <c r="A402" s="13" t="s">
        <v>3499</v>
      </c>
      <c r="B402" s="13" t="s">
        <v>739</v>
      </c>
      <c r="C402" s="13" t="s">
        <v>3500</v>
      </c>
      <c r="D402" s="13" t="s">
        <v>845</v>
      </c>
      <c r="E402" s="16" t="s">
        <v>3501</v>
      </c>
      <c r="F402" s="17" t="s">
        <v>3718</v>
      </c>
      <c r="G402" s="13" t="s">
        <v>3502</v>
      </c>
      <c r="H402" s="13" t="s">
        <v>778</v>
      </c>
    </row>
    <row r="403" spans="1:8" x14ac:dyDescent="0.35">
      <c r="A403" s="13" t="s">
        <v>3503</v>
      </c>
      <c r="B403" s="13" t="s">
        <v>740</v>
      </c>
      <c r="C403" s="13" t="s">
        <v>3504</v>
      </c>
      <c r="D403" s="13" t="s">
        <v>828</v>
      </c>
      <c r="E403" s="16" t="s">
        <v>3505</v>
      </c>
      <c r="F403" s="17" t="s">
        <v>3718</v>
      </c>
      <c r="G403" s="13" t="s">
        <v>3506</v>
      </c>
      <c r="H403" s="13" t="s">
        <v>793</v>
      </c>
    </row>
    <row r="404" spans="1:8" x14ac:dyDescent="0.35">
      <c r="A404" s="13" t="s">
        <v>3507</v>
      </c>
      <c r="B404" s="13" t="s">
        <v>741</v>
      </c>
      <c r="C404" s="13" t="s">
        <v>3508</v>
      </c>
      <c r="D404" s="13" t="s">
        <v>785</v>
      </c>
      <c r="E404" s="16" t="s">
        <v>3509</v>
      </c>
      <c r="F404" s="17" t="s">
        <v>3718</v>
      </c>
      <c r="G404" s="13" t="s">
        <v>3510</v>
      </c>
      <c r="H404" s="13" t="s">
        <v>793</v>
      </c>
    </row>
    <row r="405" spans="1:8" x14ac:dyDescent="0.35">
      <c r="A405" s="13" t="s">
        <v>3511</v>
      </c>
      <c r="B405" s="13" t="s">
        <v>742</v>
      </c>
      <c r="C405" s="13" t="s">
        <v>3512</v>
      </c>
      <c r="D405" s="13" t="s">
        <v>781</v>
      </c>
      <c r="E405" s="16" t="s">
        <v>3513</v>
      </c>
      <c r="F405" s="17" t="s">
        <v>3718</v>
      </c>
      <c r="G405" s="13" t="s">
        <v>3514</v>
      </c>
      <c r="H405" s="13" t="s">
        <v>793</v>
      </c>
    </row>
    <row r="406" spans="1:8" x14ac:dyDescent="0.35">
      <c r="A406" s="13" t="s">
        <v>3522</v>
      </c>
      <c r="B406" s="13" t="s">
        <v>745</v>
      </c>
      <c r="C406" s="13" t="s">
        <v>3523</v>
      </c>
      <c r="D406" s="13" t="s">
        <v>781</v>
      </c>
      <c r="E406" s="16" t="s">
        <v>3517</v>
      </c>
      <c r="F406" s="17" t="s">
        <v>3718</v>
      </c>
      <c r="G406" s="13" t="s">
        <v>3524</v>
      </c>
      <c r="H406" s="13" t="s">
        <v>778</v>
      </c>
    </row>
    <row r="407" spans="1:8" x14ac:dyDescent="0.35">
      <c r="A407" s="13" t="s">
        <v>3515</v>
      </c>
      <c r="B407" s="13" t="s">
        <v>743</v>
      </c>
      <c r="C407" s="13" t="s">
        <v>3516</v>
      </c>
      <c r="D407" s="13" t="s">
        <v>785</v>
      </c>
      <c r="E407" s="16" t="s">
        <v>3517</v>
      </c>
      <c r="F407" s="17" t="s">
        <v>3718</v>
      </c>
      <c r="G407" s="13" t="s">
        <v>3518</v>
      </c>
      <c r="H407" s="13" t="s">
        <v>793</v>
      </c>
    </row>
    <row r="408" spans="1:8" x14ac:dyDescent="0.35">
      <c r="A408" s="13" t="s">
        <v>3519</v>
      </c>
      <c r="B408" s="13" t="s">
        <v>744</v>
      </c>
      <c r="C408" s="13" t="s">
        <v>3520</v>
      </c>
      <c r="D408" s="13" t="s">
        <v>901</v>
      </c>
      <c r="E408" s="16" t="s">
        <v>3517</v>
      </c>
      <c r="F408" s="17" t="s">
        <v>3718</v>
      </c>
      <c r="G408" s="13" t="s">
        <v>3521</v>
      </c>
      <c r="H408" s="13" t="s">
        <v>778</v>
      </c>
    </row>
    <row r="409" spans="1:8" x14ac:dyDescent="0.35">
      <c r="A409" s="13" t="s">
        <v>3525</v>
      </c>
      <c r="B409" s="13" t="s">
        <v>746</v>
      </c>
      <c r="C409" s="13" t="s">
        <v>3526</v>
      </c>
      <c r="D409" s="13" t="s">
        <v>828</v>
      </c>
      <c r="E409" s="16" t="s">
        <v>3527</v>
      </c>
      <c r="F409" s="17" t="s">
        <v>3718</v>
      </c>
      <c r="G409" s="13" t="s">
        <v>3528</v>
      </c>
      <c r="H409" s="13" t="s">
        <v>778</v>
      </c>
    </row>
    <row r="410" spans="1:8" x14ac:dyDescent="0.35">
      <c r="A410" s="13" t="s">
        <v>3529</v>
      </c>
      <c r="B410" s="13" t="s">
        <v>747</v>
      </c>
      <c r="C410" s="13" t="s">
        <v>3530</v>
      </c>
      <c r="D410" s="13" t="s">
        <v>845</v>
      </c>
      <c r="E410" s="16" t="s">
        <v>3531</v>
      </c>
      <c r="F410" s="17" t="s">
        <v>3718</v>
      </c>
      <c r="G410" s="13" t="s">
        <v>3532</v>
      </c>
      <c r="H410" s="13" t="s">
        <v>793</v>
      </c>
    </row>
    <row r="411" spans="1:8" x14ac:dyDescent="0.35">
      <c r="A411" s="13" t="s">
        <v>3533</v>
      </c>
      <c r="B411" s="13" t="s">
        <v>748</v>
      </c>
      <c r="C411" s="13" t="s">
        <v>3534</v>
      </c>
      <c r="D411" s="13" t="s">
        <v>781</v>
      </c>
      <c r="E411" s="16" t="s">
        <v>3535</v>
      </c>
      <c r="F411" s="17" t="s">
        <v>3718</v>
      </c>
      <c r="G411" s="13" t="s">
        <v>3536</v>
      </c>
      <c r="H411" s="13" t="s">
        <v>778</v>
      </c>
    </row>
    <row r="412" spans="1:8" x14ac:dyDescent="0.35">
      <c r="A412" s="13" t="s">
        <v>3537</v>
      </c>
      <c r="B412" s="13" t="s">
        <v>749</v>
      </c>
      <c r="C412" s="13" t="s">
        <v>3538</v>
      </c>
      <c r="D412" s="13" t="s">
        <v>781</v>
      </c>
      <c r="E412" s="16" t="s">
        <v>3535</v>
      </c>
      <c r="F412" s="17" t="s">
        <v>3718</v>
      </c>
      <c r="G412" s="13" t="s">
        <v>3539</v>
      </c>
      <c r="H412" s="13" t="s">
        <v>793</v>
      </c>
    </row>
    <row r="413" spans="1:8" x14ac:dyDescent="0.35">
      <c r="A413" s="13" t="s">
        <v>3540</v>
      </c>
      <c r="B413" s="13" t="s">
        <v>750</v>
      </c>
      <c r="C413" s="13" t="s">
        <v>3541</v>
      </c>
      <c r="D413" s="13" t="s">
        <v>775</v>
      </c>
      <c r="E413" s="16" t="s">
        <v>3542</v>
      </c>
      <c r="F413" s="17" t="s">
        <v>3718</v>
      </c>
      <c r="G413" s="13" t="s">
        <v>3543</v>
      </c>
      <c r="H413" s="13" t="s">
        <v>778</v>
      </c>
    </row>
    <row r="414" spans="1:8" x14ac:dyDescent="0.35">
      <c r="A414" s="13" t="s">
        <v>3544</v>
      </c>
      <c r="B414" s="13" t="s">
        <v>751</v>
      </c>
      <c r="C414" s="13" t="s">
        <v>3545</v>
      </c>
      <c r="D414" s="13" t="s">
        <v>785</v>
      </c>
      <c r="E414" s="16" t="s">
        <v>3546</v>
      </c>
      <c r="F414" s="17" t="s">
        <v>3719</v>
      </c>
      <c r="G414" s="13" t="s">
        <v>3547</v>
      </c>
      <c r="H414" s="13" t="s">
        <v>793</v>
      </c>
    </row>
    <row r="415" spans="1:8" x14ac:dyDescent="0.35">
      <c r="A415" s="13" t="s">
        <v>3548</v>
      </c>
      <c r="B415" s="13" t="s">
        <v>752</v>
      </c>
      <c r="C415" s="13" t="s">
        <v>3549</v>
      </c>
      <c r="D415" s="13" t="s">
        <v>775</v>
      </c>
      <c r="E415" s="16" t="s">
        <v>3550</v>
      </c>
      <c r="F415" s="17" t="s">
        <v>3719</v>
      </c>
      <c r="G415" s="13" t="s">
        <v>3551</v>
      </c>
      <c r="H415" s="13" t="s">
        <v>778</v>
      </c>
    </row>
    <row r="416" spans="1:8" x14ac:dyDescent="0.35">
      <c r="A416" s="13" t="s">
        <v>3552</v>
      </c>
      <c r="B416" s="13" t="s">
        <v>753</v>
      </c>
      <c r="C416" s="13" t="s">
        <v>3553</v>
      </c>
      <c r="D416" s="13" t="s">
        <v>781</v>
      </c>
      <c r="E416" s="16" t="s">
        <v>3554</v>
      </c>
      <c r="F416" s="17" t="s">
        <v>3720</v>
      </c>
      <c r="G416" s="13" t="s">
        <v>3555</v>
      </c>
      <c r="H416" s="13" t="s">
        <v>793</v>
      </c>
    </row>
    <row r="417" spans="1:8" x14ac:dyDescent="0.35">
      <c r="A417" s="13" t="s">
        <v>3556</v>
      </c>
      <c r="B417" s="13" t="s">
        <v>754</v>
      </c>
      <c r="C417" s="13" t="s">
        <v>3557</v>
      </c>
      <c r="D417" s="13" t="s">
        <v>781</v>
      </c>
      <c r="E417" s="16" t="s">
        <v>3558</v>
      </c>
      <c r="F417" s="17" t="s">
        <v>3720</v>
      </c>
      <c r="G417" s="13" t="s">
        <v>3559</v>
      </c>
      <c r="H417" s="13" t="s">
        <v>793</v>
      </c>
    </row>
    <row r="418" spans="1:8" x14ac:dyDescent="0.35">
      <c r="A418" s="13" t="s">
        <v>3560</v>
      </c>
      <c r="B418" s="13" t="s">
        <v>755</v>
      </c>
      <c r="C418" s="13" t="s">
        <v>3561</v>
      </c>
      <c r="D418" s="13" t="s">
        <v>785</v>
      </c>
      <c r="E418" s="16" t="s">
        <v>3562</v>
      </c>
      <c r="F418" s="17" t="s">
        <v>3721</v>
      </c>
      <c r="G418" s="13" t="s">
        <v>3563</v>
      </c>
      <c r="H418" s="13" t="s">
        <v>793</v>
      </c>
    </row>
    <row r="419" spans="1:8" x14ac:dyDescent="0.35">
      <c r="A419" s="13" t="s">
        <v>3564</v>
      </c>
      <c r="B419" s="13" t="s">
        <v>756</v>
      </c>
      <c r="C419" s="13" t="s">
        <v>3565</v>
      </c>
      <c r="D419" s="13" t="s">
        <v>828</v>
      </c>
      <c r="E419" s="16" t="s">
        <v>3566</v>
      </c>
      <c r="F419" s="17" t="s">
        <v>3721</v>
      </c>
      <c r="G419" s="13" t="s">
        <v>3567</v>
      </c>
      <c r="H419" s="13" t="s">
        <v>793</v>
      </c>
    </row>
    <row r="420" spans="1:8" x14ac:dyDescent="0.35">
      <c r="A420" s="13" t="s">
        <v>3568</v>
      </c>
      <c r="B420" s="13" t="s">
        <v>757</v>
      </c>
      <c r="C420" s="13" t="s">
        <v>3569</v>
      </c>
      <c r="D420" s="13" t="s">
        <v>775</v>
      </c>
      <c r="E420" s="16" t="s">
        <v>3570</v>
      </c>
      <c r="F420" s="17" t="s">
        <v>3721</v>
      </c>
      <c r="G420" s="13" t="s">
        <v>3571</v>
      </c>
      <c r="H420" s="13" t="s">
        <v>793</v>
      </c>
    </row>
    <row r="421" spans="1:8" x14ac:dyDescent="0.35">
      <c r="A421" s="13" t="s">
        <v>3572</v>
      </c>
      <c r="B421" s="13" t="s">
        <v>758</v>
      </c>
      <c r="C421" s="13" t="s">
        <v>3573</v>
      </c>
      <c r="D421" s="13" t="s">
        <v>781</v>
      </c>
      <c r="E421" s="16" t="s">
        <v>3574</v>
      </c>
      <c r="F421" s="17" t="s">
        <v>3721</v>
      </c>
      <c r="G421" s="13" t="s">
        <v>3575</v>
      </c>
      <c r="H421" s="13" t="s">
        <v>793</v>
      </c>
    </row>
    <row r="422" spans="1:8" x14ac:dyDescent="0.35">
      <c r="A422" s="13" t="s">
        <v>3576</v>
      </c>
      <c r="B422" s="13" t="s">
        <v>759</v>
      </c>
      <c r="C422" s="13" t="s">
        <v>3577</v>
      </c>
      <c r="D422" s="13" t="s">
        <v>785</v>
      </c>
      <c r="E422" s="16" t="s">
        <v>3578</v>
      </c>
      <c r="F422" s="17" t="s">
        <v>3722</v>
      </c>
      <c r="G422" s="13" t="s">
        <v>3579</v>
      </c>
      <c r="H422" s="13" t="s">
        <v>793</v>
      </c>
    </row>
    <row r="423" spans="1:8" x14ac:dyDescent="0.35">
      <c r="A423" s="13" t="s">
        <v>3580</v>
      </c>
      <c r="B423" s="13" t="s">
        <v>760</v>
      </c>
      <c r="C423" s="13" t="s">
        <v>3581</v>
      </c>
      <c r="D423" s="13" t="s">
        <v>819</v>
      </c>
      <c r="E423" s="16" t="s">
        <v>3582</v>
      </c>
      <c r="F423" s="17" t="s">
        <v>3722</v>
      </c>
      <c r="G423" s="13" t="s">
        <v>3583</v>
      </c>
      <c r="H423" s="13" t="s">
        <v>778</v>
      </c>
    </row>
    <row r="424" spans="1:8" x14ac:dyDescent="0.35">
      <c r="A424" s="13" t="s">
        <v>3584</v>
      </c>
      <c r="B424" s="13" t="s">
        <v>761</v>
      </c>
      <c r="C424" s="13" t="s">
        <v>3585</v>
      </c>
      <c r="D424" s="13" t="s">
        <v>775</v>
      </c>
      <c r="E424" s="16" t="s">
        <v>3586</v>
      </c>
      <c r="F424" s="17" t="s">
        <v>3723</v>
      </c>
      <c r="G424" s="13" t="s">
        <v>3587</v>
      </c>
      <c r="H424" s="13" t="s">
        <v>793</v>
      </c>
    </row>
    <row r="425" spans="1:8" x14ac:dyDescent="0.35">
      <c r="A425" s="13" t="s">
        <v>3588</v>
      </c>
      <c r="B425" s="13" t="s">
        <v>762</v>
      </c>
      <c r="C425" s="13" t="s">
        <v>3589</v>
      </c>
      <c r="D425" s="13" t="s">
        <v>775</v>
      </c>
      <c r="E425" s="16" t="s">
        <v>3590</v>
      </c>
      <c r="F425" s="17" t="s">
        <v>3723</v>
      </c>
      <c r="G425" s="13" t="s">
        <v>3591</v>
      </c>
      <c r="H425" s="13" t="s">
        <v>778</v>
      </c>
    </row>
    <row r="426" spans="1:8" x14ac:dyDescent="0.35">
      <c r="A426" s="13" t="s">
        <v>3592</v>
      </c>
      <c r="B426" s="13" t="s">
        <v>763</v>
      </c>
      <c r="C426" s="13" t="s">
        <v>3593</v>
      </c>
      <c r="D426" s="13" t="s">
        <v>775</v>
      </c>
      <c r="E426" s="16" t="s">
        <v>3594</v>
      </c>
      <c r="F426" s="17" t="s">
        <v>3724</v>
      </c>
      <c r="G426" s="13" t="s">
        <v>3595</v>
      </c>
      <c r="H426" s="13" t="s">
        <v>778</v>
      </c>
    </row>
    <row r="427" spans="1:8" x14ac:dyDescent="0.35">
      <c r="A427" s="13" t="s">
        <v>3596</v>
      </c>
      <c r="B427" s="13" t="s">
        <v>764</v>
      </c>
      <c r="C427" s="13" t="s">
        <v>3597</v>
      </c>
      <c r="D427" s="13" t="s">
        <v>845</v>
      </c>
      <c r="E427" s="16" t="s">
        <v>3598</v>
      </c>
      <c r="F427" s="17" t="s">
        <v>3725</v>
      </c>
      <c r="G427" s="13" t="s">
        <v>3599</v>
      </c>
      <c r="H427" s="13" t="s">
        <v>793</v>
      </c>
    </row>
  </sheetData>
  <autoFilter ref="A1:H1" xr:uid="{30DDC267-24C5-43BE-9A5E-4D96189AAED7}">
    <sortState xmlns:xlrd2="http://schemas.microsoft.com/office/spreadsheetml/2017/richdata2" ref="A2:H427">
      <sortCondition descending="1" ref="F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EE92-64F1-4AAC-B856-347D5E60562B}">
  <dimension ref="A1:AI843"/>
  <sheetViews>
    <sheetView topLeftCell="A67" zoomScaleNormal="100" workbookViewId="0">
      <selection activeCell="D6" sqref="D6"/>
    </sheetView>
  </sheetViews>
  <sheetFormatPr defaultRowHeight="14.5" x14ac:dyDescent="0.35"/>
  <cols>
    <col min="2" max="2" width="10.54296875" bestFit="1" customWidth="1"/>
    <col min="3" max="3" width="21.81640625" bestFit="1" customWidth="1"/>
    <col min="9" max="10" width="10.453125" style="1" bestFit="1" customWidth="1"/>
  </cols>
  <sheetData>
    <row r="1" spans="1:35" x14ac:dyDescent="0.35">
      <c r="A1" t="s">
        <v>0</v>
      </c>
      <c r="B1" t="s">
        <v>1</v>
      </c>
      <c r="C1" t="s">
        <v>768</v>
      </c>
      <c r="D1" t="s">
        <v>2</v>
      </c>
      <c r="E1" t="s">
        <v>3641</v>
      </c>
      <c r="F1" t="s">
        <v>3642</v>
      </c>
      <c r="G1" t="s">
        <v>3</v>
      </c>
      <c r="H1" t="s">
        <v>4</v>
      </c>
      <c r="I1" s="1" t="s">
        <v>5</v>
      </c>
      <c r="J1" s="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35">
      <c r="A2">
        <v>1</v>
      </c>
      <c r="B2" t="s">
        <v>765</v>
      </c>
      <c r="C2" t="s">
        <v>845</v>
      </c>
      <c r="D2" t="s">
        <v>350</v>
      </c>
      <c r="E2" t="str">
        <f>IF(ISNA(VLOOKUP(D2,'Saham Kompas 100'!C:C,1,FALSE)),"No","Yes")</f>
        <v>Yes</v>
      </c>
      <c r="F2" t="str">
        <f>IF(ISNA(VLOOKUP(D2,'Saham LQ45'!C:C,1,FALSE)),"No","Yes")</f>
        <v>Yes</v>
      </c>
      <c r="G2">
        <v>30</v>
      </c>
      <c r="H2">
        <v>185</v>
      </c>
      <c r="I2" s="1">
        <v>41276</v>
      </c>
      <c r="J2" s="1">
        <v>44925</v>
      </c>
      <c r="K2">
        <v>3649</v>
      </c>
      <c r="L2">
        <v>44.770716009654059</v>
      </c>
      <c r="M2">
        <v>50102637.087409362</v>
      </c>
      <c r="N2">
        <v>82505742.087409362</v>
      </c>
      <c r="O2">
        <v>401.02637087409357</v>
      </c>
      <c r="P2">
        <v>236.1423751091551</v>
      </c>
      <c r="Q2">
        <v>17.745204699653819</v>
      </c>
      <c r="R2">
        <v>53.144307294679557</v>
      </c>
      <c r="S2">
        <v>0.33390603063576563</v>
      </c>
      <c r="T2">
        <v>0.74945677026027802</v>
      </c>
      <c r="U2">
        <v>0.33816479843018987</v>
      </c>
      <c r="V2">
        <v>-52.475020410254501</v>
      </c>
      <c r="W2">
        <v>-9.8377286412692602</v>
      </c>
      <c r="X2">
        <v>1416</v>
      </c>
      <c r="Y2">
        <v>109</v>
      </c>
      <c r="Z2">
        <v>6</v>
      </c>
      <c r="AA2">
        <v>100</v>
      </c>
      <c r="AB2">
        <v>155.24925644781811</v>
      </c>
      <c r="AC2">
        <v>0.59357342617429865</v>
      </c>
      <c r="AD2">
        <v>30.811093613450961</v>
      </c>
      <c r="AE2">
        <v>440</v>
      </c>
      <c r="AF2">
        <v>270</v>
      </c>
    </row>
    <row r="3" spans="1:35" x14ac:dyDescent="0.35">
      <c r="A3">
        <v>2</v>
      </c>
      <c r="B3" t="s">
        <v>765</v>
      </c>
      <c r="C3" t="s">
        <v>790</v>
      </c>
      <c r="D3" t="s">
        <v>351</v>
      </c>
      <c r="E3" t="str">
        <f>IF(ISNA(VLOOKUP(D3,'Saham Kompas 100'!C:C,1,FALSE)),"No","Yes")</f>
        <v>No</v>
      </c>
      <c r="F3" t="str">
        <f>IF(ISNA(VLOOKUP(D3,'Saham LQ45'!C:C,1,FALSE)),"No","Yes")</f>
        <v>No</v>
      </c>
      <c r="G3">
        <v>25</v>
      </c>
      <c r="H3">
        <v>80</v>
      </c>
      <c r="I3" s="1">
        <v>41276</v>
      </c>
      <c r="J3" s="1">
        <v>44925</v>
      </c>
      <c r="K3">
        <v>3649</v>
      </c>
      <c r="L3">
        <v>11.54465004022526</v>
      </c>
      <c r="M3">
        <v>5576609.9067999953</v>
      </c>
      <c r="N3">
        <v>11574035.906799991</v>
      </c>
      <c r="O3">
        <v>-44.233900932000047</v>
      </c>
      <c r="P3">
        <v>-94.117647058823522</v>
      </c>
      <c r="Q3">
        <v>-5.7480926571190967</v>
      </c>
      <c r="R3">
        <v>29.607480658814001</v>
      </c>
      <c r="S3">
        <v>0</v>
      </c>
      <c r="T3">
        <v>0</v>
      </c>
      <c r="U3">
        <v>0</v>
      </c>
      <c r="V3">
        <v>-58.181537142490271</v>
      </c>
      <c r="W3">
        <v>-24.873520756540021</v>
      </c>
      <c r="X3">
        <v>1745</v>
      </c>
      <c r="Y3">
        <v>652</v>
      </c>
      <c r="Z3">
        <v>8</v>
      </c>
      <c r="AA3">
        <v>12.5</v>
      </c>
      <c r="AB3">
        <v>17.636613841168369</v>
      </c>
      <c r="AC3">
        <v>-18.909190159926911</v>
      </c>
      <c r="AD3">
        <v>-7.0401488929885181</v>
      </c>
      <c r="AE3">
        <v>95</v>
      </c>
      <c r="AF3">
        <v>51</v>
      </c>
      <c r="AG3">
        <v>0.25228596066704018</v>
      </c>
      <c r="AH3">
        <v>-6.5338275961080967</v>
      </c>
      <c r="AI3">
        <v>-2.3320715212743441</v>
      </c>
    </row>
    <row r="4" spans="1:35" x14ac:dyDescent="0.35">
      <c r="A4">
        <v>3</v>
      </c>
      <c r="B4" t="s">
        <v>765</v>
      </c>
      <c r="C4" t="s">
        <v>828</v>
      </c>
      <c r="D4" t="s">
        <v>352</v>
      </c>
      <c r="E4" t="str">
        <f>IF(ISNA(VLOOKUP(D4,'Saham Kompas 100'!C:C,1,FALSE)),"No","Yes")</f>
        <v>No</v>
      </c>
      <c r="F4" t="str">
        <f>IF(ISNA(VLOOKUP(D4,'Saham LQ45'!C:C,1,FALSE)),"No","Yes")</f>
        <v>No</v>
      </c>
      <c r="G4">
        <v>35</v>
      </c>
      <c r="H4">
        <v>180</v>
      </c>
      <c r="I4" s="1">
        <v>41276</v>
      </c>
      <c r="J4" s="1">
        <v>44925</v>
      </c>
      <c r="K4">
        <v>3649</v>
      </c>
      <c r="L4">
        <v>35.533199195171029</v>
      </c>
      <c r="M4">
        <v>44669917.038799994</v>
      </c>
      <c r="N4">
        <v>77985109.038800001</v>
      </c>
      <c r="O4">
        <v>346.69917038799991</v>
      </c>
      <c r="P4">
        <v>-41.333333333333343</v>
      </c>
      <c r="Q4">
        <v>16.390364662946372</v>
      </c>
      <c r="R4">
        <v>53.709192352345653</v>
      </c>
      <c r="S4">
        <v>0.30516870474278412</v>
      </c>
      <c r="T4">
        <v>0.76792143498929422</v>
      </c>
      <c r="U4">
        <v>0.35943832412260079</v>
      </c>
      <c r="V4">
        <v>-45.599936242067997</v>
      </c>
      <c r="W4">
        <v>-17.658278829510969</v>
      </c>
      <c r="X4">
        <v>1071</v>
      </c>
      <c r="Y4">
        <v>137</v>
      </c>
      <c r="Z4">
        <v>4</v>
      </c>
      <c r="AA4">
        <v>50</v>
      </c>
      <c r="AB4">
        <v>228.04671091937379</v>
      </c>
      <c r="AC4">
        <v>-14.50936841891426</v>
      </c>
      <c r="AD4">
        <v>45.380042924199593</v>
      </c>
      <c r="AE4">
        <v>769</v>
      </c>
      <c r="AF4">
        <v>319</v>
      </c>
      <c r="AG4">
        <v>19.653755923212159</v>
      </c>
      <c r="AH4">
        <v>68.222496218956891</v>
      </c>
      <c r="AI4">
        <v>1.1416481435968511</v>
      </c>
    </row>
    <row r="5" spans="1:35" x14ac:dyDescent="0.35">
      <c r="A5">
        <v>4</v>
      </c>
      <c r="B5" t="s">
        <v>765</v>
      </c>
      <c r="C5" t="s">
        <v>836</v>
      </c>
      <c r="D5" t="s">
        <v>353</v>
      </c>
      <c r="E5" t="str">
        <f>IF(ISNA(VLOOKUP(D5,'Saham Kompas 100'!C:C,1,FALSE)),"No","Yes")</f>
        <v>Yes</v>
      </c>
      <c r="F5" t="str">
        <f>IF(ISNA(VLOOKUP(D5,'Saham LQ45'!C:C,1,FALSE)),"No","Yes")</f>
        <v>No</v>
      </c>
      <c r="G5">
        <v>20</v>
      </c>
      <c r="H5">
        <v>50</v>
      </c>
      <c r="I5" s="1">
        <v>41276</v>
      </c>
      <c r="J5" s="1">
        <v>44925</v>
      </c>
      <c r="K5">
        <v>3649</v>
      </c>
      <c r="L5">
        <v>42.880128720836687</v>
      </c>
      <c r="M5">
        <v>64751746.294099972</v>
      </c>
      <c r="N5">
        <v>107919346.2941</v>
      </c>
      <c r="O5">
        <v>547.51746294099974</v>
      </c>
      <c r="P5">
        <v>83.333333333333343</v>
      </c>
      <c r="Q5">
        <v>20.846663370784778</v>
      </c>
      <c r="R5">
        <v>42.579190546875211</v>
      </c>
      <c r="S5">
        <v>0.4895974560116354</v>
      </c>
      <c r="T5">
        <v>1.1974672942572899</v>
      </c>
      <c r="U5">
        <v>0.48235948807137891</v>
      </c>
      <c r="V5">
        <v>-43.218105762024358</v>
      </c>
      <c r="W5">
        <v>-8.2555660758804308</v>
      </c>
      <c r="X5">
        <v>765</v>
      </c>
      <c r="Y5">
        <v>74</v>
      </c>
      <c r="Z5">
        <v>13</v>
      </c>
      <c r="AA5">
        <v>30.76923076923077</v>
      </c>
      <c r="AB5">
        <v>325.57626500373459</v>
      </c>
      <c r="AC5">
        <v>-13.10427487015582</v>
      </c>
      <c r="AD5">
        <v>15.45280239169537</v>
      </c>
      <c r="AE5">
        <v>739</v>
      </c>
      <c r="AF5">
        <v>120</v>
      </c>
      <c r="AG5">
        <v>8.4818740339607022</v>
      </c>
      <c r="AH5">
        <v>31.329885689797742</v>
      </c>
      <c r="AI5">
        <v>1.3163174029359379</v>
      </c>
    </row>
    <row r="6" spans="1:35" x14ac:dyDescent="0.35">
      <c r="A6">
        <v>5</v>
      </c>
      <c r="B6" t="s">
        <v>765</v>
      </c>
      <c r="C6" t="s">
        <v>785</v>
      </c>
      <c r="D6" t="s">
        <v>354</v>
      </c>
      <c r="E6" t="str">
        <f>IF(ISNA(VLOOKUP(D6,'Saham Kompas 100'!C:C,1,FALSE)),"No","Yes")</f>
        <v>No</v>
      </c>
      <c r="F6" t="str">
        <f>IF(ISNA(VLOOKUP(D6,'Saham LQ45'!C:C,1,FALSE)),"No","Yes")</f>
        <v>No</v>
      </c>
      <c r="G6">
        <v>30</v>
      </c>
      <c r="H6">
        <v>195</v>
      </c>
      <c r="I6" s="1">
        <v>41276</v>
      </c>
      <c r="J6" s="1">
        <v>44925</v>
      </c>
      <c r="K6">
        <v>3649</v>
      </c>
      <c r="L6">
        <v>35.518905872888183</v>
      </c>
      <c r="M6">
        <v>47059826.680799998</v>
      </c>
      <c r="N6">
        <v>76077376.680800006</v>
      </c>
      <c r="O6">
        <v>370.59826680800001</v>
      </c>
      <c r="P6">
        <v>4.4871794871794872</v>
      </c>
      <c r="Q6">
        <v>16.999764753678921</v>
      </c>
      <c r="R6">
        <v>42.379158482055203</v>
      </c>
      <c r="S6">
        <v>0.40113502397356982</v>
      </c>
      <c r="T6">
        <v>0.84405620828569461</v>
      </c>
      <c r="U6">
        <v>0.37077207970213721</v>
      </c>
      <c r="V6">
        <v>-45.849635623415409</v>
      </c>
      <c r="W6">
        <v>-8.4023798072613651</v>
      </c>
      <c r="X6">
        <v>1768</v>
      </c>
      <c r="Y6">
        <v>97</v>
      </c>
      <c r="Z6">
        <v>5</v>
      </c>
      <c r="AA6">
        <v>40</v>
      </c>
      <c r="AB6">
        <v>346.60692882826322</v>
      </c>
      <c r="AC6">
        <v>-12.736295392896951</v>
      </c>
      <c r="AD6">
        <v>36.311346325953068</v>
      </c>
      <c r="AE6">
        <v>650</v>
      </c>
      <c r="AF6">
        <v>259</v>
      </c>
      <c r="AG6">
        <v>17.46985293289228</v>
      </c>
      <c r="AH6">
        <v>71.507812384454965</v>
      </c>
      <c r="AI6">
        <v>1.0115679462698139</v>
      </c>
    </row>
    <row r="7" spans="1:35" x14ac:dyDescent="0.35">
      <c r="A7">
        <v>6</v>
      </c>
      <c r="B7" t="s">
        <v>765</v>
      </c>
      <c r="C7" t="s">
        <v>836</v>
      </c>
      <c r="D7" t="s">
        <v>355</v>
      </c>
      <c r="E7" t="str">
        <f>IF(ISNA(VLOOKUP(D7,'Saham Kompas 100'!C:C,1,FALSE)),"No","Yes")</f>
        <v>Yes</v>
      </c>
      <c r="F7" t="str">
        <f>IF(ISNA(VLOOKUP(D7,'Saham LQ45'!C:C,1,FALSE)),"No","Yes")</f>
        <v>No</v>
      </c>
      <c r="G7">
        <v>35</v>
      </c>
      <c r="H7">
        <v>190</v>
      </c>
      <c r="I7" s="1">
        <v>41276</v>
      </c>
      <c r="J7" s="1">
        <v>44925</v>
      </c>
      <c r="K7">
        <v>3649</v>
      </c>
      <c r="L7">
        <v>46.841046277666003</v>
      </c>
      <c r="M7">
        <v>23862291.18799999</v>
      </c>
      <c r="N7">
        <v>31918166.18799999</v>
      </c>
      <c r="O7">
        <v>138.62291187999989</v>
      </c>
      <c r="P7">
        <v>119.1919191919192</v>
      </c>
      <c r="Q7">
        <v>9.22025924324954</v>
      </c>
      <c r="R7">
        <v>42.998238450468193</v>
      </c>
      <c r="S7">
        <v>0.21443341810085581</v>
      </c>
      <c r="T7">
        <v>0.39523511629543562</v>
      </c>
      <c r="U7">
        <v>0.19284911678526839</v>
      </c>
      <c r="V7">
        <v>-47.810741355460912</v>
      </c>
      <c r="W7">
        <v>-18.65318392914433</v>
      </c>
      <c r="X7">
        <v>1160</v>
      </c>
      <c r="Y7">
        <v>181</v>
      </c>
      <c r="Z7">
        <v>6</v>
      </c>
      <c r="AA7">
        <v>50</v>
      </c>
      <c r="AB7">
        <v>118.1056201945421</v>
      </c>
      <c r="AC7">
        <v>-22.20390807413014</v>
      </c>
      <c r="AD7">
        <v>15.60004126553558</v>
      </c>
      <c r="AE7">
        <v>602</v>
      </c>
      <c r="AF7">
        <v>282</v>
      </c>
      <c r="AG7">
        <v>4.2902059546592701</v>
      </c>
      <c r="AH7">
        <v>25.01382867901776</v>
      </c>
      <c r="AI7">
        <v>0.94227781268436916</v>
      </c>
    </row>
    <row r="8" spans="1:35" x14ac:dyDescent="0.35">
      <c r="A8">
        <v>7</v>
      </c>
      <c r="B8" t="s">
        <v>765</v>
      </c>
      <c r="C8" t="s">
        <v>785</v>
      </c>
      <c r="D8" t="s">
        <v>356</v>
      </c>
      <c r="E8" t="str">
        <f>IF(ISNA(VLOOKUP(D8,'Saham Kompas 100'!C:C,1,FALSE)),"No","Yes")</f>
        <v>No</v>
      </c>
      <c r="F8" t="str">
        <f>IF(ISNA(VLOOKUP(D8,'Saham LQ45'!C:C,1,FALSE)),"No","Yes")</f>
        <v>No</v>
      </c>
      <c r="G8">
        <v>30</v>
      </c>
      <c r="H8">
        <v>190</v>
      </c>
      <c r="I8" s="1">
        <v>41276</v>
      </c>
      <c r="J8" s="1">
        <v>44925</v>
      </c>
      <c r="K8">
        <v>3649</v>
      </c>
      <c r="L8">
        <v>38.480096501809413</v>
      </c>
      <c r="M8">
        <v>20524225.2172</v>
      </c>
      <c r="N8">
        <v>33263275.2172</v>
      </c>
      <c r="O8">
        <v>105.24225217199999</v>
      </c>
      <c r="P8">
        <v>36.55913978494624</v>
      </c>
      <c r="Q8">
        <v>7.557580417291021</v>
      </c>
      <c r="R8">
        <v>44.362977876034279</v>
      </c>
      <c r="S8">
        <v>0.17035782490547749</v>
      </c>
      <c r="T8">
        <v>0.31027721441121398</v>
      </c>
      <c r="U8">
        <v>0.16145837166880589</v>
      </c>
      <c r="V8">
        <v>-46.808228890067276</v>
      </c>
      <c r="W8">
        <v>-21.770147410862091</v>
      </c>
      <c r="X8">
        <v>2124</v>
      </c>
      <c r="Y8">
        <v>265</v>
      </c>
      <c r="Z8">
        <v>6</v>
      </c>
      <c r="AA8">
        <v>33.333333333333329</v>
      </c>
      <c r="AB8">
        <v>201.721267811959</v>
      </c>
      <c r="AC8">
        <v>-15.434811559461981</v>
      </c>
      <c r="AD8">
        <v>12.73144684034793</v>
      </c>
      <c r="AE8">
        <v>826</v>
      </c>
      <c r="AF8">
        <v>237</v>
      </c>
      <c r="AG8">
        <v>4.5629876157849267</v>
      </c>
      <c r="AH8">
        <v>27.846491957483099</v>
      </c>
      <c r="AI8">
        <v>0.72555230181807528</v>
      </c>
    </row>
    <row r="9" spans="1:35" x14ac:dyDescent="0.35">
      <c r="A9">
        <v>8</v>
      </c>
      <c r="B9" t="s">
        <v>765</v>
      </c>
      <c r="C9" t="s">
        <v>781</v>
      </c>
      <c r="D9" t="s">
        <v>357</v>
      </c>
      <c r="E9" t="str">
        <f>IF(ISNA(VLOOKUP(D9,'Saham Kompas 100'!C:C,1,FALSE)),"No","Yes")</f>
        <v>No</v>
      </c>
      <c r="F9" t="str">
        <f>IF(ISNA(VLOOKUP(D9,'Saham LQ45'!C:C,1,FALSE)),"No","Yes")</f>
        <v>No</v>
      </c>
      <c r="G9">
        <v>35</v>
      </c>
      <c r="H9">
        <v>120</v>
      </c>
      <c r="I9" s="1">
        <v>41276</v>
      </c>
      <c r="J9" s="1">
        <v>44925</v>
      </c>
      <c r="K9">
        <v>3649</v>
      </c>
      <c r="L9">
        <v>38.254223652453739</v>
      </c>
      <c r="M9">
        <v>22149035.15827575</v>
      </c>
      <c r="N9">
        <v>71166141.202275768</v>
      </c>
      <c r="O9">
        <v>121.4903515827575</v>
      </c>
      <c r="P9">
        <v>-64.220183886940674</v>
      </c>
      <c r="Q9">
        <v>8.3946403743175413</v>
      </c>
      <c r="R9">
        <v>44.678994613281517</v>
      </c>
      <c r="S9">
        <v>0.18788785304990069</v>
      </c>
      <c r="T9">
        <v>0.36267802192401277</v>
      </c>
      <c r="U9">
        <v>0.1211884580868228</v>
      </c>
      <c r="V9">
        <v>-69.269305896303976</v>
      </c>
      <c r="W9">
        <v>-13.19637575564318</v>
      </c>
      <c r="X9">
        <v>1442</v>
      </c>
      <c r="Y9">
        <v>167</v>
      </c>
      <c r="Z9">
        <v>6</v>
      </c>
      <c r="AA9">
        <v>66.666666666666657</v>
      </c>
      <c r="AB9">
        <v>126.0144968894469</v>
      </c>
      <c r="AC9">
        <v>-32.563193671140738</v>
      </c>
      <c r="AD9">
        <v>14.17191198255883</v>
      </c>
      <c r="AE9">
        <v>640</v>
      </c>
      <c r="AF9">
        <v>230</v>
      </c>
      <c r="AG9">
        <v>3.8888590137947472</v>
      </c>
      <c r="AH9">
        <v>23.45859300922427</v>
      </c>
      <c r="AI9">
        <v>0.4998260095562661</v>
      </c>
    </row>
    <row r="10" spans="1:35" x14ac:dyDescent="0.35">
      <c r="A10">
        <v>9</v>
      </c>
      <c r="B10" t="s">
        <v>765</v>
      </c>
      <c r="C10" t="s">
        <v>775</v>
      </c>
      <c r="D10" t="s">
        <v>358</v>
      </c>
      <c r="E10" t="str">
        <f>IF(ISNA(VLOOKUP(D10,'Saham Kompas 100'!C:C,1,FALSE)),"No","Yes")</f>
        <v>No</v>
      </c>
      <c r="F10" t="str">
        <f>IF(ISNA(VLOOKUP(D10,'Saham LQ45'!C:C,1,FALSE)),"No","Yes")</f>
        <v>No</v>
      </c>
      <c r="G10">
        <v>20</v>
      </c>
      <c r="H10">
        <v>175</v>
      </c>
      <c r="I10" s="1">
        <v>41276</v>
      </c>
      <c r="J10" s="1">
        <v>44925</v>
      </c>
      <c r="K10">
        <v>3649</v>
      </c>
      <c r="L10">
        <v>23.813354786806119</v>
      </c>
      <c r="M10">
        <v>3497221.971199994</v>
      </c>
      <c r="N10">
        <v>10000000</v>
      </c>
      <c r="O10">
        <v>-65.027780288000059</v>
      </c>
      <c r="P10">
        <v>-90.666666666666657</v>
      </c>
      <c r="Q10">
        <v>-10.10236040509335</v>
      </c>
      <c r="R10">
        <v>23.82752432485125</v>
      </c>
      <c r="S10">
        <v>0</v>
      </c>
      <c r="T10">
        <v>0</v>
      </c>
      <c r="U10">
        <v>0</v>
      </c>
      <c r="V10">
        <v>-65.027780288000059</v>
      </c>
      <c r="W10">
        <v>-65.027780288000059</v>
      </c>
      <c r="X10">
        <v>3315</v>
      </c>
      <c r="Y10">
        <v>3315</v>
      </c>
      <c r="Z10">
        <v>9</v>
      </c>
      <c r="AA10">
        <v>0</v>
      </c>
      <c r="AB10">
        <v>-2.6940866836085431</v>
      </c>
      <c r="AC10">
        <v>-25.73014946167164</v>
      </c>
      <c r="AD10">
        <v>-11.0193838834915</v>
      </c>
      <c r="AE10">
        <v>240</v>
      </c>
      <c r="AF10">
        <v>94</v>
      </c>
      <c r="AG10">
        <v>0</v>
      </c>
      <c r="AH10">
        <v>-10.711615553014861</v>
      </c>
      <c r="AI10">
        <v>-4.5938134430971314</v>
      </c>
    </row>
    <row r="11" spans="1:35" x14ac:dyDescent="0.35">
      <c r="A11">
        <v>10</v>
      </c>
      <c r="B11" t="s">
        <v>765</v>
      </c>
      <c r="C11" t="s">
        <v>901</v>
      </c>
      <c r="D11" t="s">
        <v>359</v>
      </c>
      <c r="E11" t="str">
        <f>IF(ISNA(VLOOKUP(D11,'Saham Kompas 100'!C:C,1,FALSE)),"No","Yes")</f>
        <v>No</v>
      </c>
      <c r="F11" t="str">
        <f>IF(ISNA(VLOOKUP(D11,'Saham LQ45'!C:C,1,FALSE)),"No","Yes")</f>
        <v>No</v>
      </c>
      <c r="G11">
        <v>25</v>
      </c>
      <c r="H11">
        <v>95</v>
      </c>
      <c r="I11" s="1">
        <v>41276</v>
      </c>
      <c r="J11" s="1">
        <v>44925</v>
      </c>
      <c r="K11">
        <v>3649</v>
      </c>
      <c r="L11">
        <v>36.521388216303471</v>
      </c>
      <c r="M11">
        <v>8456386.3919999916</v>
      </c>
      <c r="N11">
        <v>12060968.900800001</v>
      </c>
      <c r="O11">
        <v>-15.436136080000081</v>
      </c>
      <c r="P11">
        <v>-81.267605633802816</v>
      </c>
      <c r="Q11">
        <v>-1.69059529751644</v>
      </c>
      <c r="R11">
        <v>27.697318472566351</v>
      </c>
      <c r="S11">
        <v>0</v>
      </c>
      <c r="T11">
        <v>0</v>
      </c>
      <c r="U11">
        <v>0</v>
      </c>
      <c r="V11">
        <v>-44.111670673880198</v>
      </c>
      <c r="W11">
        <v>-22.607418054488701</v>
      </c>
      <c r="X11">
        <v>2334</v>
      </c>
      <c r="Y11">
        <v>809</v>
      </c>
      <c r="Z11">
        <v>12</v>
      </c>
      <c r="AA11">
        <v>33.333333333333329</v>
      </c>
      <c r="AB11">
        <v>13.898409627744931</v>
      </c>
      <c r="AC11">
        <v>-18.959037772559121</v>
      </c>
      <c r="AD11">
        <v>-1.3875403703607181</v>
      </c>
      <c r="AE11">
        <v>245</v>
      </c>
      <c r="AF11">
        <v>108</v>
      </c>
      <c r="AG11">
        <v>0.80122977720227628</v>
      </c>
      <c r="AH11">
        <v>-0.90591568605284023</v>
      </c>
      <c r="AI11">
        <v>-0.50970337763419393</v>
      </c>
    </row>
    <row r="12" spans="1:35" x14ac:dyDescent="0.35">
      <c r="A12">
        <v>11</v>
      </c>
      <c r="B12" t="s">
        <v>765</v>
      </c>
      <c r="C12" t="s">
        <v>775</v>
      </c>
      <c r="D12" t="s">
        <v>360</v>
      </c>
      <c r="E12" t="str">
        <f>IF(ISNA(VLOOKUP(D12,'Saham Kompas 100'!C:C,1,FALSE)),"No","Yes")</f>
        <v>No</v>
      </c>
      <c r="F12" t="str">
        <f>IF(ISNA(VLOOKUP(D12,'Saham LQ45'!C:C,1,FALSE)),"No","Yes")</f>
        <v>No</v>
      </c>
      <c r="G12">
        <v>30</v>
      </c>
      <c r="H12">
        <v>65</v>
      </c>
      <c r="I12" s="1">
        <v>41276</v>
      </c>
      <c r="J12" s="1">
        <v>44925</v>
      </c>
      <c r="K12">
        <v>3649</v>
      </c>
      <c r="L12">
        <v>21.198712791633149</v>
      </c>
      <c r="M12">
        <v>14068728.210399991</v>
      </c>
      <c r="N12">
        <v>24764343.998</v>
      </c>
      <c r="O12">
        <v>40.687282103999891</v>
      </c>
      <c r="P12">
        <v>-90.427350427350433</v>
      </c>
      <c r="Q12">
        <v>3.5209493341433311</v>
      </c>
      <c r="R12">
        <v>61.451833358978227</v>
      </c>
      <c r="S12">
        <v>5.7296082829218192E-2</v>
      </c>
      <c r="T12">
        <v>0.11808256095754251</v>
      </c>
      <c r="U12">
        <v>5.7746981614817013E-2</v>
      </c>
      <c r="V12">
        <v>-60.972006426737771</v>
      </c>
      <c r="W12">
        <v>-31.901771226172411</v>
      </c>
      <c r="X12">
        <v>2032</v>
      </c>
      <c r="Y12">
        <v>879</v>
      </c>
      <c r="Z12">
        <v>8</v>
      </c>
      <c r="AA12">
        <v>62.5</v>
      </c>
      <c r="AB12">
        <v>40.631242508989203</v>
      </c>
      <c r="AC12">
        <v>-15.349105825484679</v>
      </c>
      <c r="AD12">
        <v>4.3595734872672756</v>
      </c>
      <c r="AE12">
        <v>158</v>
      </c>
      <c r="AF12">
        <v>93</v>
      </c>
      <c r="AG12">
        <v>2.545570108747873</v>
      </c>
      <c r="AH12">
        <v>5.7016792936789384</v>
      </c>
      <c r="AI12">
        <v>0.76696149346185205</v>
      </c>
    </row>
    <row r="13" spans="1:35" x14ac:dyDescent="0.35">
      <c r="A13">
        <v>12</v>
      </c>
      <c r="B13" t="s">
        <v>765</v>
      </c>
      <c r="C13" t="s">
        <v>785</v>
      </c>
      <c r="D13" t="s">
        <v>361</v>
      </c>
      <c r="E13" t="str">
        <f>IF(ISNA(VLOOKUP(D13,'Saham Kompas 100'!C:C,1,FALSE)),"No","Yes")</f>
        <v>No</v>
      </c>
      <c r="F13" t="str">
        <f>IF(ISNA(VLOOKUP(D13,'Saham LQ45'!C:C,1,FALSE)),"No","Yes")</f>
        <v>No</v>
      </c>
      <c r="G13">
        <v>30</v>
      </c>
      <c r="H13">
        <v>50</v>
      </c>
      <c r="I13" s="1">
        <v>41276</v>
      </c>
      <c r="J13" s="1">
        <v>44925</v>
      </c>
      <c r="K13">
        <v>3649</v>
      </c>
      <c r="L13">
        <v>31.737731295253418</v>
      </c>
      <c r="M13">
        <v>5202370.4902636074</v>
      </c>
      <c r="N13">
        <v>11437830.319863619</v>
      </c>
      <c r="O13">
        <v>-47.976295097363924</v>
      </c>
      <c r="P13">
        <v>-83.971384852195612</v>
      </c>
      <c r="Q13">
        <v>-6.4094524950845777</v>
      </c>
      <c r="R13">
        <v>21.811128012591261</v>
      </c>
      <c r="S13">
        <v>0</v>
      </c>
      <c r="T13">
        <v>0</v>
      </c>
      <c r="U13">
        <v>0</v>
      </c>
      <c r="V13">
        <v>-54.516107121917507</v>
      </c>
      <c r="W13">
        <v>-21.763293183905621</v>
      </c>
      <c r="X13">
        <v>1866</v>
      </c>
      <c r="Y13">
        <v>675</v>
      </c>
      <c r="Z13">
        <v>25</v>
      </c>
      <c r="AA13">
        <v>8</v>
      </c>
      <c r="AB13">
        <v>25.01127679043211</v>
      </c>
      <c r="AC13">
        <v>-12.77228691597452</v>
      </c>
      <c r="AD13">
        <v>-2.580103855730242</v>
      </c>
      <c r="AE13">
        <v>117</v>
      </c>
      <c r="AF13">
        <v>45</v>
      </c>
      <c r="AG13">
        <v>0.31664644857125113</v>
      </c>
      <c r="AH13">
        <v>-2.3670028490450861</v>
      </c>
      <c r="AI13">
        <v>-2.046216008052002</v>
      </c>
    </row>
    <row r="14" spans="1:35" x14ac:dyDescent="0.35">
      <c r="A14">
        <v>13</v>
      </c>
      <c r="B14" t="s">
        <v>765</v>
      </c>
      <c r="C14" t="s">
        <v>901</v>
      </c>
      <c r="D14" t="s">
        <v>362</v>
      </c>
      <c r="E14" t="str">
        <f>IF(ISNA(VLOOKUP(D14,'Saham Kompas 100'!C:C,1,FALSE)),"No","Yes")</f>
        <v>No</v>
      </c>
      <c r="F14" t="str">
        <f>IF(ISNA(VLOOKUP(D14,'Saham LQ45'!C:C,1,FALSE)),"No","Yes")</f>
        <v>No</v>
      </c>
      <c r="G14">
        <v>30</v>
      </c>
      <c r="H14">
        <v>145</v>
      </c>
      <c r="I14" s="1">
        <v>41276</v>
      </c>
      <c r="J14" s="1">
        <v>44925</v>
      </c>
      <c r="K14">
        <v>3649</v>
      </c>
      <c r="L14">
        <v>12.228479485116649</v>
      </c>
      <c r="M14">
        <v>4641719.792399996</v>
      </c>
      <c r="N14">
        <v>10771386.408399999</v>
      </c>
      <c r="O14">
        <v>-53.582802076000043</v>
      </c>
      <c r="P14">
        <v>-85.507246376811594</v>
      </c>
      <c r="Q14">
        <v>-7.4850278470789728</v>
      </c>
      <c r="R14">
        <v>19.68364827468627</v>
      </c>
      <c r="S14">
        <v>0</v>
      </c>
      <c r="T14">
        <v>0</v>
      </c>
      <c r="U14">
        <v>0</v>
      </c>
      <c r="V14">
        <v>-56.906941999776564</v>
      </c>
      <c r="W14">
        <v>-32.998916511138177</v>
      </c>
      <c r="X14">
        <v>2149</v>
      </c>
      <c r="Y14">
        <v>1078</v>
      </c>
      <c r="Z14">
        <v>6</v>
      </c>
      <c r="AA14">
        <v>0</v>
      </c>
      <c r="AB14">
        <v>-2.0782903652871609</v>
      </c>
      <c r="AC14">
        <v>-21.96863763483821</v>
      </c>
      <c r="AD14">
        <v>-12.00737984677083</v>
      </c>
      <c r="AE14">
        <v>167</v>
      </c>
      <c r="AF14">
        <v>71</v>
      </c>
      <c r="AG14">
        <v>0</v>
      </c>
      <c r="AH14">
        <v>-11.704233598969051</v>
      </c>
      <c r="AI14">
        <v>-3.5440885770430461</v>
      </c>
    </row>
    <row r="15" spans="1:35" x14ac:dyDescent="0.35">
      <c r="A15">
        <v>14</v>
      </c>
      <c r="B15" t="s">
        <v>765</v>
      </c>
      <c r="C15" t="s">
        <v>790</v>
      </c>
      <c r="D15" t="s">
        <v>363</v>
      </c>
      <c r="E15" t="str">
        <f>IF(ISNA(VLOOKUP(D15,'Saham Kompas 100'!C:C,1,FALSE)),"No","Yes")</f>
        <v>No</v>
      </c>
      <c r="F15" t="str">
        <f>IF(ISNA(VLOOKUP(D15,'Saham LQ45'!C:C,1,FALSE)),"No","Yes")</f>
        <v>No</v>
      </c>
      <c r="G15">
        <v>35</v>
      </c>
      <c r="H15">
        <v>135</v>
      </c>
      <c r="I15" s="1">
        <v>41276</v>
      </c>
      <c r="J15" s="1">
        <v>44925</v>
      </c>
      <c r="K15">
        <v>3649</v>
      </c>
      <c r="L15">
        <v>43.523732904263881</v>
      </c>
      <c r="M15">
        <v>5051756.7023999915</v>
      </c>
      <c r="N15">
        <v>10106918.4768</v>
      </c>
      <c r="O15">
        <v>-49.482432976000077</v>
      </c>
      <c r="P15">
        <v>57.360406091370557</v>
      </c>
      <c r="Q15">
        <v>-6.6877518236131186</v>
      </c>
      <c r="R15">
        <v>38.925346353689413</v>
      </c>
      <c r="S15">
        <v>0</v>
      </c>
      <c r="T15">
        <v>0</v>
      </c>
      <c r="U15">
        <v>0</v>
      </c>
      <c r="V15">
        <v>-74.56155740147986</v>
      </c>
      <c r="W15">
        <v>-74.56155740147986</v>
      </c>
      <c r="X15">
        <v>2969</v>
      </c>
      <c r="Y15">
        <v>2969</v>
      </c>
      <c r="Z15">
        <v>12</v>
      </c>
      <c r="AA15">
        <v>25</v>
      </c>
      <c r="AB15">
        <v>86.788840404501585</v>
      </c>
      <c r="AC15">
        <v>-26.88512347274774</v>
      </c>
      <c r="AD15">
        <v>-5.5317200975480212</v>
      </c>
      <c r="AE15">
        <v>710</v>
      </c>
      <c r="AF15">
        <v>131</v>
      </c>
      <c r="AG15">
        <v>0.83910931552247336</v>
      </c>
      <c r="AH15">
        <v>-1.940630605845417</v>
      </c>
      <c r="AI15">
        <v>-1.079373158947424</v>
      </c>
    </row>
    <row r="16" spans="1:35" x14ac:dyDescent="0.35">
      <c r="A16">
        <v>15</v>
      </c>
      <c r="B16" t="s">
        <v>765</v>
      </c>
      <c r="C16" t="s">
        <v>775</v>
      </c>
      <c r="D16" t="s">
        <v>364</v>
      </c>
      <c r="E16" t="str">
        <f>IF(ISNA(VLOOKUP(D16,'Saham Kompas 100'!C:C,1,FALSE)),"No","Yes")</f>
        <v>No</v>
      </c>
      <c r="F16" t="str">
        <f>IF(ISNA(VLOOKUP(D16,'Saham LQ45'!C:C,1,FALSE)),"No","Yes")</f>
        <v>No</v>
      </c>
      <c r="G16">
        <v>25</v>
      </c>
      <c r="H16">
        <v>90</v>
      </c>
      <c r="I16" s="1">
        <v>41276</v>
      </c>
      <c r="J16" s="1">
        <v>44925</v>
      </c>
      <c r="K16">
        <v>3649</v>
      </c>
      <c r="L16">
        <v>29.36444086886565</v>
      </c>
      <c r="M16">
        <v>18021505.831999991</v>
      </c>
      <c r="N16">
        <v>22835227.16</v>
      </c>
      <c r="O16">
        <v>80.21505831999994</v>
      </c>
      <c r="P16">
        <v>-90.740740740740748</v>
      </c>
      <c r="Q16">
        <v>6.1521861365990027</v>
      </c>
      <c r="R16">
        <v>19.848318842158641</v>
      </c>
      <c r="S16">
        <v>0.30996006188350361</v>
      </c>
      <c r="T16">
        <v>0.5186664951680412</v>
      </c>
      <c r="U16">
        <v>0.2326953122853424</v>
      </c>
      <c r="V16">
        <v>-26.438805647510812</v>
      </c>
      <c r="W16">
        <v>-5.2191774492698029</v>
      </c>
      <c r="X16">
        <v>2005</v>
      </c>
      <c r="Y16">
        <v>100</v>
      </c>
      <c r="Z16">
        <v>4</v>
      </c>
      <c r="AA16">
        <v>50</v>
      </c>
      <c r="AB16">
        <v>61.23508932138575</v>
      </c>
      <c r="AC16">
        <v>-10.86645392617468</v>
      </c>
      <c r="AD16">
        <v>15.86372609630806</v>
      </c>
      <c r="AE16">
        <v>622</v>
      </c>
      <c r="AF16">
        <v>267</v>
      </c>
      <c r="AG16">
        <v>4.7276837936320026</v>
      </c>
      <c r="AH16">
        <v>20.009243073115449</v>
      </c>
      <c r="AI16">
        <v>0.85741758736738483</v>
      </c>
    </row>
    <row r="17" spans="1:35" x14ac:dyDescent="0.35">
      <c r="A17">
        <v>16</v>
      </c>
      <c r="B17" t="s">
        <v>765</v>
      </c>
      <c r="C17" t="s">
        <v>781</v>
      </c>
      <c r="D17" t="s">
        <v>365</v>
      </c>
      <c r="E17" t="str">
        <f>IF(ISNA(VLOOKUP(D17,'Saham Kompas 100'!C:C,1,FALSE)),"No","Yes")</f>
        <v>No</v>
      </c>
      <c r="F17" t="str">
        <f>IF(ISNA(VLOOKUP(D17,'Saham LQ45'!C:C,1,FALSE)),"No","Yes")</f>
        <v>No</v>
      </c>
      <c r="G17">
        <v>30</v>
      </c>
      <c r="H17">
        <v>50</v>
      </c>
      <c r="I17" s="1">
        <v>41276</v>
      </c>
      <c r="J17" s="1">
        <v>44925</v>
      </c>
      <c r="K17">
        <v>3649</v>
      </c>
      <c r="L17">
        <v>51.689460981496381</v>
      </c>
      <c r="M17">
        <v>13005421.39199999</v>
      </c>
      <c r="N17">
        <v>17345074.291999988</v>
      </c>
      <c r="O17">
        <v>30.05421391999986</v>
      </c>
      <c r="P17">
        <v>82.051282051282044</v>
      </c>
      <c r="Q17">
        <v>2.6995465678903101</v>
      </c>
      <c r="R17">
        <v>24.418618293110011</v>
      </c>
      <c r="S17">
        <v>0.1105527976843807</v>
      </c>
      <c r="T17">
        <v>0.18821844498871901</v>
      </c>
      <c r="U17">
        <v>9.2673683408005941E-2</v>
      </c>
      <c r="V17">
        <v>-29.129591795820431</v>
      </c>
      <c r="W17">
        <v>-8.1827763594184884</v>
      </c>
      <c r="X17">
        <v>1625</v>
      </c>
      <c r="Y17">
        <v>239</v>
      </c>
      <c r="Z17">
        <v>18</v>
      </c>
      <c r="AA17">
        <v>38.888888888888893</v>
      </c>
      <c r="AB17">
        <v>29.932576483441121</v>
      </c>
      <c r="AC17">
        <v>-7.8883118036134459</v>
      </c>
      <c r="AD17">
        <v>1.4705911522559181</v>
      </c>
      <c r="AE17">
        <v>215</v>
      </c>
      <c r="AF17">
        <v>105</v>
      </c>
      <c r="AG17">
        <v>2.076470987975898</v>
      </c>
      <c r="AH17">
        <v>1.827563813949151</v>
      </c>
      <c r="AI17">
        <v>0.76608950979622858</v>
      </c>
    </row>
    <row r="18" spans="1:35" x14ac:dyDescent="0.35">
      <c r="A18">
        <v>17</v>
      </c>
      <c r="B18" t="s">
        <v>765</v>
      </c>
      <c r="C18" t="s">
        <v>790</v>
      </c>
      <c r="D18" t="s">
        <v>366</v>
      </c>
      <c r="E18" t="str">
        <f>IF(ISNA(VLOOKUP(D18,'Saham Kompas 100'!C:C,1,FALSE)),"No","Yes")</f>
        <v>Yes</v>
      </c>
      <c r="F18" t="str">
        <f>IF(ISNA(VLOOKUP(D18,'Saham LQ45'!C:C,1,FALSE)),"No","Yes")</f>
        <v>No</v>
      </c>
      <c r="G18">
        <v>20</v>
      </c>
      <c r="H18">
        <v>80</v>
      </c>
      <c r="I18" s="1">
        <v>41276</v>
      </c>
      <c r="J18" s="1">
        <v>44925</v>
      </c>
      <c r="K18">
        <v>3649</v>
      </c>
      <c r="L18">
        <v>46.559356136820917</v>
      </c>
      <c r="M18">
        <v>292022792.25800002</v>
      </c>
      <c r="N18">
        <v>382617172.25800002</v>
      </c>
      <c r="O18">
        <v>2820.2279225799989</v>
      </c>
      <c r="P18">
        <v>84.523809523809518</v>
      </c>
      <c r="Q18">
        <v>40.800968521868207</v>
      </c>
      <c r="R18">
        <v>51.792752438170893</v>
      </c>
      <c r="S18">
        <v>0.78777370580131956</v>
      </c>
      <c r="T18">
        <v>2.3393148605969589</v>
      </c>
      <c r="U18">
        <v>1.542107677208612</v>
      </c>
      <c r="V18">
        <v>-26.457924517775911</v>
      </c>
      <c r="W18">
        <v>-7.3843266087229837</v>
      </c>
      <c r="X18">
        <v>828</v>
      </c>
      <c r="Y18">
        <v>62</v>
      </c>
      <c r="Z18">
        <v>11</v>
      </c>
      <c r="AA18">
        <v>45.454545454545453</v>
      </c>
      <c r="AB18">
        <v>499.28086296444258</v>
      </c>
      <c r="AC18">
        <v>-17.172563655320939</v>
      </c>
      <c r="AD18">
        <v>35.9002849123967</v>
      </c>
      <c r="AE18">
        <v>466</v>
      </c>
      <c r="AF18">
        <v>153</v>
      </c>
      <c r="AG18">
        <v>20.465345049496889</v>
      </c>
      <c r="AH18">
        <v>70.608623568024441</v>
      </c>
      <c r="AI18">
        <v>1.169350988090988</v>
      </c>
    </row>
    <row r="19" spans="1:35" x14ac:dyDescent="0.35">
      <c r="A19">
        <v>18</v>
      </c>
      <c r="B19" t="s">
        <v>765</v>
      </c>
      <c r="C19" t="s">
        <v>901</v>
      </c>
      <c r="D19" t="s">
        <v>367</v>
      </c>
      <c r="E19" t="str">
        <f>IF(ISNA(VLOOKUP(D19,'Saham Kompas 100'!C:C,1,FALSE)),"No","Yes")</f>
        <v>No</v>
      </c>
      <c r="F19" t="str">
        <f>IF(ISNA(VLOOKUP(D19,'Saham LQ45'!C:C,1,FALSE)),"No","Yes")</f>
        <v>No</v>
      </c>
      <c r="G19">
        <v>35</v>
      </c>
      <c r="H19">
        <v>110</v>
      </c>
      <c r="I19" s="1">
        <v>41276</v>
      </c>
      <c r="J19" s="1">
        <v>44925</v>
      </c>
      <c r="K19">
        <v>3649</v>
      </c>
      <c r="L19">
        <v>38.455349959774743</v>
      </c>
      <c r="M19">
        <v>10640231.436399991</v>
      </c>
      <c r="N19">
        <v>17212033.969999999</v>
      </c>
      <c r="O19">
        <v>6.4023143639999436</v>
      </c>
      <c r="P19">
        <v>-40.416666666666657</v>
      </c>
      <c r="Q19">
        <v>0.63104145217725005</v>
      </c>
      <c r="R19">
        <v>23.74182641858652</v>
      </c>
      <c r="S19">
        <v>2.6579313699439451E-2</v>
      </c>
      <c r="T19">
        <v>4.382583432692197E-2</v>
      </c>
      <c r="U19">
        <v>1.615895416538398E-2</v>
      </c>
      <c r="V19">
        <v>-39.05212216822045</v>
      </c>
      <c r="W19">
        <v>-7.030722095904772</v>
      </c>
      <c r="X19">
        <v>1333</v>
      </c>
      <c r="Y19">
        <v>142</v>
      </c>
      <c r="Z19">
        <v>11</v>
      </c>
      <c r="AA19">
        <v>18.18181818181818</v>
      </c>
      <c r="AB19">
        <v>55.24848442738277</v>
      </c>
      <c r="AC19">
        <v>-11.267193653330301</v>
      </c>
      <c r="AD19">
        <v>0.56571847219604177</v>
      </c>
      <c r="AE19">
        <v>468</v>
      </c>
      <c r="AF19">
        <v>125</v>
      </c>
      <c r="AG19">
        <v>1.4029652886450159</v>
      </c>
      <c r="AH19">
        <v>1.919899207936282</v>
      </c>
      <c r="AI19">
        <v>0.1040123241921157</v>
      </c>
    </row>
    <row r="20" spans="1:35" x14ac:dyDescent="0.35">
      <c r="A20">
        <v>19</v>
      </c>
      <c r="B20" t="s">
        <v>765</v>
      </c>
      <c r="C20" t="s">
        <v>785</v>
      </c>
      <c r="D20" t="s">
        <v>368</v>
      </c>
      <c r="E20" t="str">
        <f>IF(ISNA(VLOOKUP(D20,'Saham Kompas 100'!C:C,1,FALSE)),"No","Yes")</f>
        <v>No</v>
      </c>
      <c r="F20" t="str">
        <f>IF(ISNA(VLOOKUP(D20,'Saham LQ45'!C:C,1,FALSE)),"No","Yes")</f>
        <v>No</v>
      </c>
      <c r="G20">
        <v>25</v>
      </c>
      <c r="H20">
        <v>75</v>
      </c>
      <c r="I20" s="1">
        <v>41276</v>
      </c>
      <c r="J20" s="1">
        <v>44925</v>
      </c>
      <c r="K20">
        <v>3649</v>
      </c>
      <c r="L20">
        <v>30.973451327433629</v>
      </c>
      <c r="M20">
        <v>38978525.553999983</v>
      </c>
      <c r="N20">
        <v>53115899.218399987</v>
      </c>
      <c r="O20">
        <v>289.78525553999981</v>
      </c>
      <c r="P20">
        <v>-18.18181818181818</v>
      </c>
      <c r="Q20">
        <v>14.78644039223771</v>
      </c>
      <c r="R20">
        <v>44.508546477835793</v>
      </c>
      <c r="S20">
        <v>0.33221575545274229</v>
      </c>
      <c r="T20">
        <v>0.81826273989636378</v>
      </c>
      <c r="U20">
        <v>0.30998087512214362</v>
      </c>
      <c r="V20">
        <v>-47.701137647318802</v>
      </c>
      <c r="W20">
        <v>-12.9148574896934</v>
      </c>
      <c r="X20">
        <v>1793</v>
      </c>
      <c r="Y20">
        <v>158</v>
      </c>
      <c r="Z20">
        <v>15</v>
      </c>
      <c r="AA20">
        <v>26.666666666666671</v>
      </c>
      <c r="AB20">
        <v>377.68764439194689</v>
      </c>
      <c r="AC20">
        <v>-12.697355765673789</v>
      </c>
      <c r="AD20">
        <v>9.4935038766681412</v>
      </c>
      <c r="AE20">
        <v>353</v>
      </c>
      <c r="AF20">
        <v>75</v>
      </c>
      <c r="AG20">
        <v>5.925776358992815</v>
      </c>
      <c r="AH20">
        <v>24.506335813168619</v>
      </c>
      <c r="AI20">
        <v>1.056606731906383</v>
      </c>
    </row>
    <row r="21" spans="1:35" x14ac:dyDescent="0.35">
      <c r="A21">
        <v>20</v>
      </c>
      <c r="B21" t="s">
        <v>765</v>
      </c>
      <c r="C21" t="s">
        <v>878</v>
      </c>
      <c r="D21" t="s">
        <v>369</v>
      </c>
      <c r="E21" t="str">
        <f>IF(ISNA(VLOOKUP(D21,'Saham Kompas 100'!C:C,1,FALSE)),"No","Yes")</f>
        <v>Yes</v>
      </c>
      <c r="F21" t="str">
        <f>IF(ISNA(VLOOKUP(D21,'Saham LQ45'!C:C,1,FALSE)),"No","Yes")</f>
        <v>No</v>
      </c>
      <c r="G21">
        <v>20</v>
      </c>
      <c r="H21">
        <v>135</v>
      </c>
      <c r="I21" s="1">
        <v>41276</v>
      </c>
      <c r="J21" s="1">
        <v>44925</v>
      </c>
      <c r="K21">
        <v>3649</v>
      </c>
      <c r="L21">
        <v>40.828640386162512</v>
      </c>
      <c r="M21">
        <v>33789705.234205097</v>
      </c>
      <c r="N21">
        <v>61786305.234205097</v>
      </c>
      <c r="O21">
        <v>237.89705234205101</v>
      </c>
      <c r="P21">
        <v>-14.11077875331582</v>
      </c>
      <c r="Q21">
        <v>13.136212861812391</v>
      </c>
      <c r="R21">
        <v>28.45544399354366</v>
      </c>
      <c r="S21">
        <v>0.46164146533060268</v>
      </c>
      <c r="T21">
        <v>0.84921938664821428</v>
      </c>
      <c r="U21">
        <v>0.28661155203028121</v>
      </c>
      <c r="V21">
        <v>-45.832810187722373</v>
      </c>
      <c r="W21">
        <v>-6.4975710442953476</v>
      </c>
      <c r="X21">
        <v>1033</v>
      </c>
      <c r="Y21">
        <v>75</v>
      </c>
      <c r="Z21">
        <v>7</v>
      </c>
      <c r="AA21">
        <v>57.142857142857139</v>
      </c>
      <c r="AB21">
        <v>164.08145099090501</v>
      </c>
      <c r="AC21">
        <v>-14.778882256714841</v>
      </c>
      <c r="AD21">
        <v>18.99852690130097</v>
      </c>
      <c r="AE21">
        <v>593</v>
      </c>
      <c r="AF21">
        <v>212</v>
      </c>
      <c r="AG21">
        <v>7.2675197509091074</v>
      </c>
      <c r="AH21">
        <v>28.209382046911202</v>
      </c>
      <c r="AI21">
        <v>1.1685757925171261</v>
      </c>
    </row>
    <row r="22" spans="1:35" x14ac:dyDescent="0.35">
      <c r="A22">
        <v>21</v>
      </c>
      <c r="B22" t="s">
        <v>765</v>
      </c>
      <c r="C22" t="s">
        <v>775</v>
      </c>
      <c r="D22" t="s">
        <v>370</v>
      </c>
      <c r="E22" t="str">
        <f>IF(ISNA(VLOOKUP(D22,'Saham Kompas 100'!C:C,1,FALSE)),"No","Yes")</f>
        <v>No</v>
      </c>
      <c r="F22" t="str">
        <f>IF(ISNA(VLOOKUP(D22,'Saham LQ45'!C:C,1,FALSE)),"No","Yes")</f>
        <v>No</v>
      </c>
      <c r="G22">
        <v>35</v>
      </c>
      <c r="H22">
        <v>180</v>
      </c>
      <c r="I22" s="1">
        <v>41276</v>
      </c>
      <c r="J22" s="1">
        <v>44925</v>
      </c>
      <c r="K22">
        <v>3649</v>
      </c>
      <c r="L22">
        <v>30.317651789304389</v>
      </c>
      <c r="M22">
        <v>6187499.5511999922</v>
      </c>
      <c r="N22">
        <v>13329617.48399999</v>
      </c>
      <c r="O22">
        <v>-38.12500448800008</v>
      </c>
      <c r="P22">
        <v>-30.588235294117649</v>
      </c>
      <c r="Q22">
        <v>-4.7478297446586488</v>
      </c>
      <c r="R22">
        <v>29.936994000276801</v>
      </c>
      <c r="S22">
        <v>0</v>
      </c>
      <c r="T22">
        <v>0</v>
      </c>
      <c r="U22">
        <v>0</v>
      </c>
      <c r="V22">
        <v>-65.468449813169485</v>
      </c>
      <c r="W22">
        <v>-22.042410401978461</v>
      </c>
      <c r="X22">
        <v>1760</v>
      </c>
      <c r="Y22">
        <v>386</v>
      </c>
      <c r="Z22">
        <v>9</v>
      </c>
      <c r="AA22">
        <v>33.333333333333329</v>
      </c>
      <c r="AB22">
        <v>17.91405868513338</v>
      </c>
      <c r="AC22">
        <v>-29.801219668473308</v>
      </c>
      <c r="AD22">
        <v>-5.194257108206668</v>
      </c>
      <c r="AE22">
        <v>310</v>
      </c>
      <c r="AF22">
        <v>119</v>
      </c>
      <c r="AG22">
        <v>0.44429487831839592</v>
      </c>
      <c r="AH22">
        <v>-4.282223985270174</v>
      </c>
      <c r="AI22">
        <v>-1.2093649121701939</v>
      </c>
    </row>
    <row r="23" spans="1:35" x14ac:dyDescent="0.35">
      <c r="A23">
        <v>22</v>
      </c>
      <c r="B23" t="s">
        <v>765</v>
      </c>
      <c r="C23" t="s">
        <v>785</v>
      </c>
      <c r="D23" t="s">
        <v>371</v>
      </c>
      <c r="E23" t="str">
        <f>IF(ISNA(VLOOKUP(D23,'Saham Kompas 100'!C:C,1,FALSE)),"No","Yes")</f>
        <v>No</v>
      </c>
      <c r="F23" t="str">
        <f>IF(ISNA(VLOOKUP(D23,'Saham LQ45'!C:C,1,FALSE)),"No","Yes")</f>
        <v>No</v>
      </c>
      <c r="G23">
        <v>35</v>
      </c>
      <c r="H23">
        <v>195</v>
      </c>
      <c r="I23" s="1">
        <v>41276</v>
      </c>
      <c r="J23" s="1">
        <v>44925</v>
      </c>
      <c r="K23">
        <v>3649</v>
      </c>
      <c r="L23">
        <v>26.387771520514889</v>
      </c>
      <c r="M23">
        <v>886318.48199999472</v>
      </c>
      <c r="N23">
        <v>10000000</v>
      </c>
      <c r="O23">
        <v>-91.136815180000056</v>
      </c>
      <c r="P23">
        <v>-3.0769230769230771</v>
      </c>
      <c r="Q23">
        <v>-21.779670260744069</v>
      </c>
      <c r="R23">
        <v>32.451825035787209</v>
      </c>
      <c r="S23">
        <v>0</v>
      </c>
      <c r="T23">
        <v>0</v>
      </c>
      <c r="U23">
        <v>0</v>
      </c>
      <c r="V23">
        <v>-91.230575180000045</v>
      </c>
      <c r="W23">
        <v>-91.230575180000045</v>
      </c>
      <c r="X23">
        <v>2831</v>
      </c>
      <c r="Y23">
        <v>2831</v>
      </c>
      <c r="Z23">
        <v>13</v>
      </c>
      <c r="AA23">
        <v>0</v>
      </c>
      <c r="AB23">
        <v>-3.1930913672823409</v>
      </c>
      <c r="AC23">
        <v>-32.455154533983688</v>
      </c>
      <c r="AD23">
        <v>-17.008129914577431</v>
      </c>
      <c r="AE23">
        <v>172</v>
      </c>
      <c r="AF23">
        <v>73</v>
      </c>
      <c r="AG23">
        <v>0</v>
      </c>
      <c r="AH23">
        <v>-16.575629459690461</v>
      </c>
      <c r="AI23">
        <v>-4.8194106236253234</v>
      </c>
    </row>
    <row r="24" spans="1:35" x14ac:dyDescent="0.35">
      <c r="A24">
        <v>23</v>
      </c>
      <c r="B24" t="s">
        <v>765</v>
      </c>
      <c r="C24" t="s">
        <v>878</v>
      </c>
      <c r="D24" t="s">
        <v>372</v>
      </c>
      <c r="E24" t="str">
        <f>IF(ISNA(VLOOKUP(D24,'Saham Kompas 100'!C:C,1,FALSE)),"No","Yes")</f>
        <v>No</v>
      </c>
      <c r="F24" t="str">
        <f>IF(ISNA(VLOOKUP(D24,'Saham LQ45'!C:C,1,FALSE)),"No","Yes")</f>
        <v>No</v>
      </c>
      <c r="G24">
        <v>20</v>
      </c>
      <c r="H24">
        <v>55</v>
      </c>
      <c r="I24" s="1">
        <v>41276</v>
      </c>
      <c r="J24" s="1">
        <v>44925</v>
      </c>
      <c r="K24">
        <v>3649</v>
      </c>
      <c r="L24">
        <v>41.616405307599521</v>
      </c>
      <c r="M24">
        <v>2743306.53362928</v>
      </c>
      <c r="N24">
        <v>12921093.24362929</v>
      </c>
      <c r="O24">
        <v>-72.566934663707201</v>
      </c>
      <c r="P24">
        <v>13.709639505100791</v>
      </c>
      <c r="Q24">
        <v>-12.28334132414672</v>
      </c>
      <c r="R24">
        <v>42.208077965130961</v>
      </c>
      <c r="S24">
        <v>0</v>
      </c>
      <c r="T24">
        <v>0</v>
      </c>
      <c r="U24">
        <v>0</v>
      </c>
      <c r="V24">
        <v>-82.507428040242019</v>
      </c>
      <c r="W24">
        <v>-54.792245414337692</v>
      </c>
      <c r="X24">
        <v>1884</v>
      </c>
      <c r="Y24">
        <v>1184</v>
      </c>
      <c r="Z24">
        <v>26</v>
      </c>
      <c r="AA24">
        <v>19.23076923076923</v>
      </c>
      <c r="AB24">
        <v>276.29263488465</v>
      </c>
      <c r="AC24">
        <v>-25.494811631447671</v>
      </c>
      <c r="AD24">
        <v>-4.8595646253724922</v>
      </c>
      <c r="AE24">
        <v>188</v>
      </c>
      <c r="AF24">
        <v>58</v>
      </c>
      <c r="AG24">
        <v>1.1561772927569409</v>
      </c>
      <c r="AH24">
        <v>1.669369349362974</v>
      </c>
      <c r="AI24">
        <v>-0.80527255570225142</v>
      </c>
    </row>
    <row r="25" spans="1:35" x14ac:dyDescent="0.35">
      <c r="A25">
        <v>24</v>
      </c>
      <c r="B25" t="s">
        <v>765</v>
      </c>
      <c r="C25" t="s">
        <v>878</v>
      </c>
      <c r="D25" t="s">
        <v>373</v>
      </c>
      <c r="E25" t="str">
        <f>IF(ISNA(VLOOKUP(D25,'Saham Kompas 100'!C:C,1,FALSE)),"No","Yes")</f>
        <v>No</v>
      </c>
      <c r="F25" t="str">
        <f>IF(ISNA(VLOOKUP(D25,'Saham LQ45'!C:C,1,FALSE)),"No","Yes")</f>
        <v>No</v>
      </c>
      <c r="G25">
        <v>20</v>
      </c>
      <c r="H25">
        <v>155</v>
      </c>
      <c r="I25" s="1">
        <v>41276</v>
      </c>
      <c r="J25" s="1">
        <v>44925</v>
      </c>
      <c r="K25">
        <v>3649</v>
      </c>
      <c r="L25">
        <v>33.775633293124237</v>
      </c>
      <c r="M25">
        <v>6016503.469599993</v>
      </c>
      <c r="N25">
        <v>15770110.294</v>
      </c>
      <c r="O25">
        <v>-39.834965304000072</v>
      </c>
      <c r="P25">
        <v>-42.222222222222221</v>
      </c>
      <c r="Q25">
        <v>-5.0179302684088212</v>
      </c>
      <c r="R25">
        <v>26.193037000746951</v>
      </c>
      <c r="S25">
        <v>0</v>
      </c>
      <c r="T25">
        <v>0</v>
      </c>
      <c r="U25">
        <v>0</v>
      </c>
      <c r="V25">
        <v>-62.770181310439007</v>
      </c>
      <c r="W25">
        <v>-9.2520167022478148</v>
      </c>
      <c r="X25">
        <v>2844</v>
      </c>
      <c r="Y25">
        <v>213</v>
      </c>
      <c r="Z25">
        <v>13</v>
      </c>
      <c r="AA25">
        <v>15.38461538461539</v>
      </c>
      <c r="AB25">
        <v>40.182658003378393</v>
      </c>
      <c r="AC25">
        <v>-16.100679184978031</v>
      </c>
      <c r="AD25">
        <v>-3.832960146956466</v>
      </c>
      <c r="AE25">
        <v>532</v>
      </c>
      <c r="AF25">
        <v>93</v>
      </c>
      <c r="AG25">
        <v>0.55560892888877866</v>
      </c>
      <c r="AH25">
        <v>-2.9734337805337412</v>
      </c>
      <c r="AI25">
        <v>-0.74798193271080737</v>
      </c>
    </row>
    <row r="26" spans="1:35" x14ac:dyDescent="0.35">
      <c r="A26">
        <v>25</v>
      </c>
      <c r="B26" t="s">
        <v>765</v>
      </c>
      <c r="C26" t="s">
        <v>836</v>
      </c>
      <c r="D26" t="s">
        <v>374</v>
      </c>
      <c r="E26" t="str">
        <f>IF(ISNA(VLOOKUP(D26,'Saham Kompas 100'!C:C,1,FALSE)),"No","Yes")</f>
        <v>No</v>
      </c>
      <c r="F26" t="str">
        <f>IF(ISNA(VLOOKUP(D26,'Saham LQ45'!C:C,1,FALSE)),"No","Yes")</f>
        <v>No</v>
      </c>
      <c r="G26">
        <v>30</v>
      </c>
      <c r="H26">
        <v>80</v>
      </c>
      <c r="I26" s="1">
        <v>41276</v>
      </c>
      <c r="J26" s="1">
        <v>44925</v>
      </c>
      <c r="K26">
        <v>3649</v>
      </c>
      <c r="L26">
        <v>48.511665325824623</v>
      </c>
      <c r="M26">
        <v>17671947.375999991</v>
      </c>
      <c r="N26">
        <v>23266355.379999992</v>
      </c>
      <c r="O26">
        <v>76.719473759999914</v>
      </c>
      <c r="P26">
        <v>14.90384615384615</v>
      </c>
      <c r="Q26">
        <v>5.9416278167023551</v>
      </c>
      <c r="R26">
        <v>44.097238353620106</v>
      </c>
      <c r="S26">
        <v>0.13473922718370379</v>
      </c>
      <c r="T26">
        <v>0.25455121064753677</v>
      </c>
      <c r="U26">
        <v>0.1123122202900227</v>
      </c>
      <c r="V26">
        <v>-52.902772301708147</v>
      </c>
      <c r="W26">
        <v>-14.470039018729709</v>
      </c>
      <c r="X26">
        <v>1339</v>
      </c>
      <c r="Y26">
        <v>179</v>
      </c>
      <c r="Z26">
        <v>14</v>
      </c>
      <c r="AA26">
        <v>50</v>
      </c>
      <c r="AB26">
        <v>66.122966489798984</v>
      </c>
      <c r="AC26">
        <v>-20.385392601342168</v>
      </c>
      <c r="AD26">
        <v>4.150857511785655</v>
      </c>
      <c r="AE26">
        <v>298</v>
      </c>
      <c r="AF26">
        <v>126</v>
      </c>
      <c r="AG26">
        <v>2.251337632646023</v>
      </c>
      <c r="AH26">
        <v>6.3517261873028463</v>
      </c>
      <c r="AI26">
        <v>0.98617673329296107</v>
      </c>
    </row>
    <row r="27" spans="1:35" x14ac:dyDescent="0.35">
      <c r="A27">
        <v>26</v>
      </c>
      <c r="B27" t="s">
        <v>765</v>
      </c>
      <c r="C27" t="s">
        <v>828</v>
      </c>
      <c r="D27" t="s">
        <v>375</v>
      </c>
      <c r="E27" t="str">
        <f>IF(ISNA(VLOOKUP(D27,'Saham Kompas 100'!C:C,1,FALSE)),"No","Yes")</f>
        <v>Yes</v>
      </c>
      <c r="F27" t="str">
        <f>IF(ISNA(VLOOKUP(D27,'Saham LQ45'!C:C,1,FALSE)),"No","Yes")</f>
        <v>No</v>
      </c>
      <c r="G27">
        <v>25</v>
      </c>
      <c r="H27">
        <v>185</v>
      </c>
      <c r="I27" s="1">
        <v>41276</v>
      </c>
      <c r="J27" s="1">
        <v>44925</v>
      </c>
      <c r="K27">
        <v>3649</v>
      </c>
      <c r="L27">
        <v>30.69187449718423</v>
      </c>
      <c r="M27">
        <v>9329119.9099999927</v>
      </c>
      <c r="N27">
        <v>13964309.909999991</v>
      </c>
      <c r="O27">
        <v>-6.7088009000000728</v>
      </c>
      <c r="P27">
        <v>10.25210084033613</v>
      </c>
      <c r="Q27">
        <v>-0.70146987667346616</v>
      </c>
      <c r="R27">
        <v>30.098209473457359</v>
      </c>
      <c r="S27">
        <v>0</v>
      </c>
      <c r="T27">
        <v>0</v>
      </c>
      <c r="U27">
        <v>0</v>
      </c>
      <c r="V27">
        <v>-70.820572143212914</v>
      </c>
      <c r="W27">
        <v>-38.928524118624999</v>
      </c>
      <c r="X27">
        <v>3092</v>
      </c>
      <c r="Y27">
        <v>1091</v>
      </c>
      <c r="Z27">
        <v>13</v>
      </c>
      <c r="AA27">
        <v>7.6923076923076934</v>
      </c>
      <c r="AB27">
        <v>144.23521962324449</v>
      </c>
      <c r="AC27">
        <v>-19.394971648057421</v>
      </c>
      <c r="AD27">
        <v>-0.53270842437478372</v>
      </c>
      <c r="AE27">
        <v>531</v>
      </c>
      <c r="AF27">
        <v>86</v>
      </c>
      <c r="AG27">
        <v>1.588271615339824</v>
      </c>
      <c r="AH27">
        <v>4.109425269251477</v>
      </c>
      <c r="AI27">
        <v>-0.107958538308894</v>
      </c>
    </row>
    <row r="28" spans="1:35" x14ac:dyDescent="0.35">
      <c r="A28">
        <v>27</v>
      </c>
      <c r="B28" t="s">
        <v>765</v>
      </c>
      <c r="C28" t="s">
        <v>781</v>
      </c>
      <c r="D28" t="s">
        <v>376</v>
      </c>
      <c r="E28" t="str">
        <f>IF(ISNA(VLOOKUP(D28,'Saham Kompas 100'!C:C,1,FALSE)),"No","Yes")</f>
        <v>No</v>
      </c>
      <c r="F28" t="str">
        <f>IF(ISNA(VLOOKUP(D28,'Saham LQ45'!C:C,1,FALSE)),"No","Yes")</f>
        <v>No</v>
      </c>
      <c r="G28">
        <v>20</v>
      </c>
      <c r="H28">
        <v>50</v>
      </c>
      <c r="I28" s="1">
        <v>41276</v>
      </c>
      <c r="J28" s="1">
        <v>44925</v>
      </c>
      <c r="K28">
        <v>3649</v>
      </c>
      <c r="L28">
        <v>42.67900241351569</v>
      </c>
      <c r="M28">
        <v>20512512.993599989</v>
      </c>
      <c r="N28">
        <v>47697452.281599991</v>
      </c>
      <c r="O28">
        <v>105.12512993599989</v>
      </c>
      <c r="P28">
        <v>69.166666666666671</v>
      </c>
      <c r="Q28">
        <v>7.5545090730358746</v>
      </c>
      <c r="R28">
        <v>47.243197606005729</v>
      </c>
      <c r="S28">
        <v>0.1599068110511537</v>
      </c>
      <c r="T28">
        <v>0.32575807809489371</v>
      </c>
      <c r="U28">
        <v>0.1047659732557696</v>
      </c>
      <c r="V28">
        <v>-72.108422594354508</v>
      </c>
      <c r="W28">
        <v>-19.355907265363189</v>
      </c>
      <c r="X28">
        <v>2520</v>
      </c>
      <c r="Y28">
        <v>320</v>
      </c>
      <c r="Z28">
        <v>23</v>
      </c>
      <c r="AA28">
        <v>30.434782608695659</v>
      </c>
      <c r="AB28">
        <v>112.74470635237709</v>
      </c>
      <c r="AC28">
        <v>-26.404104548226339</v>
      </c>
      <c r="AD28">
        <v>3.172955009188994</v>
      </c>
      <c r="AE28">
        <v>157</v>
      </c>
      <c r="AF28">
        <v>66</v>
      </c>
      <c r="AG28">
        <v>2.3029313095270751</v>
      </c>
      <c r="AH28">
        <v>6.67911911190994</v>
      </c>
      <c r="AI28">
        <v>0.55113088663725063</v>
      </c>
    </row>
    <row r="29" spans="1:35" x14ac:dyDescent="0.35">
      <c r="A29">
        <v>28</v>
      </c>
      <c r="B29" t="s">
        <v>765</v>
      </c>
      <c r="C29" t="s">
        <v>836</v>
      </c>
      <c r="D29" t="s">
        <v>377</v>
      </c>
      <c r="E29" t="str">
        <f>IF(ISNA(VLOOKUP(D29,'Saham Kompas 100'!C:C,1,FALSE)),"No","Yes")</f>
        <v>No</v>
      </c>
      <c r="F29" t="str">
        <f>IF(ISNA(VLOOKUP(D29,'Saham LQ45'!C:C,1,FALSE)),"No","Yes")</f>
        <v>No</v>
      </c>
      <c r="G29">
        <v>35</v>
      </c>
      <c r="H29">
        <v>190</v>
      </c>
      <c r="I29" s="1">
        <v>41276</v>
      </c>
      <c r="J29" s="1">
        <v>44925</v>
      </c>
      <c r="K29">
        <v>3649</v>
      </c>
      <c r="L29">
        <v>26.669348350764281</v>
      </c>
      <c r="M29">
        <v>11720027.788799999</v>
      </c>
      <c r="N29">
        <v>20417412.228799999</v>
      </c>
      <c r="O29">
        <v>17.20027788799997</v>
      </c>
      <c r="P29">
        <v>-80.397350993377486</v>
      </c>
      <c r="Q29">
        <v>1.621858925404096</v>
      </c>
      <c r="R29">
        <v>35.697357195408557</v>
      </c>
      <c r="S29">
        <v>4.5433585363924403E-2</v>
      </c>
      <c r="T29">
        <v>7.5232748545192282E-2</v>
      </c>
      <c r="U29">
        <v>3.3552476918092211E-2</v>
      </c>
      <c r="V29">
        <v>-48.337979022036222</v>
      </c>
      <c r="W29">
        <v>-11.578767864195481</v>
      </c>
      <c r="X29">
        <v>1624</v>
      </c>
      <c r="Y29">
        <v>139</v>
      </c>
      <c r="Z29">
        <v>5</v>
      </c>
      <c r="AA29">
        <v>20</v>
      </c>
      <c r="AB29">
        <v>103.8370282191982</v>
      </c>
      <c r="AC29">
        <v>-22.22099438121063</v>
      </c>
      <c r="AD29">
        <v>3.2250338795109861</v>
      </c>
      <c r="AE29">
        <v>477</v>
      </c>
      <c r="AF29">
        <v>188</v>
      </c>
      <c r="AG29">
        <v>2.0480974902319229</v>
      </c>
      <c r="AH29">
        <v>10.627553540662671</v>
      </c>
      <c r="AI29">
        <v>0.1846618192419571</v>
      </c>
    </row>
    <row r="30" spans="1:35" x14ac:dyDescent="0.35">
      <c r="A30">
        <v>29</v>
      </c>
      <c r="B30" t="s">
        <v>765</v>
      </c>
      <c r="C30" t="s">
        <v>785</v>
      </c>
      <c r="D30" t="s">
        <v>378</v>
      </c>
      <c r="E30" t="str">
        <f>IF(ISNA(VLOOKUP(D30,'Saham Kompas 100'!C:C,1,FALSE)),"No","Yes")</f>
        <v>No</v>
      </c>
      <c r="F30" t="str">
        <f>IF(ISNA(VLOOKUP(D30,'Saham LQ45'!C:C,1,FALSE)),"No","Yes")</f>
        <v>No</v>
      </c>
      <c r="G30">
        <v>25</v>
      </c>
      <c r="H30">
        <v>50</v>
      </c>
      <c r="I30" s="1">
        <v>41276</v>
      </c>
      <c r="J30" s="1">
        <v>44925</v>
      </c>
      <c r="K30">
        <v>3649</v>
      </c>
      <c r="L30">
        <v>40.788415124698311</v>
      </c>
      <c r="M30">
        <v>21126308.402799979</v>
      </c>
      <c r="N30">
        <v>27850926.238799989</v>
      </c>
      <c r="O30">
        <v>111.2630840279998</v>
      </c>
      <c r="P30">
        <v>-66.341463414634148</v>
      </c>
      <c r="Q30">
        <v>7.8764408576278644</v>
      </c>
      <c r="R30">
        <v>25.984899072133601</v>
      </c>
      <c r="S30">
        <v>0.30311608429815368</v>
      </c>
      <c r="T30">
        <v>0.55521082889804108</v>
      </c>
      <c r="U30">
        <v>0.30220052369742512</v>
      </c>
      <c r="V30">
        <v>-26.063624117058321</v>
      </c>
      <c r="W30">
        <v>-7.3813469817353097</v>
      </c>
      <c r="X30">
        <v>687</v>
      </c>
      <c r="Y30">
        <v>88</v>
      </c>
      <c r="Z30">
        <v>13</v>
      </c>
      <c r="AA30">
        <v>53.846153846153847</v>
      </c>
      <c r="AB30">
        <v>77.060254966767161</v>
      </c>
      <c r="AC30">
        <v>-4.6787009116031841</v>
      </c>
      <c r="AD30">
        <v>5.9222130918528348</v>
      </c>
      <c r="AE30">
        <v>356</v>
      </c>
      <c r="AF30">
        <v>115</v>
      </c>
      <c r="AG30">
        <v>5.8926990920971098</v>
      </c>
      <c r="AH30">
        <v>7.429879839288585</v>
      </c>
      <c r="AI30">
        <v>1.1268066477763721</v>
      </c>
    </row>
    <row r="31" spans="1:35" x14ac:dyDescent="0.35">
      <c r="A31">
        <v>30</v>
      </c>
      <c r="B31" t="s">
        <v>765</v>
      </c>
      <c r="C31" t="s">
        <v>781</v>
      </c>
      <c r="D31" t="s">
        <v>379</v>
      </c>
      <c r="E31" t="str">
        <f>IF(ISNA(VLOOKUP(D31,'Saham Kompas 100'!C:C,1,FALSE)),"No","Yes")</f>
        <v>No</v>
      </c>
      <c r="F31" t="str">
        <f>IF(ISNA(VLOOKUP(D31,'Saham LQ45'!C:C,1,FALSE)),"No","Yes")</f>
        <v>No</v>
      </c>
      <c r="G31">
        <v>25</v>
      </c>
      <c r="H31">
        <v>60</v>
      </c>
      <c r="I31" s="1">
        <v>41276</v>
      </c>
      <c r="J31" s="1">
        <v>44925</v>
      </c>
      <c r="K31">
        <v>3649</v>
      </c>
      <c r="L31">
        <v>36.952151186168066</v>
      </c>
      <c r="M31">
        <v>109342.4172789423</v>
      </c>
      <c r="N31">
        <v>10743412.26957061</v>
      </c>
      <c r="O31">
        <v>-98.906575827210588</v>
      </c>
      <c r="P31">
        <v>-32.085625632376853</v>
      </c>
      <c r="Q31">
        <v>-36.718533361339603</v>
      </c>
      <c r="R31">
        <v>41.471229731277418</v>
      </c>
      <c r="S31">
        <v>0</v>
      </c>
      <c r="T31">
        <v>0</v>
      </c>
      <c r="U31">
        <v>0</v>
      </c>
      <c r="V31">
        <v>-98.982237537428958</v>
      </c>
      <c r="W31">
        <v>-17.65916328769443</v>
      </c>
      <c r="X31">
        <v>3090</v>
      </c>
      <c r="Y31">
        <v>500</v>
      </c>
      <c r="Z31">
        <v>23</v>
      </c>
      <c r="AA31">
        <v>4.3478260869565224</v>
      </c>
      <c r="AB31">
        <v>22.977427087494991</v>
      </c>
      <c r="AC31">
        <v>-39.727494134425712</v>
      </c>
      <c r="AD31">
        <v>-17.829831801766051</v>
      </c>
      <c r="AE31">
        <v>209</v>
      </c>
      <c r="AF31">
        <v>58</v>
      </c>
      <c r="AG31">
        <v>5.5899388542631608E-2</v>
      </c>
      <c r="AH31">
        <v>-16.87270767105392</v>
      </c>
      <c r="AI31">
        <v>-3.2244816294696861</v>
      </c>
    </row>
    <row r="32" spans="1:35" x14ac:dyDescent="0.35">
      <c r="A32">
        <v>31</v>
      </c>
      <c r="B32" t="s">
        <v>765</v>
      </c>
      <c r="C32" t="s">
        <v>836</v>
      </c>
      <c r="D32" t="s">
        <v>380</v>
      </c>
      <c r="E32" t="str">
        <f>IF(ISNA(VLOOKUP(D32,'Saham Kompas 100'!C:C,1,FALSE)),"No","Yes")</f>
        <v>No</v>
      </c>
      <c r="F32" t="str">
        <f>IF(ISNA(VLOOKUP(D32,'Saham LQ45'!C:C,1,FALSE)),"No","Yes")</f>
        <v>No</v>
      </c>
      <c r="G32">
        <v>20</v>
      </c>
      <c r="H32">
        <v>100</v>
      </c>
      <c r="I32" s="1">
        <v>41276</v>
      </c>
      <c r="J32" s="1">
        <v>44925</v>
      </c>
      <c r="K32">
        <v>3649</v>
      </c>
      <c r="L32">
        <v>32.743362831858413</v>
      </c>
      <c r="M32">
        <v>5221977.4652620321</v>
      </c>
      <c r="N32">
        <v>10646451.113262029</v>
      </c>
      <c r="O32">
        <v>-47.780225347379677</v>
      </c>
      <c r="P32">
        <v>-81.210539437797863</v>
      </c>
      <c r="Q32">
        <v>-6.3737575750380859</v>
      </c>
      <c r="R32">
        <v>32.07256901011408</v>
      </c>
      <c r="S32">
        <v>0</v>
      </c>
      <c r="T32">
        <v>0</v>
      </c>
      <c r="U32">
        <v>0</v>
      </c>
      <c r="V32">
        <v>-53.826255283379652</v>
      </c>
      <c r="W32">
        <v>-52.388629244486182</v>
      </c>
      <c r="X32">
        <v>1946</v>
      </c>
      <c r="Y32">
        <v>1641</v>
      </c>
      <c r="Z32">
        <v>10</v>
      </c>
      <c r="AA32">
        <v>20</v>
      </c>
      <c r="AB32">
        <v>61.508317678360427</v>
      </c>
      <c r="AC32">
        <v>-25.950927852094729</v>
      </c>
      <c r="AD32">
        <v>-6.2906763505455316</v>
      </c>
      <c r="AE32">
        <v>434</v>
      </c>
      <c r="AF32">
        <v>117</v>
      </c>
      <c r="AG32">
        <v>0.77547798472216334</v>
      </c>
      <c r="AH32">
        <v>-2.9129569458703628</v>
      </c>
      <c r="AI32">
        <v>-0.88735418800466603</v>
      </c>
    </row>
    <row r="33" spans="1:35" x14ac:dyDescent="0.35">
      <c r="A33">
        <v>32</v>
      </c>
      <c r="B33" t="s">
        <v>765</v>
      </c>
      <c r="C33" t="s">
        <v>819</v>
      </c>
      <c r="D33" t="s">
        <v>381</v>
      </c>
      <c r="E33" t="str">
        <f>IF(ISNA(VLOOKUP(D33,'Saham Kompas 100'!C:C,1,FALSE)),"No","Yes")</f>
        <v>No</v>
      </c>
      <c r="F33" t="str">
        <f>IF(ISNA(VLOOKUP(D33,'Saham LQ45'!C:C,1,FALSE)),"No","Yes")</f>
        <v>No</v>
      </c>
      <c r="G33">
        <v>35</v>
      </c>
      <c r="H33">
        <v>90</v>
      </c>
      <c r="I33" s="1">
        <v>41276</v>
      </c>
      <c r="J33" s="1">
        <v>44925</v>
      </c>
      <c r="K33">
        <v>3649</v>
      </c>
      <c r="L33">
        <v>43.48350764279968</v>
      </c>
      <c r="M33">
        <v>60616.614903972157</v>
      </c>
      <c r="N33">
        <v>11599891.500140591</v>
      </c>
      <c r="O33">
        <v>-99.393833850960291</v>
      </c>
      <c r="P33">
        <v>54.101104294654718</v>
      </c>
      <c r="Q33">
        <v>-40.402710305859607</v>
      </c>
      <c r="R33">
        <v>44.920730141911697</v>
      </c>
      <c r="S33">
        <v>0</v>
      </c>
      <c r="T33">
        <v>0</v>
      </c>
      <c r="U33">
        <v>0</v>
      </c>
      <c r="V33">
        <v>-99.599776679778344</v>
      </c>
      <c r="W33">
        <v>-59.372049614772173</v>
      </c>
      <c r="X33">
        <v>3341</v>
      </c>
      <c r="Y33">
        <v>1689</v>
      </c>
      <c r="Z33">
        <v>17</v>
      </c>
      <c r="AA33">
        <v>23.52941176470588</v>
      </c>
      <c r="AB33">
        <v>52.448640578674002</v>
      </c>
      <c r="AC33">
        <v>-98.995680321735463</v>
      </c>
      <c r="AD33">
        <v>-27.759315693767441</v>
      </c>
      <c r="AE33">
        <v>406</v>
      </c>
      <c r="AF33">
        <v>92</v>
      </c>
      <c r="AG33">
        <v>0.48401747025947728</v>
      </c>
      <c r="AH33">
        <v>-8.7381790556409413</v>
      </c>
      <c r="AI33">
        <v>-2.3072436841680428</v>
      </c>
    </row>
    <row r="34" spans="1:35" x14ac:dyDescent="0.35">
      <c r="A34">
        <v>33</v>
      </c>
      <c r="B34" t="s">
        <v>765</v>
      </c>
      <c r="C34" t="s">
        <v>790</v>
      </c>
      <c r="D34" t="s">
        <v>382</v>
      </c>
      <c r="E34" t="str">
        <f>IF(ISNA(VLOOKUP(D34,'Saham Kompas 100'!C:C,1,FALSE)),"No","Yes")</f>
        <v>No</v>
      </c>
      <c r="F34" t="str">
        <f>IF(ISNA(VLOOKUP(D34,'Saham LQ45'!C:C,1,FALSE)),"No","Yes")</f>
        <v>No</v>
      </c>
      <c r="G34">
        <v>25</v>
      </c>
      <c r="H34">
        <v>100</v>
      </c>
      <c r="I34" s="1">
        <v>41276</v>
      </c>
      <c r="J34" s="1">
        <v>44925</v>
      </c>
      <c r="K34">
        <v>3649</v>
      </c>
      <c r="L34">
        <v>25.583266291230899</v>
      </c>
      <c r="M34">
        <v>14632290.845199989</v>
      </c>
      <c r="N34">
        <v>21187107.72279999</v>
      </c>
      <c r="O34">
        <v>46.32290845199995</v>
      </c>
      <c r="P34">
        <v>-67.934437730982893</v>
      </c>
      <c r="Q34">
        <v>3.9339237828624811</v>
      </c>
      <c r="R34">
        <v>27.511236173438359</v>
      </c>
      <c r="S34">
        <v>0.14299334853810089</v>
      </c>
      <c r="T34">
        <v>0.25663175803651228</v>
      </c>
      <c r="U34">
        <v>9.8790959048293853E-2</v>
      </c>
      <c r="V34">
        <v>-39.820686232425238</v>
      </c>
      <c r="W34">
        <v>-11.056471009265341</v>
      </c>
      <c r="X34">
        <v>1483</v>
      </c>
      <c r="Y34">
        <v>248</v>
      </c>
      <c r="Z34">
        <v>9</v>
      </c>
      <c r="AA34">
        <v>55.555555555555557</v>
      </c>
      <c r="AB34">
        <v>70.383774764400357</v>
      </c>
      <c r="AC34">
        <v>-15.014263585451859</v>
      </c>
      <c r="AD34">
        <v>4.3202032040698723</v>
      </c>
      <c r="AE34">
        <v>218</v>
      </c>
      <c r="AF34">
        <v>103</v>
      </c>
      <c r="AG34">
        <v>2.5449776003748612</v>
      </c>
      <c r="AH34">
        <v>6.5332842795472938</v>
      </c>
      <c r="AI34">
        <v>0.72497837638935425</v>
      </c>
    </row>
    <row r="35" spans="1:35" x14ac:dyDescent="0.35">
      <c r="A35">
        <v>34</v>
      </c>
      <c r="B35" t="s">
        <v>765</v>
      </c>
      <c r="C35" t="s">
        <v>878</v>
      </c>
      <c r="D35" t="s">
        <v>383</v>
      </c>
      <c r="E35" t="str">
        <f>IF(ISNA(VLOOKUP(D35,'Saham Kompas 100'!C:C,1,FALSE)),"No","Yes")</f>
        <v>No</v>
      </c>
      <c r="F35" t="str">
        <f>IF(ISNA(VLOOKUP(D35,'Saham LQ45'!C:C,1,FALSE)),"No","Yes")</f>
        <v>No</v>
      </c>
      <c r="G35">
        <v>30</v>
      </c>
      <c r="H35">
        <v>190</v>
      </c>
      <c r="I35" s="1">
        <v>41276</v>
      </c>
      <c r="J35" s="1">
        <v>44925</v>
      </c>
      <c r="K35">
        <v>3649</v>
      </c>
      <c r="L35">
        <v>53.378921962992763</v>
      </c>
      <c r="M35">
        <v>39195475.435544528</v>
      </c>
      <c r="N35">
        <v>81696150.435544521</v>
      </c>
      <c r="O35">
        <v>291.95475435544529</v>
      </c>
      <c r="P35">
        <v>606.64715349532673</v>
      </c>
      <c r="Q35">
        <v>14.85104156071595</v>
      </c>
      <c r="R35">
        <v>42.754061647883312</v>
      </c>
      <c r="S35">
        <v>0.34735978263368578</v>
      </c>
      <c r="T35">
        <v>0.81326314016788026</v>
      </c>
      <c r="U35">
        <v>0.24831644843451009</v>
      </c>
      <c r="V35">
        <v>-59.806918367039621</v>
      </c>
      <c r="W35">
        <v>-12.38984504871777</v>
      </c>
      <c r="X35">
        <v>2315</v>
      </c>
      <c r="Y35">
        <v>224</v>
      </c>
      <c r="Z35">
        <v>6</v>
      </c>
      <c r="AA35">
        <v>16.666666666666661</v>
      </c>
      <c r="AB35">
        <v>700.21621113487333</v>
      </c>
      <c r="AC35">
        <v>-20.99875629470624</v>
      </c>
      <c r="AD35">
        <v>25.57044837360263</v>
      </c>
      <c r="AE35">
        <v>710</v>
      </c>
      <c r="AF35">
        <v>321</v>
      </c>
      <c r="AG35">
        <v>10.775145225088449</v>
      </c>
      <c r="AH35">
        <v>105.8719706296487</v>
      </c>
      <c r="AI35">
        <v>0.82599451051570982</v>
      </c>
    </row>
    <row r="36" spans="1:35" x14ac:dyDescent="0.35">
      <c r="A36">
        <v>35</v>
      </c>
      <c r="B36" t="s">
        <v>765</v>
      </c>
      <c r="C36" t="s">
        <v>901</v>
      </c>
      <c r="D36" t="s">
        <v>384</v>
      </c>
      <c r="E36" t="str">
        <f>IF(ISNA(VLOOKUP(D36,'Saham Kompas 100'!C:C,1,FALSE)),"No","Yes")</f>
        <v>No</v>
      </c>
      <c r="F36" t="str">
        <f>IF(ISNA(VLOOKUP(D36,'Saham LQ45'!C:C,1,FALSE)),"No","Yes")</f>
        <v>No</v>
      </c>
      <c r="G36">
        <v>25</v>
      </c>
      <c r="H36">
        <v>50</v>
      </c>
      <c r="I36" s="1">
        <v>41276</v>
      </c>
      <c r="J36" s="1">
        <v>44925</v>
      </c>
      <c r="K36">
        <v>3649</v>
      </c>
      <c r="L36">
        <v>28.962188254223651</v>
      </c>
      <c r="M36">
        <v>11240867.433199979</v>
      </c>
      <c r="N36">
        <v>15291901.394399989</v>
      </c>
      <c r="O36">
        <v>12.408674331999849</v>
      </c>
      <c r="P36">
        <v>-9.6296296296296298</v>
      </c>
      <c r="Q36">
        <v>1.1927642242091969</v>
      </c>
      <c r="R36">
        <v>20.92387501648674</v>
      </c>
      <c r="S36">
        <v>5.7004939250945227E-2</v>
      </c>
      <c r="T36">
        <v>9.6096420890450063E-2</v>
      </c>
      <c r="U36">
        <v>2.5946179559168711E-2</v>
      </c>
      <c r="V36">
        <v>-45.970707228367473</v>
      </c>
      <c r="W36">
        <v>-14.866614377839079</v>
      </c>
      <c r="X36">
        <v>1915</v>
      </c>
      <c r="Y36">
        <v>349</v>
      </c>
      <c r="Z36">
        <v>16</v>
      </c>
      <c r="AA36">
        <v>25</v>
      </c>
      <c r="AB36">
        <v>78.535757091490211</v>
      </c>
      <c r="AC36">
        <v>-20.859995328010761</v>
      </c>
      <c r="AD36">
        <v>0.73376766844717167</v>
      </c>
      <c r="AE36">
        <v>283</v>
      </c>
      <c r="AF36">
        <v>67</v>
      </c>
      <c r="AG36">
        <v>1.526171747091702</v>
      </c>
      <c r="AH36">
        <v>2.59719099554319</v>
      </c>
      <c r="AI36">
        <v>0.1654799513350115</v>
      </c>
    </row>
    <row r="37" spans="1:35" x14ac:dyDescent="0.35">
      <c r="A37">
        <v>36</v>
      </c>
      <c r="B37" t="s">
        <v>765</v>
      </c>
      <c r="C37" t="s">
        <v>836</v>
      </c>
      <c r="D37" t="s">
        <v>385</v>
      </c>
      <c r="E37" t="str">
        <f>IF(ISNA(VLOOKUP(D37,'Saham Kompas 100'!C:C,1,FALSE)),"No","Yes")</f>
        <v>No</v>
      </c>
      <c r="F37" t="str">
        <f>IF(ISNA(VLOOKUP(D37,'Saham LQ45'!C:C,1,FALSE)),"No","Yes")</f>
        <v>No</v>
      </c>
      <c r="G37">
        <v>35</v>
      </c>
      <c r="H37">
        <v>195</v>
      </c>
      <c r="I37" s="1">
        <v>41276</v>
      </c>
      <c r="J37" s="1">
        <v>44925</v>
      </c>
      <c r="K37">
        <v>3649</v>
      </c>
      <c r="L37">
        <v>27.8648974668275</v>
      </c>
      <c r="M37">
        <v>6886983.7763999961</v>
      </c>
      <c r="N37">
        <v>10829055.18</v>
      </c>
      <c r="O37">
        <v>-31.130162236000039</v>
      </c>
      <c r="P37">
        <v>-42.857142857142847</v>
      </c>
      <c r="Q37">
        <v>-3.7084923053850138</v>
      </c>
      <c r="R37">
        <v>44.259281426693697</v>
      </c>
      <c r="S37">
        <v>0</v>
      </c>
      <c r="T37">
        <v>0</v>
      </c>
      <c r="U37">
        <v>0</v>
      </c>
      <c r="V37">
        <v>-76.018399038206795</v>
      </c>
      <c r="W37">
        <v>-19.49840263792095</v>
      </c>
      <c r="X37">
        <v>3062</v>
      </c>
      <c r="Y37">
        <v>401</v>
      </c>
      <c r="Z37">
        <v>10</v>
      </c>
      <c r="AA37">
        <v>20</v>
      </c>
      <c r="AB37">
        <v>52.488769202148248</v>
      </c>
      <c r="AC37">
        <v>-27.08749500599281</v>
      </c>
      <c r="AD37">
        <v>-3.6615031852969548</v>
      </c>
      <c r="AE37">
        <v>403</v>
      </c>
      <c r="AF37">
        <v>102</v>
      </c>
      <c r="AG37">
        <v>0.87744920475748367</v>
      </c>
      <c r="AH37">
        <v>-1.2143050927732599</v>
      </c>
      <c r="AI37">
        <v>-0.74036254947530877</v>
      </c>
    </row>
    <row r="38" spans="1:35" x14ac:dyDescent="0.35">
      <c r="A38">
        <v>37</v>
      </c>
      <c r="B38" t="s">
        <v>765</v>
      </c>
      <c r="C38" t="s">
        <v>790</v>
      </c>
      <c r="D38" t="s">
        <v>386</v>
      </c>
      <c r="E38" t="str">
        <f>IF(ISNA(VLOOKUP(D38,'Saham Kompas 100'!C:C,1,FALSE)),"No","Yes")</f>
        <v>No</v>
      </c>
      <c r="F38" t="str">
        <f>IF(ISNA(VLOOKUP(D38,'Saham LQ45'!C:C,1,FALSE)),"No","Yes")</f>
        <v>No</v>
      </c>
      <c r="G38">
        <v>20</v>
      </c>
      <c r="H38">
        <v>55</v>
      </c>
      <c r="I38" s="1">
        <v>41276</v>
      </c>
      <c r="J38" s="1">
        <v>44925</v>
      </c>
      <c r="K38">
        <v>3649</v>
      </c>
      <c r="L38">
        <v>38.173773129525337</v>
      </c>
      <c r="M38">
        <v>9080671.4403999802</v>
      </c>
      <c r="N38">
        <v>32565459.057599992</v>
      </c>
      <c r="O38">
        <v>-9.193285596000198</v>
      </c>
      <c r="P38">
        <v>-71.311475409836063</v>
      </c>
      <c r="Q38">
        <v>-0.97279627049485784</v>
      </c>
      <c r="R38">
        <v>40.338442262888293</v>
      </c>
      <c r="S38">
        <v>0</v>
      </c>
      <c r="T38">
        <v>0</v>
      </c>
      <c r="U38">
        <v>0</v>
      </c>
      <c r="V38">
        <v>-73.085406612886445</v>
      </c>
      <c r="W38">
        <v>-6.3808710128675532</v>
      </c>
      <c r="X38">
        <v>2170</v>
      </c>
      <c r="Y38">
        <v>111</v>
      </c>
      <c r="Z38">
        <v>16</v>
      </c>
      <c r="AA38">
        <v>25</v>
      </c>
      <c r="AB38">
        <v>95.45173243088685</v>
      </c>
      <c r="AC38">
        <v>-25.462579233278291</v>
      </c>
      <c r="AD38">
        <v>-0.60088573455641114</v>
      </c>
      <c r="AE38">
        <v>574</v>
      </c>
      <c r="AF38">
        <v>87</v>
      </c>
      <c r="AG38">
        <v>1.3658171063306559</v>
      </c>
      <c r="AH38">
        <v>3.1384112276941889</v>
      </c>
      <c r="AI38">
        <v>-5.2211926313706053E-2</v>
      </c>
    </row>
    <row r="39" spans="1:35" x14ac:dyDescent="0.35">
      <c r="A39">
        <v>38</v>
      </c>
      <c r="B39" t="s">
        <v>765</v>
      </c>
      <c r="C39" t="s">
        <v>845</v>
      </c>
      <c r="D39" t="s">
        <v>387</v>
      </c>
      <c r="E39" t="str">
        <f>IF(ISNA(VLOOKUP(D39,'Saham Kompas 100'!C:C,1,FALSE)),"No","Yes")</f>
        <v>No</v>
      </c>
      <c r="F39" t="str">
        <f>IF(ISNA(VLOOKUP(D39,'Saham LQ45'!C:C,1,FALSE)),"No","Yes")</f>
        <v>No</v>
      </c>
      <c r="G39">
        <v>20</v>
      </c>
      <c r="H39">
        <v>60</v>
      </c>
      <c r="I39" s="1">
        <v>41276</v>
      </c>
      <c r="J39" s="1">
        <v>44925</v>
      </c>
      <c r="K39">
        <v>3649</v>
      </c>
      <c r="L39">
        <v>47.827835880933229</v>
      </c>
      <c r="M39">
        <v>14577510.27166656</v>
      </c>
      <c r="N39">
        <v>45097579.219266571</v>
      </c>
      <c r="O39">
        <v>45.775102716665643</v>
      </c>
      <c r="P39">
        <v>165.49510894782239</v>
      </c>
      <c r="Q39">
        <v>3.894414180415029</v>
      </c>
      <c r="R39">
        <v>47.267651019513941</v>
      </c>
      <c r="S39">
        <v>8.2390685731500851E-2</v>
      </c>
      <c r="T39">
        <v>0.14321999040104511</v>
      </c>
      <c r="U39">
        <v>4.5677889217954057E-2</v>
      </c>
      <c r="V39">
        <v>-85.258190496339708</v>
      </c>
      <c r="W39">
        <v>-39.097216978537411</v>
      </c>
      <c r="X39">
        <v>1944</v>
      </c>
      <c r="Y39">
        <v>1125</v>
      </c>
      <c r="Z39">
        <v>17</v>
      </c>
      <c r="AA39">
        <v>35.294117647058833</v>
      </c>
      <c r="AB39">
        <v>55.592183851739698</v>
      </c>
      <c r="AC39">
        <v>-28.128225119088881</v>
      </c>
      <c r="AD39">
        <v>2.241859535248381</v>
      </c>
      <c r="AE39">
        <v>273</v>
      </c>
      <c r="AF39">
        <v>103</v>
      </c>
      <c r="AG39">
        <v>2.204916171532906</v>
      </c>
      <c r="AH39">
        <v>3.4252470207852199</v>
      </c>
      <c r="AI39">
        <v>0.75728780735691503</v>
      </c>
    </row>
    <row r="40" spans="1:35" x14ac:dyDescent="0.35">
      <c r="A40">
        <v>39</v>
      </c>
      <c r="B40" t="s">
        <v>765</v>
      </c>
      <c r="C40" t="s">
        <v>785</v>
      </c>
      <c r="D40" t="s">
        <v>388</v>
      </c>
      <c r="E40" t="str">
        <f>IF(ISNA(VLOOKUP(D40,'Saham Kompas 100'!C:C,1,FALSE)),"No","Yes")</f>
        <v>No</v>
      </c>
      <c r="F40" t="str">
        <f>IF(ISNA(VLOOKUP(D40,'Saham LQ45'!C:C,1,FALSE)),"No","Yes")</f>
        <v>No</v>
      </c>
      <c r="G40">
        <v>30</v>
      </c>
      <c r="H40">
        <v>195</v>
      </c>
      <c r="I40" s="1">
        <v>41276</v>
      </c>
      <c r="J40" s="1">
        <v>44925</v>
      </c>
      <c r="K40">
        <v>3649</v>
      </c>
      <c r="L40">
        <v>29.565567176186651</v>
      </c>
      <c r="M40">
        <v>9436731.2847999949</v>
      </c>
      <c r="N40">
        <v>16348856.826400001</v>
      </c>
      <c r="O40">
        <v>-5.6326871520000514</v>
      </c>
      <c r="P40">
        <v>-66.133333333333326</v>
      </c>
      <c r="Q40">
        <v>-0.58595993082573017</v>
      </c>
      <c r="R40">
        <v>38.821248934180844</v>
      </c>
      <c r="S40">
        <v>0</v>
      </c>
      <c r="T40">
        <v>0</v>
      </c>
      <c r="U40">
        <v>0</v>
      </c>
      <c r="V40">
        <v>-44.174544291916007</v>
      </c>
      <c r="W40">
        <v>-20.927579325125642</v>
      </c>
      <c r="X40">
        <v>1764</v>
      </c>
      <c r="Y40">
        <v>399</v>
      </c>
      <c r="Z40">
        <v>6</v>
      </c>
      <c r="AA40">
        <v>16.666666666666661</v>
      </c>
      <c r="AB40">
        <v>41.007261873986508</v>
      </c>
      <c r="AC40">
        <v>-13.437208682913839</v>
      </c>
      <c r="AD40">
        <v>-0.96160992794204203</v>
      </c>
      <c r="AE40">
        <v>461</v>
      </c>
      <c r="AF40">
        <v>179</v>
      </c>
      <c r="AG40">
        <v>1.081185232133961</v>
      </c>
      <c r="AH40">
        <v>0.51319976994858396</v>
      </c>
      <c r="AI40">
        <v>-0.15675208871985261</v>
      </c>
    </row>
    <row r="41" spans="1:35" x14ac:dyDescent="0.35">
      <c r="A41">
        <v>40</v>
      </c>
      <c r="B41" t="s">
        <v>765</v>
      </c>
      <c r="C41" t="s">
        <v>781</v>
      </c>
      <c r="D41" t="s">
        <v>389</v>
      </c>
      <c r="E41" t="str">
        <f>IF(ISNA(VLOOKUP(D41,'Saham Kompas 100'!C:C,1,FALSE)),"No","Yes")</f>
        <v>No</v>
      </c>
      <c r="F41" t="str">
        <f>IF(ISNA(VLOOKUP(D41,'Saham LQ45'!C:C,1,FALSE)),"No","Yes")</f>
        <v>No</v>
      </c>
      <c r="G41">
        <v>35</v>
      </c>
      <c r="H41">
        <v>185</v>
      </c>
      <c r="I41" s="1">
        <v>41276</v>
      </c>
      <c r="J41" s="1">
        <v>44925</v>
      </c>
      <c r="K41">
        <v>3649</v>
      </c>
      <c r="L41">
        <v>59.292035398230091</v>
      </c>
      <c r="M41">
        <v>13863093.903599991</v>
      </c>
      <c r="N41">
        <v>20372465.103599992</v>
      </c>
      <c r="O41">
        <v>38.630939035999887</v>
      </c>
      <c r="P41">
        <v>174</v>
      </c>
      <c r="Q41">
        <v>3.3665527306907528</v>
      </c>
      <c r="R41">
        <v>43.534765946514121</v>
      </c>
      <c r="S41">
        <v>7.7330213164045203E-2</v>
      </c>
      <c r="T41">
        <v>0.14753250245374269</v>
      </c>
      <c r="U41">
        <v>6.8702781764743592E-2</v>
      </c>
      <c r="V41">
        <v>-49.001694607049757</v>
      </c>
      <c r="W41">
        <v>-15.087947984594599</v>
      </c>
      <c r="X41">
        <v>1016</v>
      </c>
      <c r="Y41">
        <v>170</v>
      </c>
      <c r="Z41">
        <v>7</v>
      </c>
      <c r="AA41">
        <v>42.857142857142847</v>
      </c>
      <c r="AB41">
        <v>30.052270608602981</v>
      </c>
      <c r="AC41">
        <v>-10.33487088221408</v>
      </c>
      <c r="AD41">
        <v>4.7769800626295664</v>
      </c>
      <c r="AE41">
        <v>562</v>
      </c>
      <c r="AF41">
        <v>305</v>
      </c>
      <c r="AG41">
        <v>2.7246465994578388</v>
      </c>
      <c r="AH41">
        <v>5.7326235220212611</v>
      </c>
      <c r="AI41">
        <v>0.84687295022009745</v>
      </c>
    </row>
    <row r="42" spans="1:35" x14ac:dyDescent="0.35">
      <c r="A42">
        <v>41</v>
      </c>
      <c r="B42" t="s">
        <v>765</v>
      </c>
      <c r="C42" t="s">
        <v>775</v>
      </c>
      <c r="D42" t="s">
        <v>390</v>
      </c>
      <c r="E42" t="str">
        <f>IF(ISNA(VLOOKUP(D42,'Saham Kompas 100'!C:C,1,FALSE)),"No","Yes")</f>
        <v>Yes</v>
      </c>
      <c r="F42" t="str">
        <f>IF(ISNA(VLOOKUP(D42,'Saham LQ45'!C:C,1,FALSE)),"No","Yes")</f>
        <v>No</v>
      </c>
      <c r="G42">
        <v>20</v>
      </c>
      <c r="H42">
        <v>75</v>
      </c>
      <c r="I42" s="1">
        <v>41276</v>
      </c>
      <c r="J42" s="1">
        <v>44925</v>
      </c>
      <c r="K42">
        <v>3649</v>
      </c>
      <c r="L42">
        <v>39.927623642943303</v>
      </c>
      <c r="M42">
        <v>10239074.63239998</v>
      </c>
      <c r="N42">
        <v>17812465.066399992</v>
      </c>
      <c r="O42">
        <v>2.3907463239998372</v>
      </c>
      <c r="P42">
        <v>-30</v>
      </c>
      <c r="Q42">
        <v>0.23968328243344489</v>
      </c>
      <c r="R42">
        <v>33.708076931573999</v>
      </c>
      <c r="S42">
        <v>7.1105593748344671E-3</v>
      </c>
      <c r="T42">
        <v>1.1654320481531359E-2</v>
      </c>
      <c r="U42">
        <v>3.545716411761025E-3</v>
      </c>
      <c r="V42">
        <v>-67.597984327912798</v>
      </c>
      <c r="W42">
        <v>-22.188540438592881</v>
      </c>
      <c r="X42">
        <v>1617</v>
      </c>
      <c r="Y42">
        <v>403</v>
      </c>
      <c r="Z42">
        <v>18</v>
      </c>
      <c r="AA42">
        <v>11.111111111111111</v>
      </c>
      <c r="AB42">
        <v>211.01918204483729</v>
      </c>
      <c r="AC42">
        <v>-22.628057598487452</v>
      </c>
      <c r="AD42">
        <v>0.1313306892271271</v>
      </c>
      <c r="AE42">
        <v>408</v>
      </c>
      <c r="AF42">
        <v>79</v>
      </c>
      <c r="AG42">
        <v>1.8767918748746799</v>
      </c>
      <c r="AH42">
        <v>8.4432764017565205</v>
      </c>
      <c r="AI42">
        <v>1.9142214730283831E-2</v>
      </c>
    </row>
    <row r="43" spans="1:35" x14ac:dyDescent="0.35">
      <c r="A43">
        <v>42</v>
      </c>
      <c r="B43" t="s">
        <v>765</v>
      </c>
      <c r="C43" t="s">
        <v>836</v>
      </c>
      <c r="D43" t="s">
        <v>391</v>
      </c>
      <c r="E43" t="str">
        <f>IF(ISNA(VLOOKUP(D43,'Saham Kompas 100'!C:C,1,FALSE)),"No","Yes")</f>
        <v>No</v>
      </c>
      <c r="F43" t="str">
        <f>IF(ISNA(VLOOKUP(D43,'Saham LQ45'!C:C,1,FALSE)),"No","Yes")</f>
        <v>No</v>
      </c>
      <c r="G43">
        <v>25</v>
      </c>
      <c r="H43">
        <v>135</v>
      </c>
      <c r="I43" s="1">
        <v>41276</v>
      </c>
      <c r="J43" s="1">
        <v>44925</v>
      </c>
      <c r="K43">
        <v>3649</v>
      </c>
      <c r="L43">
        <v>36.992360273421802</v>
      </c>
      <c r="M43">
        <v>9197136.5039999951</v>
      </c>
      <c r="N43">
        <v>14179956.30399999</v>
      </c>
      <c r="O43">
        <v>-8.0286349600000495</v>
      </c>
      <c r="P43">
        <v>196.84210526315789</v>
      </c>
      <c r="Q43">
        <v>-0.84444861269006299</v>
      </c>
      <c r="R43">
        <v>37.468550476094187</v>
      </c>
      <c r="S43">
        <v>0</v>
      </c>
      <c r="T43">
        <v>0</v>
      </c>
      <c r="U43">
        <v>0</v>
      </c>
      <c r="V43">
        <v>-50.556925891074322</v>
      </c>
      <c r="W43">
        <v>-41.070520618774879</v>
      </c>
      <c r="X43">
        <v>2874</v>
      </c>
      <c r="Y43">
        <v>1085</v>
      </c>
      <c r="Z43">
        <v>8</v>
      </c>
      <c r="AA43">
        <v>37.5</v>
      </c>
      <c r="AB43">
        <v>53.275189269731648</v>
      </c>
      <c r="AC43">
        <v>-17.340570625594118</v>
      </c>
      <c r="AD43">
        <v>-1.038593698116008</v>
      </c>
      <c r="AE43">
        <v>331</v>
      </c>
      <c r="AF43">
        <v>169</v>
      </c>
      <c r="AG43">
        <v>1.1396390168951349</v>
      </c>
      <c r="AH43">
        <v>1.2266141849275169</v>
      </c>
      <c r="AI43">
        <v>-0.18584109227772319</v>
      </c>
    </row>
    <row r="44" spans="1:35" x14ac:dyDescent="0.35">
      <c r="A44">
        <v>43</v>
      </c>
      <c r="B44" t="s">
        <v>765</v>
      </c>
      <c r="C44" t="s">
        <v>901</v>
      </c>
      <c r="D44" t="s">
        <v>392</v>
      </c>
      <c r="E44" t="str">
        <f>IF(ISNA(VLOOKUP(D44,'Saham Kompas 100'!C:C,1,FALSE)),"No","Yes")</f>
        <v>No</v>
      </c>
      <c r="F44" t="str">
        <f>IF(ISNA(VLOOKUP(D44,'Saham LQ45'!C:C,1,FALSE)),"No","Yes")</f>
        <v>No</v>
      </c>
      <c r="G44">
        <v>25</v>
      </c>
      <c r="H44">
        <v>175</v>
      </c>
      <c r="I44" s="1">
        <v>41276</v>
      </c>
      <c r="J44" s="1">
        <v>44925</v>
      </c>
      <c r="K44">
        <v>3649</v>
      </c>
      <c r="L44">
        <v>53.419147224456957</v>
      </c>
      <c r="M44">
        <v>6304058.0200065589</v>
      </c>
      <c r="N44">
        <v>11755675.76000656</v>
      </c>
      <c r="O44">
        <v>-36.959419799934409</v>
      </c>
      <c r="P44">
        <v>-25.02692545291961</v>
      </c>
      <c r="Q44">
        <v>-4.56933087665925</v>
      </c>
      <c r="R44">
        <v>27.009250211991439</v>
      </c>
      <c r="S44">
        <v>0</v>
      </c>
      <c r="T44">
        <v>0</v>
      </c>
      <c r="U44">
        <v>0</v>
      </c>
      <c r="V44">
        <v>-46.374345901464032</v>
      </c>
      <c r="W44">
        <v>-20.731454206535691</v>
      </c>
      <c r="X44">
        <v>2026</v>
      </c>
      <c r="Y44">
        <v>636</v>
      </c>
      <c r="Z44">
        <v>11</v>
      </c>
      <c r="AA44">
        <v>9.0909090909090917</v>
      </c>
      <c r="AB44">
        <v>44.987305555913551</v>
      </c>
      <c r="AC44">
        <v>-23.0335362271157</v>
      </c>
      <c r="AD44">
        <v>-4.1078087375529426</v>
      </c>
      <c r="AE44">
        <v>1112</v>
      </c>
      <c r="AF44">
        <v>173</v>
      </c>
      <c r="AG44">
        <v>0.58658429630424858</v>
      </c>
      <c r="AH44">
        <v>-2.8823972493192831</v>
      </c>
      <c r="AI44">
        <v>-0.90764013000699617</v>
      </c>
    </row>
    <row r="45" spans="1:35" x14ac:dyDescent="0.35">
      <c r="A45">
        <v>44</v>
      </c>
      <c r="B45" t="s">
        <v>765</v>
      </c>
      <c r="C45" t="s">
        <v>845</v>
      </c>
      <c r="D45" t="s">
        <v>393</v>
      </c>
      <c r="E45" t="str">
        <f>IF(ISNA(VLOOKUP(D45,'Saham Kompas 100'!C:C,1,FALSE)),"No","Yes")</f>
        <v>No</v>
      </c>
      <c r="F45" t="str">
        <f>IF(ISNA(VLOOKUP(D45,'Saham LQ45'!C:C,1,FALSE)),"No","Yes")</f>
        <v>No</v>
      </c>
      <c r="G45">
        <v>35</v>
      </c>
      <c r="H45">
        <v>190</v>
      </c>
      <c r="I45" s="1">
        <v>41276</v>
      </c>
      <c r="J45" s="1">
        <v>44925</v>
      </c>
      <c r="K45">
        <v>3649</v>
      </c>
      <c r="L45">
        <v>22.687047465808529</v>
      </c>
      <c r="M45">
        <v>55966802.466399997</v>
      </c>
      <c r="N45">
        <v>88368578.466399997</v>
      </c>
      <c r="O45">
        <v>459.66802466399997</v>
      </c>
      <c r="P45">
        <v>-75.686274509803923</v>
      </c>
      <c r="Q45">
        <v>19.07373140943325</v>
      </c>
      <c r="R45">
        <v>48.827768962220013</v>
      </c>
      <c r="S45">
        <v>0.39063286762480082</v>
      </c>
      <c r="T45">
        <v>1.127522090340326</v>
      </c>
      <c r="U45">
        <v>0.4359714894338641</v>
      </c>
      <c r="V45">
        <v>-43.749951250715192</v>
      </c>
      <c r="W45">
        <v>-17.122027893615581</v>
      </c>
      <c r="X45">
        <v>1627</v>
      </c>
      <c r="Y45">
        <v>187</v>
      </c>
      <c r="Z45">
        <v>2</v>
      </c>
      <c r="AA45">
        <v>100</v>
      </c>
      <c r="AB45">
        <v>197.681997289527</v>
      </c>
      <c r="AC45">
        <v>88.009682498648672</v>
      </c>
      <c r="AD45">
        <v>136.57366251543641</v>
      </c>
      <c r="AE45">
        <v>489</v>
      </c>
      <c r="AF45">
        <v>417</v>
      </c>
    </row>
    <row r="46" spans="1:35" x14ac:dyDescent="0.35">
      <c r="A46">
        <v>45</v>
      </c>
      <c r="B46" t="s">
        <v>765</v>
      </c>
      <c r="C46" t="s">
        <v>775</v>
      </c>
      <c r="D46" t="s">
        <v>394</v>
      </c>
      <c r="E46" t="str">
        <f>IF(ISNA(VLOOKUP(D46,'Saham Kompas 100'!C:C,1,FALSE)),"No","Yes")</f>
        <v>No</v>
      </c>
      <c r="F46" t="str">
        <f>IF(ISNA(VLOOKUP(D46,'Saham LQ45'!C:C,1,FALSE)),"No","Yes")</f>
        <v>No</v>
      </c>
      <c r="G46">
        <v>20</v>
      </c>
      <c r="H46">
        <v>50</v>
      </c>
      <c r="I46" s="1">
        <v>41276</v>
      </c>
      <c r="J46" s="1">
        <v>44925</v>
      </c>
      <c r="K46">
        <v>3649</v>
      </c>
      <c r="L46">
        <v>30.973451327433629</v>
      </c>
      <c r="M46">
        <v>11017231.21479998</v>
      </c>
      <c r="N46">
        <v>23302312.80199999</v>
      </c>
      <c r="O46">
        <v>10.172312147999831</v>
      </c>
      <c r="P46">
        <v>-90.566037735849065</v>
      </c>
      <c r="Q46">
        <v>0.9868410129147076</v>
      </c>
      <c r="R46">
        <v>31.731703164873899</v>
      </c>
      <c r="S46">
        <v>3.1099528688618039E-2</v>
      </c>
      <c r="T46">
        <v>5.5833199201411221E-2</v>
      </c>
      <c r="U46">
        <v>1.8586563672379819E-2</v>
      </c>
      <c r="V46">
        <v>-53.094322883426933</v>
      </c>
      <c r="W46">
        <v>-13.724784355688319</v>
      </c>
      <c r="X46">
        <v>1715</v>
      </c>
      <c r="Y46">
        <v>293</v>
      </c>
      <c r="Z46">
        <v>14</v>
      </c>
      <c r="AA46">
        <v>50</v>
      </c>
      <c r="AB46">
        <v>52.653694998625731</v>
      </c>
      <c r="AC46">
        <v>-22.48108240260942</v>
      </c>
      <c r="AD46">
        <v>0.6943739379911662</v>
      </c>
      <c r="AE46">
        <v>160</v>
      </c>
      <c r="AF46">
        <v>79</v>
      </c>
      <c r="AG46">
        <v>1.3804561529608159</v>
      </c>
      <c r="AH46">
        <v>2.1579465933533499</v>
      </c>
      <c r="AI46">
        <v>0.13304999398750819</v>
      </c>
    </row>
    <row r="47" spans="1:35" x14ac:dyDescent="0.35">
      <c r="A47">
        <v>46</v>
      </c>
      <c r="B47" t="s">
        <v>765</v>
      </c>
      <c r="C47" t="s">
        <v>901</v>
      </c>
      <c r="D47" t="s">
        <v>395</v>
      </c>
      <c r="E47" t="str">
        <f>IF(ISNA(VLOOKUP(D47,'Saham Kompas 100'!C:C,1,FALSE)),"No","Yes")</f>
        <v>No</v>
      </c>
      <c r="F47" t="str">
        <f>IF(ISNA(VLOOKUP(D47,'Saham LQ45'!C:C,1,FALSE)),"No","Yes")</f>
        <v>No</v>
      </c>
      <c r="G47">
        <v>35</v>
      </c>
      <c r="H47">
        <v>100</v>
      </c>
      <c r="I47" s="1">
        <v>41276</v>
      </c>
      <c r="J47" s="1">
        <v>44925</v>
      </c>
      <c r="K47">
        <v>3649</v>
      </c>
      <c r="L47">
        <v>40.788415124698311</v>
      </c>
      <c r="M47">
        <v>13021930.522799989</v>
      </c>
      <c r="N47">
        <v>20072902.205999989</v>
      </c>
      <c r="O47">
        <v>30.219305227999889</v>
      </c>
      <c r="P47">
        <v>-32.888888888888893</v>
      </c>
      <c r="Q47">
        <v>2.7127540534645171</v>
      </c>
      <c r="R47">
        <v>35.106567486207467</v>
      </c>
      <c r="S47">
        <v>7.7271982073732856E-2</v>
      </c>
      <c r="T47">
        <v>0.14560079531438941</v>
      </c>
      <c r="U47">
        <v>7.659549330351724E-2</v>
      </c>
      <c r="V47">
        <v>-35.41662748635823</v>
      </c>
      <c r="W47">
        <v>-15.626244671910481</v>
      </c>
      <c r="X47">
        <v>1062</v>
      </c>
      <c r="Y47">
        <v>227</v>
      </c>
      <c r="Z47">
        <v>12</v>
      </c>
      <c r="AA47">
        <v>41.666666666666671</v>
      </c>
      <c r="AB47">
        <v>26.990468580560471</v>
      </c>
      <c r="AC47">
        <v>-6.3623651618058492</v>
      </c>
      <c r="AD47">
        <v>2.2248034840336439</v>
      </c>
      <c r="AE47">
        <v>245</v>
      </c>
      <c r="AF47">
        <v>122</v>
      </c>
      <c r="AG47">
        <v>2.1508515058719819</v>
      </c>
      <c r="AH47">
        <v>2.7050033497680341</v>
      </c>
      <c r="AI47">
        <v>0.89343219493293569</v>
      </c>
    </row>
    <row r="48" spans="1:35" x14ac:dyDescent="0.35">
      <c r="A48">
        <v>47</v>
      </c>
      <c r="B48" t="s">
        <v>765</v>
      </c>
      <c r="C48" t="s">
        <v>836</v>
      </c>
      <c r="D48" t="s">
        <v>396</v>
      </c>
      <c r="E48" t="str">
        <f>IF(ISNA(VLOOKUP(D48,'Saham Kompas 100'!C:C,1,FALSE)),"No","Yes")</f>
        <v>No</v>
      </c>
      <c r="F48" t="str">
        <f>IF(ISNA(VLOOKUP(D48,'Saham LQ45'!C:C,1,FALSE)),"No","Yes")</f>
        <v>No</v>
      </c>
      <c r="G48">
        <v>20</v>
      </c>
      <c r="H48">
        <v>135</v>
      </c>
      <c r="I48" s="1">
        <v>41276</v>
      </c>
      <c r="J48" s="1">
        <v>44925</v>
      </c>
      <c r="K48">
        <v>3649</v>
      </c>
      <c r="L48">
        <v>36.429433051869722</v>
      </c>
      <c r="M48">
        <v>18750680.17184053</v>
      </c>
      <c r="N48">
        <v>32288730.68144054</v>
      </c>
      <c r="O48">
        <v>87.506801718405299</v>
      </c>
      <c r="P48">
        <v>-49.093760994206633</v>
      </c>
      <c r="Q48">
        <v>6.5771172063344494</v>
      </c>
      <c r="R48">
        <v>38.732894895544227</v>
      </c>
      <c r="S48">
        <v>0.1698070134977458</v>
      </c>
      <c r="T48">
        <v>0.32900677136797601</v>
      </c>
      <c r="U48">
        <v>0.14211346947670919</v>
      </c>
      <c r="V48">
        <v>-46.280744749619693</v>
      </c>
      <c r="W48">
        <v>-22.183384847473729</v>
      </c>
      <c r="X48">
        <v>857</v>
      </c>
      <c r="Y48">
        <v>245</v>
      </c>
      <c r="Z48">
        <v>7</v>
      </c>
      <c r="AA48">
        <v>57.142857142857139</v>
      </c>
      <c r="AB48">
        <v>63.824574531725922</v>
      </c>
      <c r="AC48">
        <v>-20.09588493807432</v>
      </c>
      <c r="AD48">
        <v>9.3963867289740257</v>
      </c>
      <c r="AE48">
        <v>462</v>
      </c>
      <c r="AF48">
        <v>187</v>
      </c>
      <c r="AG48">
        <v>3.3741550172141581</v>
      </c>
      <c r="AH48">
        <v>12.620973289190241</v>
      </c>
      <c r="AI48">
        <v>0.93178843059974092</v>
      </c>
    </row>
    <row r="49" spans="1:35" x14ac:dyDescent="0.35">
      <c r="A49">
        <v>48</v>
      </c>
      <c r="B49" t="s">
        <v>765</v>
      </c>
      <c r="C49" t="s">
        <v>785</v>
      </c>
      <c r="D49" t="s">
        <v>397</v>
      </c>
      <c r="E49" t="str">
        <f>IF(ISNA(VLOOKUP(D49,'Saham Kompas 100'!C:C,1,FALSE)),"No","Yes")</f>
        <v>No</v>
      </c>
      <c r="F49" t="str">
        <f>IF(ISNA(VLOOKUP(D49,'Saham LQ45'!C:C,1,FALSE)),"No","Yes")</f>
        <v>No</v>
      </c>
      <c r="G49">
        <v>25</v>
      </c>
      <c r="H49">
        <v>125</v>
      </c>
      <c r="I49" s="1">
        <v>41276</v>
      </c>
      <c r="J49" s="1">
        <v>44925</v>
      </c>
      <c r="K49">
        <v>3649</v>
      </c>
      <c r="L49">
        <v>26.95092518101367</v>
      </c>
      <c r="M49">
        <v>21040610.9364</v>
      </c>
      <c r="N49">
        <v>33048050.9364</v>
      </c>
      <c r="O49">
        <v>110.406109364</v>
      </c>
      <c r="P49">
        <v>-72</v>
      </c>
      <c r="Q49">
        <v>7.8320019616234138</v>
      </c>
      <c r="R49">
        <v>40.20479637370034</v>
      </c>
      <c r="S49">
        <v>0.1948026769946945</v>
      </c>
      <c r="T49">
        <v>0.47154175791909192</v>
      </c>
      <c r="U49">
        <v>0.2080746224737399</v>
      </c>
      <c r="V49">
        <v>-37.640351660913637</v>
      </c>
      <c r="W49">
        <v>-9.9274299132725243</v>
      </c>
      <c r="X49">
        <v>1385</v>
      </c>
      <c r="Y49">
        <v>153</v>
      </c>
      <c r="Z49">
        <v>9</v>
      </c>
      <c r="AA49">
        <v>22.222222222222221</v>
      </c>
      <c r="AB49">
        <v>100.8116575898395</v>
      </c>
      <c r="AC49">
        <v>-5.1270401639404888</v>
      </c>
      <c r="AD49">
        <v>8.6163781166575415</v>
      </c>
      <c r="AE49">
        <v>519</v>
      </c>
      <c r="AF49">
        <v>109</v>
      </c>
      <c r="AG49">
        <v>5.3667508593436102</v>
      </c>
      <c r="AH49">
        <v>12.358977648461689</v>
      </c>
      <c r="AI49">
        <v>1.005114130032231</v>
      </c>
    </row>
    <row r="50" spans="1:35" x14ac:dyDescent="0.35">
      <c r="A50">
        <v>49</v>
      </c>
      <c r="B50" t="s">
        <v>765</v>
      </c>
      <c r="C50" t="s">
        <v>836</v>
      </c>
      <c r="D50" t="s">
        <v>398</v>
      </c>
      <c r="E50" t="str">
        <f>IF(ISNA(VLOOKUP(D50,'Saham Kompas 100'!C:C,1,FALSE)),"No","Yes")</f>
        <v>Yes</v>
      </c>
      <c r="F50" t="str">
        <f>IF(ISNA(VLOOKUP(D50,'Saham LQ45'!C:C,1,FALSE)),"No","Yes")</f>
        <v>Yes</v>
      </c>
      <c r="G50">
        <v>30</v>
      </c>
      <c r="H50">
        <v>155</v>
      </c>
      <c r="I50" s="1">
        <v>41276</v>
      </c>
      <c r="J50" s="1">
        <v>44925</v>
      </c>
      <c r="K50">
        <v>3649</v>
      </c>
      <c r="L50">
        <v>38.037796542018498</v>
      </c>
      <c r="M50">
        <v>89937514.364799991</v>
      </c>
      <c r="N50">
        <v>151148674.36480001</v>
      </c>
      <c r="O50">
        <v>799.37514364799995</v>
      </c>
      <c r="P50">
        <v>22.72727272727273</v>
      </c>
      <c r="Q50">
        <v>24.928024390330862</v>
      </c>
      <c r="R50">
        <v>48.798772401539537</v>
      </c>
      <c r="S50">
        <v>0.51083302229841365</v>
      </c>
      <c r="T50">
        <v>1.192196297236942</v>
      </c>
      <c r="U50">
        <v>0.60493464259345597</v>
      </c>
      <c r="V50">
        <v>-41.207797727470613</v>
      </c>
      <c r="W50">
        <v>-10.636954630750459</v>
      </c>
      <c r="X50">
        <v>1333</v>
      </c>
      <c r="Y50">
        <v>73</v>
      </c>
      <c r="Z50">
        <v>6</v>
      </c>
      <c r="AA50">
        <v>50</v>
      </c>
      <c r="AB50">
        <v>493.25971954222302</v>
      </c>
      <c r="AC50">
        <v>-15.364720230460289</v>
      </c>
      <c r="AD50">
        <v>44.208299414968863</v>
      </c>
      <c r="AE50">
        <v>679</v>
      </c>
      <c r="AF50">
        <v>231</v>
      </c>
      <c r="AG50">
        <v>15.936825891891511</v>
      </c>
      <c r="AH50">
        <v>96.004878082483799</v>
      </c>
      <c r="AI50">
        <v>1.072095741090626</v>
      </c>
    </row>
    <row r="51" spans="1:35" x14ac:dyDescent="0.35">
      <c r="A51">
        <v>50</v>
      </c>
      <c r="B51" t="s">
        <v>765</v>
      </c>
      <c r="C51" t="s">
        <v>878</v>
      </c>
      <c r="D51" t="s">
        <v>399</v>
      </c>
      <c r="E51" t="str">
        <f>IF(ISNA(VLOOKUP(D51,'Saham Kompas 100'!C:C,1,FALSE)),"No","Yes")</f>
        <v>No</v>
      </c>
      <c r="F51" t="str">
        <f>IF(ISNA(VLOOKUP(D51,'Saham LQ45'!C:C,1,FALSE)),"No","Yes")</f>
        <v>No</v>
      </c>
      <c r="G51">
        <v>20</v>
      </c>
      <c r="H51">
        <v>115</v>
      </c>
      <c r="I51" s="1">
        <v>41276</v>
      </c>
      <c r="J51" s="1">
        <v>44925</v>
      </c>
      <c r="K51">
        <v>3649</v>
      </c>
      <c r="L51">
        <v>40.611178126256533</v>
      </c>
      <c r="M51">
        <v>4831723.0141793163</v>
      </c>
      <c r="N51">
        <v>11558700.837892771</v>
      </c>
      <c r="O51">
        <v>-51.682769858206832</v>
      </c>
      <c r="P51">
        <v>67.292512292156914</v>
      </c>
      <c r="Q51">
        <v>-7.105278296677497</v>
      </c>
      <c r="R51">
        <v>46.538710899529782</v>
      </c>
      <c r="S51">
        <v>0</v>
      </c>
      <c r="T51">
        <v>0</v>
      </c>
      <c r="U51">
        <v>0</v>
      </c>
      <c r="V51">
        <v>-76.921084564849394</v>
      </c>
      <c r="W51">
        <v>-47.482513849455607</v>
      </c>
      <c r="X51">
        <v>1957</v>
      </c>
      <c r="Y51">
        <v>1159</v>
      </c>
      <c r="Z51">
        <v>18</v>
      </c>
      <c r="AA51">
        <v>16.666666666666661</v>
      </c>
      <c r="AB51">
        <v>95.765081901717934</v>
      </c>
      <c r="AC51">
        <v>-29.284274951058361</v>
      </c>
      <c r="AD51">
        <v>-3.9605325192436092</v>
      </c>
      <c r="AE51">
        <v>444</v>
      </c>
      <c r="AF51">
        <v>81</v>
      </c>
      <c r="AG51">
        <v>0.93536045743703622</v>
      </c>
      <c r="AH51">
        <v>-0.62614900812824181</v>
      </c>
      <c r="AI51">
        <v>-0.93465023150731208</v>
      </c>
    </row>
    <row r="52" spans="1:35" x14ac:dyDescent="0.35">
      <c r="A52">
        <v>51</v>
      </c>
      <c r="B52" t="s">
        <v>765</v>
      </c>
      <c r="C52" t="s">
        <v>785</v>
      </c>
      <c r="D52" t="s">
        <v>400</v>
      </c>
      <c r="E52" t="str">
        <f>IF(ISNA(VLOOKUP(D52,'Saham Kompas 100'!C:C,1,FALSE)),"No","Yes")</f>
        <v>Yes</v>
      </c>
      <c r="F52" t="str">
        <f>IF(ISNA(VLOOKUP(D52,'Saham LQ45'!C:C,1,FALSE)),"No","Yes")</f>
        <v>Yes</v>
      </c>
      <c r="G52">
        <v>25</v>
      </c>
      <c r="H52">
        <v>120</v>
      </c>
      <c r="I52" s="1">
        <v>41276</v>
      </c>
      <c r="J52" s="1">
        <v>44925</v>
      </c>
      <c r="K52">
        <v>3649</v>
      </c>
      <c r="L52">
        <v>58.125502815768307</v>
      </c>
      <c r="M52">
        <v>12848637.79999999</v>
      </c>
      <c r="N52">
        <v>14179559.92999999</v>
      </c>
      <c r="O52">
        <v>28.486377999999881</v>
      </c>
      <c r="P52">
        <v>150</v>
      </c>
      <c r="Q52">
        <v>2.573361434347921</v>
      </c>
      <c r="R52">
        <v>20.248558803722069</v>
      </c>
      <c r="S52">
        <v>0.12708862192576831</v>
      </c>
      <c r="T52">
        <v>0.19029926780854031</v>
      </c>
      <c r="U52">
        <v>9.8267137245147781E-2</v>
      </c>
      <c r="V52">
        <v>-26.187406151134081</v>
      </c>
      <c r="W52">
        <v>-9.4068268945661213</v>
      </c>
      <c r="X52">
        <v>1179</v>
      </c>
      <c r="Y52">
        <v>241</v>
      </c>
      <c r="Z52">
        <v>14</v>
      </c>
      <c r="AA52">
        <v>35.714285714285722</v>
      </c>
      <c r="AB52">
        <v>29.460032576293059</v>
      </c>
      <c r="AC52">
        <v>-13.147701019646</v>
      </c>
      <c r="AD52">
        <v>1.8076049245271399</v>
      </c>
      <c r="AE52">
        <v>329</v>
      </c>
      <c r="AF52">
        <v>148</v>
      </c>
      <c r="AG52">
        <v>1.726589964479939</v>
      </c>
      <c r="AH52">
        <v>2.507758715368829</v>
      </c>
      <c r="AI52">
        <v>0.6289579443632487</v>
      </c>
    </row>
    <row r="53" spans="1:35" x14ac:dyDescent="0.35">
      <c r="A53">
        <v>52</v>
      </c>
      <c r="B53" t="s">
        <v>765</v>
      </c>
      <c r="C53" t="s">
        <v>781</v>
      </c>
      <c r="D53" t="s">
        <v>401</v>
      </c>
      <c r="E53" t="str">
        <f>IF(ISNA(VLOOKUP(D53,'Saham Kompas 100'!C:C,1,FALSE)),"No","Yes")</f>
        <v>No</v>
      </c>
      <c r="F53" t="str">
        <f>IF(ISNA(VLOOKUP(D53,'Saham LQ45'!C:C,1,FALSE)),"No","Yes")</f>
        <v>No</v>
      </c>
      <c r="G53">
        <v>25</v>
      </c>
      <c r="H53">
        <v>60</v>
      </c>
      <c r="I53" s="1">
        <v>41276</v>
      </c>
      <c r="J53" s="1">
        <v>44925</v>
      </c>
      <c r="K53">
        <v>3649</v>
      </c>
      <c r="L53">
        <v>40.587288817377313</v>
      </c>
      <c r="M53">
        <v>342102.309527323</v>
      </c>
      <c r="N53">
        <v>34001162.934</v>
      </c>
      <c r="O53">
        <v>-96.578976904726773</v>
      </c>
      <c r="P53">
        <v>21.171171171171171</v>
      </c>
      <c r="Q53">
        <v>-28.975068090835631</v>
      </c>
      <c r="R53">
        <v>31.404674735552081</v>
      </c>
      <c r="S53">
        <v>0</v>
      </c>
      <c r="T53">
        <v>0</v>
      </c>
      <c r="U53">
        <v>0</v>
      </c>
      <c r="V53">
        <v>-98.993851150940387</v>
      </c>
      <c r="W53">
        <v>-12.722248661293939</v>
      </c>
      <c r="X53">
        <v>2193</v>
      </c>
      <c r="Y53">
        <v>183</v>
      </c>
      <c r="Z53">
        <v>16</v>
      </c>
      <c r="AA53">
        <v>37.5</v>
      </c>
      <c r="AB53">
        <v>97.060824308127522</v>
      </c>
      <c r="AC53">
        <v>-98.481258095372013</v>
      </c>
      <c r="AD53">
        <v>-19.034063697739871</v>
      </c>
      <c r="AE53">
        <v>332</v>
      </c>
      <c r="AF53">
        <v>91</v>
      </c>
      <c r="AG53">
        <v>1.180047149499617</v>
      </c>
      <c r="AH53">
        <v>1.767057755089575</v>
      </c>
      <c r="AI53">
        <v>-0.34803951530253741</v>
      </c>
    </row>
    <row r="54" spans="1:35" x14ac:dyDescent="0.35">
      <c r="A54">
        <v>53</v>
      </c>
      <c r="B54" t="s">
        <v>765</v>
      </c>
      <c r="C54" t="s">
        <v>878</v>
      </c>
      <c r="D54" t="s">
        <v>402</v>
      </c>
      <c r="E54" t="str">
        <f>IF(ISNA(VLOOKUP(D54,'Saham Kompas 100'!C:C,1,FALSE)),"No","Yes")</f>
        <v>Yes</v>
      </c>
      <c r="F54" t="str">
        <f>IF(ISNA(VLOOKUP(D54,'Saham LQ45'!C:C,1,FALSE)),"No","Yes")</f>
        <v>Yes</v>
      </c>
      <c r="G54">
        <v>20</v>
      </c>
      <c r="H54">
        <v>50</v>
      </c>
      <c r="I54" s="1">
        <v>41276</v>
      </c>
      <c r="J54" s="1">
        <v>44925</v>
      </c>
      <c r="K54">
        <v>3649</v>
      </c>
      <c r="L54">
        <v>48.471440064360422</v>
      </c>
      <c r="M54">
        <v>19051125.251999982</v>
      </c>
      <c r="N54">
        <v>23720370.077999979</v>
      </c>
      <c r="O54">
        <v>90.511252519999786</v>
      </c>
      <c r="P54">
        <v>139.13043478260869</v>
      </c>
      <c r="Q54">
        <v>6.7517244244711394</v>
      </c>
      <c r="R54">
        <v>25.554997449462331</v>
      </c>
      <c r="S54">
        <v>0.26420368218871387</v>
      </c>
      <c r="T54">
        <v>0.45473292662144371</v>
      </c>
      <c r="U54">
        <v>0.20719388446086121</v>
      </c>
      <c r="V54">
        <v>-32.586504384720563</v>
      </c>
      <c r="W54">
        <v>-6.3703859084678331</v>
      </c>
      <c r="X54">
        <v>1518</v>
      </c>
      <c r="Y54">
        <v>124</v>
      </c>
      <c r="Z54">
        <v>22</v>
      </c>
      <c r="AA54">
        <v>36.363636363636367</v>
      </c>
      <c r="AB54">
        <v>41.986478970333629</v>
      </c>
      <c r="AC54">
        <v>-14.11579989363084</v>
      </c>
      <c r="AD54">
        <v>2.973164804117312</v>
      </c>
      <c r="AE54">
        <v>335</v>
      </c>
      <c r="AF54">
        <v>80</v>
      </c>
      <c r="AG54">
        <v>2.5527276451274101</v>
      </c>
      <c r="AH54">
        <v>3.783724142813448</v>
      </c>
      <c r="AI54">
        <v>1.142856629634627</v>
      </c>
    </row>
    <row r="55" spans="1:35" x14ac:dyDescent="0.35">
      <c r="A55">
        <v>54</v>
      </c>
      <c r="B55" t="s">
        <v>765</v>
      </c>
      <c r="C55" t="s">
        <v>845</v>
      </c>
      <c r="D55" t="s">
        <v>403</v>
      </c>
      <c r="E55" t="str">
        <f>IF(ISNA(VLOOKUP(D55,'Saham Kompas 100'!C:C,1,FALSE)),"No","Yes")</f>
        <v>Yes</v>
      </c>
      <c r="F55" t="str">
        <f>IF(ISNA(VLOOKUP(D55,'Saham LQ45'!C:C,1,FALSE)),"No","Yes")</f>
        <v>No</v>
      </c>
      <c r="G55">
        <v>35</v>
      </c>
      <c r="H55">
        <v>65</v>
      </c>
      <c r="I55" s="1">
        <v>41276</v>
      </c>
      <c r="J55" s="1">
        <v>44925</v>
      </c>
      <c r="K55">
        <v>3649</v>
      </c>
      <c r="L55">
        <v>41.06999195494771</v>
      </c>
      <c r="M55">
        <v>30770666.652118251</v>
      </c>
      <c r="N55">
        <v>48377409.652118251</v>
      </c>
      <c r="O55">
        <v>207.70666652118251</v>
      </c>
      <c r="P55">
        <v>-35.102040816326529</v>
      </c>
      <c r="Q55">
        <v>12.067915843507439</v>
      </c>
      <c r="R55">
        <v>58.049806611428863</v>
      </c>
      <c r="S55">
        <v>0.2078889930553447</v>
      </c>
      <c r="T55">
        <v>0.45499826029554369</v>
      </c>
      <c r="U55">
        <v>0.21664128546786579</v>
      </c>
      <c r="V55">
        <v>-55.704598583068602</v>
      </c>
      <c r="W55">
        <v>-21.667127911530649</v>
      </c>
      <c r="X55">
        <v>1441</v>
      </c>
      <c r="Y55">
        <v>238</v>
      </c>
      <c r="Z55">
        <v>12</v>
      </c>
      <c r="AA55">
        <v>41.666666666666671</v>
      </c>
      <c r="AB55">
        <v>84.926602927971558</v>
      </c>
      <c r="AC55">
        <v>-16.766546810494081</v>
      </c>
      <c r="AD55">
        <v>9.8191539260655603</v>
      </c>
      <c r="AE55">
        <v>363</v>
      </c>
      <c r="AF55">
        <v>125</v>
      </c>
      <c r="AG55">
        <v>3.909390846401581</v>
      </c>
      <c r="AH55">
        <v>13.63126480095074</v>
      </c>
      <c r="AI55">
        <v>1.315731601534408</v>
      </c>
    </row>
    <row r="56" spans="1:35" x14ac:dyDescent="0.35">
      <c r="A56">
        <v>55</v>
      </c>
      <c r="B56" t="s">
        <v>765</v>
      </c>
      <c r="C56" t="s">
        <v>878</v>
      </c>
      <c r="D56" t="s">
        <v>404</v>
      </c>
      <c r="E56" t="str">
        <f>IF(ISNA(VLOOKUP(D56,'Saham Kompas 100'!C:C,1,FALSE)),"No","Yes")</f>
        <v>Yes</v>
      </c>
      <c r="F56" t="str">
        <f>IF(ISNA(VLOOKUP(D56,'Saham LQ45'!C:C,1,FALSE)),"No","Yes")</f>
        <v>No</v>
      </c>
      <c r="G56">
        <v>25</v>
      </c>
      <c r="H56">
        <v>55</v>
      </c>
      <c r="I56" s="1">
        <v>41276</v>
      </c>
      <c r="J56" s="1">
        <v>44925</v>
      </c>
      <c r="K56">
        <v>3649</v>
      </c>
      <c r="L56">
        <v>42.67900241351569</v>
      </c>
      <c r="M56">
        <v>14302979.877863109</v>
      </c>
      <c r="N56">
        <v>22055415.177863121</v>
      </c>
      <c r="O56">
        <v>43.029798778631147</v>
      </c>
      <c r="P56">
        <v>-7.1290027000590932</v>
      </c>
      <c r="Q56">
        <v>3.6943809516595931</v>
      </c>
      <c r="R56">
        <v>28.14042474076447</v>
      </c>
      <c r="S56">
        <v>0.131283766527798</v>
      </c>
      <c r="T56">
        <v>0.2105013827842353</v>
      </c>
      <c r="U56">
        <v>6.6558307941488579E-2</v>
      </c>
      <c r="V56">
        <v>-55.505932556268156</v>
      </c>
      <c r="W56">
        <v>-8.7152855677947745</v>
      </c>
      <c r="X56">
        <v>2061</v>
      </c>
      <c r="Y56">
        <v>155</v>
      </c>
      <c r="Z56">
        <v>16</v>
      </c>
      <c r="AA56">
        <v>25</v>
      </c>
      <c r="AB56">
        <v>168.13976193185289</v>
      </c>
      <c r="AC56">
        <v>-21.327288244248439</v>
      </c>
      <c r="AD56">
        <v>2.2620976790091341</v>
      </c>
      <c r="AE56">
        <v>513</v>
      </c>
      <c r="AF56">
        <v>97</v>
      </c>
      <c r="AG56">
        <v>2.1522627602422388</v>
      </c>
      <c r="AH56">
        <v>7.9987694593560654</v>
      </c>
      <c r="AI56">
        <v>0.31498681625175318</v>
      </c>
    </row>
    <row r="57" spans="1:35" x14ac:dyDescent="0.35">
      <c r="A57">
        <v>56</v>
      </c>
      <c r="B57" t="s">
        <v>765</v>
      </c>
      <c r="C57" t="s">
        <v>845</v>
      </c>
      <c r="D57" t="s">
        <v>405</v>
      </c>
      <c r="E57" t="str">
        <f>IF(ISNA(VLOOKUP(D57,'Saham Kompas 100'!C:C,1,FALSE)),"No","Yes")</f>
        <v>No</v>
      </c>
      <c r="F57" t="str">
        <f>IF(ISNA(VLOOKUP(D57,'Saham LQ45'!C:C,1,FALSE)),"No","Yes")</f>
        <v>No</v>
      </c>
      <c r="G57">
        <v>35</v>
      </c>
      <c r="H57">
        <v>105</v>
      </c>
      <c r="I57" s="1">
        <v>41276</v>
      </c>
      <c r="J57" s="1">
        <v>44925</v>
      </c>
      <c r="K57">
        <v>3649</v>
      </c>
      <c r="L57">
        <v>41.794046661303298</v>
      </c>
      <c r="M57">
        <v>29836109.66399999</v>
      </c>
      <c r="N57">
        <v>36840819.864799991</v>
      </c>
      <c r="O57">
        <v>198.36109663999989</v>
      </c>
      <c r="P57">
        <v>62.264150943396217</v>
      </c>
      <c r="Q57">
        <v>11.718090701440721</v>
      </c>
      <c r="R57">
        <v>40.008173765167953</v>
      </c>
      <c r="S57">
        <v>0.29289241669018051</v>
      </c>
      <c r="T57">
        <v>0.6857376764307207</v>
      </c>
      <c r="U57">
        <v>0.42456237625584159</v>
      </c>
      <c r="V57">
        <v>-27.60039833199772</v>
      </c>
      <c r="W57">
        <v>-12.064401977922749</v>
      </c>
      <c r="X57">
        <v>1295</v>
      </c>
      <c r="Y57">
        <v>201</v>
      </c>
      <c r="Z57">
        <v>7</v>
      </c>
      <c r="AA57">
        <v>42.857142857142847</v>
      </c>
      <c r="AB57">
        <v>109.2084093682176</v>
      </c>
      <c r="AC57">
        <v>-19.18095232286143</v>
      </c>
      <c r="AD57">
        <v>16.90166906402504</v>
      </c>
      <c r="AE57">
        <v>595</v>
      </c>
      <c r="AF57">
        <v>217</v>
      </c>
      <c r="AG57">
        <v>6.3690353830205098</v>
      </c>
      <c r="AH57">
        <v>25.30138447856304</v>
      </c>
      <c r="AI57">
        <v>1.1905243899511071</v>
      </c>
    </row>
    <row r="58" spans="1:35" x14ac:dyDescent="0.35">
      <c r="A58">
        <v>57</v>
      </c>
      <c r="B58" t="s">
        <v>765</v>
      </c>
      <c r="C58" t="s">
        <v>845</v>
      </c>
      <c r="D58" t="s">
        <v>406</v>
      </c>
      <c r="E58" t="str">
        <f>IF(ISNA(VLOOKUP(D58,'Saham Kompas 100'!C:C,1,FALSE)),"No","Yes")</f>
        <v>No</v>
      </c>
      <c r="F58" t="str">
        <f>IF(ISNA(VLOOKUP(D58,'Saham LQ45'!C:C,1,FALSE)),"No","Yes")</f>
        <v>No</v>
      </c>
      <c r="G58">
        <v>30</v>
      </c>
      <c r="H58">
        <v>85</v>
      </c>
      <c r="I58" s="1">
        <v>41276</v>
      </c>
      <c r="J58" s="1">
        <v>44925</v>
      </c>
      <c r="K58">
        <v>3649</v>
      </c>
      <c r="L58">
        <v>32.019308125502818</v>
      </c>
      <c r="M58">
        <v>27596683.957627509</v>
      </c>
      <c r="N58">
        <v>40708475.521627508</v>
      </c>
      <c r="O58">
        <v>175.96683957627499</v>
      </c>
      <c r="P58">
        <v>-46.125594353115851</v>
      </c>
      <c r="Q58">
        <v>10.83798755548921</v>
      </c>
      <c r="R58">
        <v>31.882622715755751</v>
      </c>
      <c r="S58">
        <v>0.33993400267328999</v>
      </c>
      <c r="T58">
        <v>0.70905801336881957</v>
      </c>
      <c r="U58">
        <v>0.31938799894028469</v>
      </c>
      <c r="V58">
        <v>-33.933609250971173</v>
      </c>
      <c r="W58">
        <v>-9.5482227624176179</v>
      </c>
      <c r="X58">
        <v>1400</v>
      </c>
      <c r="Y58">
        <v>139</v>
      </c>
      <c r="Z58">
        <v>9</v>
      </c>
      <c r="AA58">
        <v>33.333333333333329</v>
      </c>
      <c r="AB58">
        <v>114.212280555291</v>
      </c>
      <c r="AC58">
        <v>-13.11397197149828</v>
      </c>
      <c r="AD58">
        <v>11.93981555572128</v>
      </c>
      <c r="AE58">
        <v>373</v>
      </c>
      <c r="AF58">
        <v>129</v>
      </c>
      <c r="AG58">
        <v>4.4543359315494282</v>
      </c>
      <c r="AH58">
        <v>19.32613624787593</v>
      </c>
      <c r="AI58">
        <v>1.069371951298927</v>
      </c>
    </row>
    <row r="59" spans="1:35" x14ac:dyDescent="0.35">
      <c r="A59">
        <v>58</v>
      </c>
      <c r="B59" t="s">
        <v>765</v>
      </c>
      <c r="C59" t="s">
        <v>836</v>
      </c>
      <c r="D59" t="s">
        <v>407</v>
      </c>
      <c r="E59" t="str">
        <f>IF(ISNA(VLOOKUP(D59,'Saham Kompas 100'!C:C,1,FALSE)),"No","Yes")</f>
        <v>No</v>
      </c>
      <c r="F59" t="str">
        <f>IF(ISNA(VLOOKUP(D59,'Saham LQ45'!C:C,1,FALSE)),"No","Yes")</f>
        <v>No</v>
      </c>
      <c r="G59">
        <v>20</v>
      </c>
      <c r="H59">
        <v>70</v>
      </c>
      <c r="I59" s="1">
        <v>41276</v>
      </c>
      <c r="J59" s="1">
        <v>44925</v>
      </c>
      <c r="K59">
        <v>3649</v>
      </c>
      <c r="L59">
        <v>25.894652191395259</v>
      </c>
      <c r="M59">
        <v>9339089.7351999916</v>
      </c>
      <c r="N59">
        <v>15618655.70319999</v>
      </c>
      <c r="O59">
        <v>-6.6091026480000838</v>
      </c>
      <c r="P59">
        <v>-20.603015075376881</v>
      </c>
      <c r="Q59">
        <v>-0.69044131906598194</v>
      </c>
      <c r="R59">
        <v>45.966648564703007</v>
      </c>
      <c r="S59">
        <v>0</v>
      </c>
      <c r="T59">
        <v>0</v>
      </c>
      <c r="U59">
        <v>0</v>
      </c>
      <c r="V59">
        <v>-63.08473041597378</v>
      </c>
      <c r="W59">
        <v>-25.10072594993602</v>
      </c>
      <c r="X59">
        <v>1991</v>
      </c>
      <c r="Y59">
        <v>397</v>
      </c>
      <c r="Z59">
        <v>14</v>
      </c>
      <c r="AA59">
        <v>14.285714285714279</v>
      </c>
      <c r="AB59">
        <v>118.8550210335832</v>
      </c>
      <c r="AC59">
        <v>-28.526135609745371</v>
      </c>
      <c r="AD59">
        <v>-0.48724572760435741</v>
      </c>
      <c r="AE59">
        <v>198</v>
      </c>
      <c r="AF59">
        <v>67</v>
      </c>
      <c r="AG59">
        <v>1.478524253467622</v>
      </c>
      <c r="AH59">
        <v>3.882177589837581</v>
      </c>
      <c r="AI59">
        <v>-8.8907177323781644E-2</v>
      </c>
    </row>
    <row r="60" spans="1:35" x14ac:dyDescent="0.35">
      <c r="A60">
        <v>59</v>
      </c>
      <c r="B60" t="s">
        <v>765</v>
      </c>
      <c r="C60" t="s">
        <v>901</v>
      </c>
      <c r="D60" t="s">
        <v>408</v>
      </c>
      <c r="E60" t="str">
        <f>IF(ISNA(VLOOKUP(D60,'Saham Kompas 100'!C:C,1,FALSE)),"No","Yes")</f>
        <v>No</v>
      </c>
      <c r="F60" t="str">
        <f>IF(ISNA(VLOOKUP(D60,'Saham LQ45'!C:C,1,FALSE)),"No","Yes")</f>
        <v>No</v>
      </c>
      <c r="G60">
        <v>25</v>
      </c>
      <c r="H60">
        <v>100</v>
      </c>
      <c r="I60" s="1">
        <v>41276</v>
      </c>
      <c r="J60" s="1">
        <v>44925</v>
      </c>
      <c r="K60">
        <v>3649</v>
      </c>
      <c r="L60">
        <v>35.599356395816571</v>
      </c>
      <c r="M60">
        <v>15190022.15479999</v>
      </c>
      <c r="N60">
        <v>17637764.21439999</v>
      </c>
      <c r="O60">
        <v>51.900221547999912</v>
      </c>
      <c r="P60">
        <v>-59.473684210526322</v>
      </c>
      <c r="Q60">
        <v>4.3287852465015098</v>
      </c>
      <c r="R60">
        <v>34.97209263784147</v>
      </c>
      <c r="S60">
        <v>0.1237782734744777</v>
      </c>
      <c r="T60">
        <v>0.26666146892397458</v>
      </c>
      <c r="U60">
        <v>0.10968436409534831</v>
      </c>
      <c r="V60">
        <v>-39.465837106358279</v>
      </c>
      <c r="W60">
        <v>-10.9678181865524</v>
      </c>
      <c r="X60">
        <v>2136</v>
      </c>
      <c r="Y60">
        <v>228</v>
      </c>
      <c r="Z60">
        <v>11</v>
      </c>
      <c r="AA60">
        <v>63.636363636363633</v>
      </c>
      <c r="AB60">
        <v>30.095985657547079</v>
      </c>
      <c r="AC60">
        <v>-10.703182670861199</v>
      </c>
      <c r="AD60">
        <v>3.873618580216998</v>
      </c>
      <c r="AE60">
        <v>287</v>
      </c>
      <c r="AF60">
        <v>116</v>
      </c>
      <c r="AG60">
        <v>2.4144969434812311</v>
      </c>
      <c r="AH60">
        <v>4.7703163298390532</v>
      </c>
      <c r="AI60">
        <v>0.95174104936014781</v>
      </c>
    </row>
    <row r="61" spans="1:35" x14ac:dyDescent="0.35">
      <c r="A61">
        <v>60</v>
      </c>
      <c r="B61" t="s">
        <v>765</v>
      </c>
      <c r="C61" t="s">
        <v>775</v>
      </c>
      <c r="D61" t="s">
        <v>409</v>
      </c>
      <c r="E61" t="str">
        <f>IF(ISNA(VLOOKUP(D61,'Saham Kompas 100'!C:C,1,FALSE)),"No","Yes")</f>
        <v>No</v>
      </c>
      <c r="F61" t="str">
        <f>IF(ISNA(VLOOKUP(D61,'Saham LQ45'!C:C,1,FALSE)),"No","Yes")</f>
        <v>No</v>
      </c>
      <c r="G61">
        <v>35</v>
      </c>
      <c r="H61">
        <v>195</v>
      </c>
      <c r="I61" s="1">
        <v>41276</v>
      </c>
      <c r="J61" s="1">
        <v>44925</v>
      </c>
      <c r="K61">
        <v>3649</v>
      </c>
      <c r="L61">
        <v>16.331456154465009</v>
      </c>
      <c r="M61">
        <v>3311168.594999996</v>
      </c>
      <c r="N61">
        <v>10154479.52</v>
      </c>
      <c r="O61">
        <v>-66.888314050000048</v>
      </c>
      <c r="P61">
        <v>-73.91304347826086</v>
      </c>
      <c r="Q61">
        <v>-10.599154197910121</v>
      </c>
      <c r="R61">
        <v>17.87587675359784</v>
      </c>
      <c r="S61">
        <v>0</v>
      </c>
      <c r="T61">
        <v>0</v>
      </c>
      <c r="U61">
        <v>0</v>
      </c>
      <c r="V61">
        <v>-67.935494984385031</v>
      </c>
      <c r="W61">
        <v>-23.623560754158639</v>
      </c>
      <c r="X61">
        <v>2432</v>
      </c>
      <c r="Y61">
        <v>641</v>
      </c>
      <c r="Z61">
        <v>7</v>
      </c>
      <c r="AA61">
        <v>0</v>
      </c>
      <c r="AB61">
        <v>-3.4491943001731311</v>
      </c>
      <c r="AC61">
        <v>-42.435489626189039</v>
      </c>
      <c r="AD61">
        <v>-14.606468153173701</v>
      </c>
      <c r="AE61">
        <v>273</v>
      </c>
      <c r="AF61">
        <v>85</v>
      </c>
      <c r="AG61">
        <v>0</v>
      </c>
      <c r="AH61">
        <v>-13.455427810111219</v>
      </c>
      <c r="AI61">
        <v>-2.228644461113944</v>
      </c>
    </row>
    <row r="62" spans="1:35" x14ac:dyDescent="0.35">
      <c r="A62">
        <v>61</v>
      </c>
      <c r="B62" t="s">
        <v>765</v>
      </c>
      <c r="C62" t="s">
        <v>781</v>
      </c>
      <c r="D62" t="s">
        <v>410</v>
      </c>
      <c r="E62" t="str">
        <f>IF(ISNA(VLOOKUP(D62,'Saham Kompas 100'!C:C,1,FALSE)),"No","Yes")</f>
        <v>No</v>
      </c>
      <c r="F62" t="str">
        <f>IF(ISNA(VLOOKUP(D62,'Saham LQ45'!C:C,1,FALSE)),"No","Yes")</f>
        <v>No</v>
      </c>
      <c r="G62">
        <v>20</v>
      </c>
      <c r="H62">
        <v>60</v>
      </c>
      <c r="I62" s="1">
        <v>41276</v>
      </c>
      <c r="J62" s="1">
        <v>44925</v>
      </c>
      <c r="K62">
        <v>3649</v>
      </c>
      <c r="L62">
        <v>49.235720032180211</v>
      </c>
      <c r="M62">
        <v>13817667.05759998</v>
      </c>
      <c r="N62">
        <v>21760422.37159998</v>
      </c>
      <c r="O62">
        <v>38.176670575999758</v>
      </c>
      <c r="P62">
        <v>275.55555555555549</v>
      </c>
      <c r="Q62">
        <v>3.3321674835818049</v>
      </c>
      <c r="R62">
        <v>35.100281378738408</v>
      </c>
      <c r="S62">
        <v>9.4932785513230297E-2</v>
      </c>
      <c r="T62">
        <v>0.17274999716019279</v>
      </c>
      <c r="U62">
        <v>6.0802081213927453E-2</v>
      </c>
      <c r="V62">
        <v>-54.803510291988687</v>
      </c>
      <c r="W62">
        <v>-7.8553391479201746</v>
      </c>
      <c r="X62">
        <v>1583</v>
      </c>
      <c r="Y62">
        <v>108</v>
      </c>
      <c r="Z62">
        <v>21</v>
      </c>
      <c r="AA62">
        <v>28.571428571428569</v>
      </c>
      <c r="AB62">
        <v>54.444296473861002</v>
      </c>
      <c r="AC62">
        <v>-17.806964975362909</v>
      </c>
      <c r="AD62">
        <v>1.5517289927811759</v>
      </c>
      <c r="AE62">
        <v>361</v>
      </c>
      <c r="AF62">
        <v>85</v>
      </c>
      <c r="AG62">
        <v>1.5955861069751049</v>
      </c>
      <c r="AH62">
        <v>2.9233742739696789</v>
      </c>
      <c r="AI62">
        <v>0.36767739275465211</v>
      </c>
    </row>
    <row r="63" spans="1:35" x14ac:dyDescent="0.35">
      <c r="A63">
        <v>62</v>
      </c>
      <c r="B63" t="s">
        <v>765</v>
      </c>
      <c r="C63" t="s">
        <v>878</v>
      </c>
      <c r="D63" t="s">
        <v>411</v>
      </c>
      <c r="E63" t="str">
        <f>IF(ISNA(VLOOKUP(D63,'Saham Kompas 100'!C:C,1,FALSE)),"No","Yes")</f>
        <v>Yes</v>
      </c>
      <c r="F63" t="str">
        <f>IF(ISNA(VLOOKUP(D63,'Saham LQ45'!C:C,1,FALSE)),"No","Yes")</f>
        <v>Yes</v>
      </c>
      <c r="G63">
        <v>25</v>
      </c>
      <c r="H63">
        <v>130</v>
      </c>
      <c r="I63" s="1">
        <v>41276</v>
      </c>
      <c r="J63" s="1">
        <v>44925</v>
      </c>
      <c r="K63">
        <v>3649</v>
      </c>
      <c r="L63">
        <v>55.327704061117807</v>
      </c>
      <c r="M63">
        <v>24132768.267199989</v>
      </c>
      <c r="N63">
        <v>32018885.787199989</v>
      </c>
      <c r="O63">
        <v>141.3276826719999</v>
      </c>
      <c r="P63">
        <v>111.0091743119266</v>
      </c>
      <c r="Q63">
        <v>9.3373127171817458</v>
      </c>
      <c r="R63">
        <v>32.559859782620201</v>
      </c>
      <c r="S63">
        <v>0.28677373857014632</v>
      </c>
      <c r="T63">
        <v>0.52080060224904323</v>
      </c>
      <c r="U63">
        <v>0.24416154919322619</v>
      </c>
      <c r="V63">
        <v>-38.24235530956728</v>
      </c>
      <c r="W63">
        <v>-9.790682760759303</v>
      </c>
      <c r="X63">
        <v>1719</v>
      </c>
      <c r="Y63">
        <v>136</v>
      </c>
      <c r="Z63">
        <v>13</v>
      </c>
      <c r="AA63">
        <v>30.76923076923077</v>
      </c>
      <c r="AB63">
        <v>158.4055097186129</v>
      </c>
      <c r="AC63">
        <v>-9.7736990704091919</v>
      </c>
      <c r="AD63">
        <v>7.0122672313705392</v>
      </c>
      <c r="AE63">
        <v>628</v>
      </c>
      <c r="AF63">
        <v>156</v>
      </c>
      <c r="AG63">
        <v>3.880789204147479</v>
      </c>
      <c r="AH63">
        <v>12.26998433941618</v>
      </c>
      <c r="AI63">
        <v>0.8251648918879656</v>
      </c>
    </row>
    <row r="64" spans="1:35" x14ac:dyDescent="0.35">
      <c r="A64">
        <v>63</v>
      </c>
      <c r="B64" t="s">
        <v>765</v>
      </c>
      <c r="C64" t="s">
        <v>785</v>
      </c>
      <c r="D64" t="s">
        <v>412</v>
      </c>
      <c r="E64" t="str">
        <f>IF(ISNA(VLOOKUP(D64,'Saham Kompas 100'!C:C,1,FALSE)),"No","Yes")</f>
        <v>No</v>
      </c>
      <c r="F64" t="str">
        <f>IF(ISNA(VLOOKUP(D64,'Saham LQ45'!C:C,1,FALSE)),"No","Yes")</f>
        <v>No</v>
      </c>
      <c r="G64">
        <v>20</v>
      </c>
      <c r="H64">
        <v>140</v>
      </c>
      <c r="I64" s="1">
        <v>41276</v>
      </c>
      <c r="J64" s="1">
        <v>44925</v>
      </c>
      <c r="K64">
        <v>3649</v>
      </c>
      <c r="L64">
        <v>43.845534995977467</v>
      </c>
      <c r="M64">
        <v>9022809.3599999901</v>
      </c>
      <c r="N64">
        <v>12783393.33</v>
      </c>
      <c r="O64">
        <v>-9.7719064000001001</v>
      </c>
      <c r="P64">
        <v>-5.0359712230215834</v>
      </c>
      <c r="Q64">
        <v>-1.036943317079198</v>
      </c>
      <c r="R64">
        <v>16.786543085955731</v>
      </c>
      <c r="S64">
        <v>0</v>
      </c>
      <c r="T64">
        <v>0</v>
      </c>
      <c r="U64">
        <v>0</v>
      </c>
      <c r="V64">
        <v>-31.936148024032612</v>
      </c>
      <c r="W64">
        <v>-14.2950628617416</v>
      </c>
      <c r="X64">
        <v>2352</v>
      </c>
      <c r="Y64">
        <v>625</v>
      </c>
      <c r="Z64">
        <v>14</v>
      </c>
      <c r="AA64">
        <v>35.714285714285722</v>
      </c>
      <c r="AB64">
        <v>19.37865796104434</v>
      </c>
      <c r="AC64">
        <v>-11.691336250158351</v>
      </c>
      <c r="AD64">
        <v>-0.73198502252043163</v>
      </c>
      <c r="AE64">
        <v>496</v>
      </c>
      <c r="AF64">
        <v>114</v>
      </c>
      <c r="AG64">
        <v>0.91146317188620374</v>
      </c>
      <c r="AH64">
        <v>-0.33812827008035667</v>
      </c>
      <c r="AI64">
        <v>-0.28577912677718059</v>
      </c>
    </row>
    <row r="65" spans="1:35" x14ac:dyDescent="0.35">
      <c r="A65">
        <v>64</v>
      </c>
      <c r="B65" t="s">
        <v>765</v>
      </c>
      <c r="C65" t="s">
        <v>828</v>
      </c>
      <c r="D65" t="s">
        <v>413</v>
      </c>
      <c r="E65" t="str">
        <f>IF(ISNA(VLOOKUP(D65,'Saham Kompas 100'!C:C,1,FALSE)),"No","Yes")</f>
        <v>No</v>
      </c>
      <c r="F65" t="str">
        <f>IF(ISNA(VLOOKUP(D65,'Saham LQ45'!C:C,1,FALSE)),"No","Yes")</f>
        <v>No</v>
      </c>
      <c r="G65">
        <v>35</v>
      </c>
      <c r="H65">
        <v>155</v>
      </c>
      <c r="I65" s="1">
        <v>41276</v>
      </c>
      <c r="J65" s="1">
        <v>44925</v>
      </c>
      <c r="K65">
        <v>3649</v>
      </c>
      <c r="L65">
        <v>51.488334674175377</v>
      </c>
      <c r="M65">
        <v>982125.25999999687</v>
      </c>
      <c r="N65">
        <v>20717940.614399999</v>
      </c>
      <c r="O65">
        <v>-90.178747400000034</v>
      </c>
      <c r="P65">
        <v>326.22950819672133</v>
      </c>
      <c r="Q65">
        <v>-20.96156795405545</v>
      </c>
      <c r="R65">
        <v>51.48029149996497</v>
      </c>
      <c r="S65">
        <v>0</v>
      </c>
      <c r="T65">
        <v>0</v>
      </c>
      <c r="U65">
        <v>0</v>
      </c>
      <c r="V65">
        <v>-96.646919416705174</v>
      </c>
      <c r="W65">
        <v>-28.43059922876413</v>
      </c>
      <c r="X65">
        <v>3000</v>
      </c>
      <c r="Y65">
        <v>760</v>
      </c>
      <c r="Z65">
        <v>16</v>
      </c>
      <c r="AA65">
        <v>18.75</v>
      </c>
      <c r="AB65">
        <v>153.21726604131379</v>
      </c>
      <c r="AC65">
        <v>-44.447066977839853</v>
      </c>
      <c r="AD65">
        <v>-13.50329180912987</v>
      </c>
      <c r="AE65">
        <v>438</v>
      </c>
      <c r="AF65">
        <v>117</v>
      </c>
      <c r="AG65">
        <v>0.59578244914052469</v>
      </c>
      <c r="AH65">
        <v>-7.3185831720904968</v>
      </c>
      <c r="AI65">
        <v>-1.7413231177874871</v>
      </c>
    </row>
    <row r="66" spans="1:35" x14ac:dyDescent="0.35">
      <c r="A66">
        <v>65</v>
      </c>
      <c r="B66" t="s">
        <v>765</v>
      </c>
      <c r="C66" t="s">
        <v>836</v>
      </c>
      <c r="D66" t="s">
        <v>414</v>
      </c>
      <c r="E66" t="str">
        <f>IF(ISNA(VLOOKUP(D66,'Saham Kompas 100'!C:C,1,FALSE)),"No","Yes")</f>
        <v>No</v>
      </c>
      <c r="F66" t="str">
        <f>IF(ISNA(VLOOKUP(D66,'Saham LQ45'!C:C,1,FALSE)),"No","Yes")</f>
        <v>No</v>
      </c>
      <c r="G66">
        <v>30</v>
      </c>
      <c r="H66">
        <v>50</v>
      </c>
      <c r="I66" s="1">
        <v>41276</v>
      </c>
      <c r="J66" s="1">
        <v>44925</v>
      </c>
      <c r="K66">
        <v>3649</v>
      </c>
      <c r="L66">
        <v>38.656476267095726</v>
      </c>
      <c r="M66">
        <v>27271761.796799991</v>
      </c>
      <c r="N66">
        <v>35794161.796799988</v>
      </c>
      <c r="O66">
        <v>172.7176179679999</v>
      </c>
      <c r="P66">
        <v>-23.350752581854081</v>
      </c>
      <c r="Q66">
        <v>10.70499751486658</v>
      </c>
      <c r="R66">
        <v>39.279301650384838</v>
      </c>
      <c r="S66">
        <v>0.27253533197074281</v>
      </c>
      <c r="T66">
        <v>0.51776571964741125</v>
      </c>
      <c r="U66">
        <v>0.36333730559680433</v>
      </c>
      <c r="V66">
        <v>-29.462973798638561</v>
      </c>
      <c r="W66">
        <v>-12.775098819131721</v>
      </c>
      <c r="X66">
        <v>998</v>
      </c>
      <c r="Y66">
        <v>95</v>
      </c>
      <c r="Z66">
        <v>9</v>
      </c>
      <c r="AA66">
        <v>55.555555555555557</v>
      </c>
      <c r="AB66">
        <v>67.338460862671596</v>
      </c>
      <c r="AC66">
        <v>-6.8282240415978626</v>
      </c>
      <c r="AD66">
        <v>11.79253853641911</v>
      </c>
      <c r="AE66">
        <v>291</v>
      </c>
      <c r="AF66">
        <v>155</v>
      </c>
      <c r="AG66">
        <v>8.6514737459936573</v>
      </c>
      <c r="AH66">
        <v>13.68022314149845</v>
      </c>
      <c r="AI66">
        <v>1.5456343385138249</v>
      </c>
    </row>
    <row r="67" spans="1:35" x14ac:dyDescent="0.35">
      <c r="A67">
        <v>66</v>
      </c>
      <c r="B67" t="s">
        <v>765</v>
      </c>
      <c r="C67" t="s">
        <v>785</v>
      </c>
      <c r="D67" t="s">
        <v>415</v>
      </c>
      <c r="E67" t="str">
        <f>IF(ISNA(VLOOKUP(D67,'Saham Kompas 100'!C:C,1,FALSE)),"No","Yes")</f>
        <v>No</v>
      </c>
      <c r="F67" t="str">
        <f>IF(ISNA(VLOOKUP(D67,'Saham LQ45'!C:C,1,FALSE)),"No","Yes")</f>
        <v>No</v>
      </c>
      <c r="G67">
        <v>30</v>
      </c>
      <c r="H67">
        <v>195</v>
      </c>
      <c r="I67" s="1">
        <v>41276</v>
      </c>
      <c r="J67" s="1">
        <v>44925</v>
      </c>
      <c r="K67">
        <v>3649</v>
      </c>
      <c r="L67">
        <v>75.834338560514681</v>
      </c>
      <c r="M67">
        <v>21248300.180999991</v>
      </c>
      <c r="N67">
        <v>28545686.180999991</v>
      </c>
      <c r="O67">
        <v>112.48300180999991</v>
      </c>
      <c r="P67">
        <v>266.66666666666657</v>
      </c>
      <c r="Q67">
        <v>7.9361059335153028</v>
      </c>
      <c r="R67">
        <v>46.217302761707877</v>
      </c>
      <c r="S67">
        <v>0.17171287503368879</v>
      </c>
      <c r="T67">
        <v>0.3098226154564932</v>
      </c>
      <c r="U67">
        <v>0.1698332522824367</v>
      </c>
      <c r="V67">
        <v>-46.728810918119692</v>
      </c>
      <c r="W67">
        <v>-14.52075555689999</v>
      </c>
      <c r="X67">
        <v>1074</v>
      </c>
      <c r="Y67">
        <v>165</v>
      </c>
      <c r="Z67">
        <v>12</v>
      </c>
      <c r="AA67">
        <v>41.666666666666671</v>
      </c>
      <c r="AB67">
        <v>51.991523215619509</v>
      </c>
      <c r="AC67">
        <v>-9.5912491217435729</v>
      </c>
      <c r="AD67">
        <v>6.4822059717307923</v>
      </c>
      <c r="AE67">
        <v>546</v>
      </c>
      <c r="AF67">
        <v>228</v>
      </c>
      <c r="AG67">
        <v>3.7491805771098141</v>
      </c>
      <c r="AH67">
        <v>8.3462159006006864</v>
      </c>
      <c r="AI67">
        <v>1.2567755858542951</v>
      </c>
    </row>
    <row r="68" spans="1:35" x14ac:dyDescent="0.35">
      <c r="A68">
        <v>67</v>
      </c>
      <c r="B68" t="s">
        <v>765</v>
      </c>
      <c r="C68" t="s">
        <v>781</v>
      </c>
      <c r="D68" t="s">
        <v>416</v>
      </c>
      <c r="E68" t="str">
        <f>IF(ISNA(VLOOKUP(D68,'Saham Kompas 100'!C:C,1,FALSE)),"No","Yes")</f>
        <v>No</v>
      </c>
      <c r="F68" t="str">
        <f>IF(ISNA(VLOOKUP(D68,'Saham LQ45'!C:C,1,FALSE)),"No","Yes")</f>
        <v>No</v>
      </c>
      <c r="G68">
        <v>35</v>
      </c>
      <c r="H68">
        <v>135</v>
      </c>
      <c r="I68" s="1">
        <v>41276</v>
      </c>
      <c r="J68" s="1">
        <v>44925</v>
      </c>
      <c r="K68">
        <v>3649</v>
      </c>
      <c r="L68">
        <v>30.939895118999591</v>
      </c>
      <c r="M68">
        <v>4031630.6926852241</v>
      </c>
      <c r="N68">
        <v>10000000</v>
      </c>
      <c r="O68">
        <v>-59.683693073147758</v>
      </c>
      <c r="P68">
        <v>547.82506387733531</v>
      </c>
      <c r="Q68">
        <v>-8.8208410763857543</v>
      </c>
      <c r="R68">
        <v>29.631238598780719</v>
      </c>
      <c r="S68">
        <v>0</v>
      </c>
      <c r="T68">
        <v>0</v>
      </c>
      <c r="U68">
        <v>0</v>
      </c>
      <c r="V68">
        <v>-60.590155616494407</v>
      </c>
      <c r="W68">
        <v>-60.590155616494407</v>
      </c>
      <c r="X68">
        <v>2347</v>
      </c>
      <c r="Y68">
        <v>2347</v>
      </c>
      <c r="Z68">
        <v>11</v>
      </c>
      <c r="AA68">
        <v>9.0909090909090917</v>
      </c>
      <c r="AB68">
        <v>64.386070049274196</v>
      </c>
      <c r="AC68">
        <v>-22.02665528682541</v>
      </c>
      <c r="AD68">
        <v>-7.9269672918082179</v>
      </c>
      <c r="AE68">
        <v>333</v>
      </c>
      <c r="AF68">
        <v>100</v>
      </c>
      <c r="AG68">
        <v>0.49807730288392799</v>
      </c>
      <c r="AH68">
        <v>-5.8984692005031913</v>
      </c>
      <c r="AI68">
        <v>-1.543433091030606</v>
      </c>
    </row>
    <row r="69" spans="1:35" x14ac:dyDescent="0.35">
      <c r="A69">
        <v>68</v>
      </c>
      <c r="B69" t="s">
        <v>765</v>
      </c>
      <c r="C69" t="s">
        <v>836</v>
      </c>
      <c r="D69" t="s">
        <v>417</v>
      </c>
      <c r="E69" t="str">
        <f>IF(ISNA(VLOOKUP(D69,'Saham Kompas 100'!C:C,1,FALSE)),"No","Yes")</f>
        <v>No</v>
      </c>
      <c r="F69" t="str">
        <f>IF(ISNA(VLOOKUP(D69,'Saham LQ45'!C:C,1,FALSE)),"No","Yes")</f>
        <v>No</v>
      </c>
      <c r="G69">
        <v>35</v>
      </c>
      <c r="H69">
        <v>150</v>
      </c>
      <c r="I69" s="1">
        <v>41276</v>
      </c>
      <c r="J69" s="1">
        <v>44925</v>
      </c>
      <c r="K69">
        <v>3649</v>
      </c>
      <c r="L69">
        <v>7.6830249396621069</v>
      </c>
      <c r="M69">
        <v>13850490.4712</v>
      </c>
      <c r="N69">
        <v>13850490.4712</v>
      </c>
      <c r="O69">
        <v>38.504904712000013</v>
      </c>
      <c r="P69">
        <v>-95.205128205128204</v>
      </c>
      <c r="Q69">
        <v>3.3570228910879241</v>
      </c>
      <c r="R69">
        <v>15.30492659306978</v>
      </c>
      <c r="S69">
        <v>0.21934263262706641</v>
      </c>
      <c r="T69">
        <v>0.45919055854731611</v>
      </c>
      <c r="U69">
        <v>9.9923749664674155E-2</v>
      </c>
      <c r="V69">
        <v>-33.595845855999997</v>
      </c>
      <c r="W69">
        <v>-33.595845855999997</v>
      </c>
      <c r="X69">
        <v>1796</v>
      </c>
      <c r="Y69">
        <v>1796</v>
      </c>
      <c r="Z69">
        <v>3</v>
      </c>
      <c r="AA69">
        <v>33.333333333333329</v>
      </c>
      <c r="AB69">
        <v>107.0685908616976</v>
      </c>
      <c r="AC69">
        <v>-24.781620080594649</v>
      </c>
      <c r="AD69">
        <v>11.469208363607081</v>
      </c>
      <c r="AE69">
        <v>151</v>
      </c>
      <c r="AF69">
        <v>88</v>
      </c>
      <c r="AG69">
        <v>2.98606575902045</v>
      </c>
      <c r="AH69">
        <v>23.73750606290999</v>
      </c>
      <c r="AI69">
        <v>0.43111173904057731</v>
      </c>
    </row>
    <row r="70" spans="1:35" x14ac:dyDescent="0.35">
      <c r="A70">
        <v>69</v>
      </c>
      <c r="B70" t="s">
        <v>765</v>
      </c>
      <c r="C70" t="s">
        <v>836</v>
      </c>
      <c r="D70" t="s">
        <v>418</v>
      </c>
      <c r="E70" t="str">
        <f>IF(ISNA(VLOOKUP(D70,'Saham Kompas 100'!C:C,1,FALSE)),"No","Yes")</f>
        <v>No</v>
      </c>
      <c r="F70" t="str">
        <f>IF(ISNA(VLOOKUP(D70,'Saham LQ45'!C:C,1,FALSE)),"No","Yes")</f>
        <v>No</v>
      </c>
      <c r="G70">
        <v>20</v>
      </c>
      <c r="H70">
        <v>50</v>
      </c>
      <c r="I70" s="1">
        <v>41276</v>
      </c>
      <c r="J70" s="1">
        <v>44925</v>
      </c>
      <c r="K70">
        <v>3649</v>
      </c>
      <c r="L70">
        <v>34.097305991154002</v>
      </c>
      <c r="M70">
        <v>63951211.099999979</v>
      </c>
      <c r="N70">
        <v>71604190.299999982</v>
      </c>
      <c r="O70">
        <v>539.51211099999978</v>
      </c>
      <c r="P70">
        <v>192.64705882352939</v>
      </c>
      <c r="Q70">
        <v>20.685239878652609</v>
      </c>
      <c r="R70">
        <v>38.722883138516003</v>
      </c>
      <c r="S70">
        <v>0.53418646035883321</v>
      </c>
      <c r="T70">
        <v>1.1815674725987311</v>
      </c>
      <c r="U70">
        <v>0.45595950980319849</v>
      </c>
      <c r="V70">
        <v>-45.366396431956822</v>
      </c>
      <c r="W70">
        <v>-11.888805886830109</v>
      </c>
      <c r="X70">
        <v>1347</v>
      </c>
      <c r="Y70">
        <v>258</v>
      </c>
      <c r="Z70">
        <v>10</v>
      </c>
      <c r="AA70">
        <v>60</v>
      </c>
      <c r="AB70">
        <v>205.72009241084609</v>
      </c>
      <c r="AC70">
        <v>-6.7785324277533698</v>
      </c>
      <c r="AD70">
        <v>20.396552689867821</v>
      </c>
      <c r="AE70">
        <v>246</v>
      </c>
      <c r="AF70">
        <v>121</v>
      </c>
      <c r="AG70">
        <v>17.841970426038209</v>
      </c>
      <c r="AH70">
        <v>29.50465829050443</v>
      </c>
      <c r="AI70">
        <v>1.4140286138087219</v>
      </c>
    </row>
    <row r="71" spans="1:35" x14ac:dyDescent="0.35">
      <c r="A71">
        <v>70</v>
      </c>
      <c r="B71" t="s">
        <v>765</v>
      </c>
      <c r="C71" t="s">
        <v>901</v>
      </c>
      <c r="D71" t="s">
        <v>419</v>
      </c>
      <c r="E71" t="str">
        <f>IF(ISNA(VLOOKUP(D71,'Saham Kompas 100'!C:C,1,FALSE)),"No","Yes")</f>
        <v>No</v>
      </c>
      <c r="F71" t="str">
        <f>IF(ISNA(VLOOKUP(D71,'Saham LQ45'!C:C,1,FALSE)),"No","Yes")</f>
        <v>No</v>
      </c>
      <c r="G71">
        <v>35</v>
      </c>
      <c r="H71">
        <v>175</v>
      </c>
      <c r="I71" s="1">
        <v>41276</v>
      </c>
      <c r="J71" s="1">
        <v>44925</v>
      </c>
      <c r="K71">
        <v>3649</v>
      </c>
      <c r="L71">
        <v>12.313883299798791</v>
      </c>
      <c r="M71">
        <v>13913696.92</v>
      </c>
      <c r="N71">
        <v>15722717.76</v>
      </c>
      <c r="O71">
        <v>39.13696919999996</v>
      </c>
      <c r="P71">
        <v>900</v>
      </c>
      <c r="Q71">
        <v>3.4061301873685061</v>
      </c>
      <c r="R71">
        <v>7.2549795737217373</v>
      </c>
      <c r="S71">
        <v>0.46948859783228758</v>
      </c>
      <c r="T71">
        <v>1.01113054100745</v>
      </c>
      <c r="U71">
        <v>0.2424722051470849</v>
      </c>
      <c r="V71">
        <v>-14.04750777641639</v>
      </c>
      <c r="W71">
        <v>-3.8568199134663002</v>
      </c>
      <c r="X71">
        <v>707</v>
      </c>
      <c r="Y71">
        <v>125</v>
      </c>
      <c r="Z71">
        <v>3</v>
      </c>
      <c r="AA71">
        <v>66.666666666666657</v>
      </c>
      <c r="AB71">
        <v>38.306254716562329</v>
      </c>
      <c r="AC71">
        <v>-2.2777605145430591</v>
      </c>
      <c r="AD71">
        <v>11.644517234409779</v>
      </c>
      <c r="AE71">
        <v>384</v>
      </c>
      <c r="AF71">
        <v>151</v>
      </c>
      <c r="AG71">
        <v>18.117907502017989</v>
      </c>
      <c r="AH71">
        <v>12.99683126656566</v>
      </c>
      <c r="AI71">
        <v>1.058972419696026</v>
      </c>
    </row>
    <row r="72" spans="1:35" x14ac:dyDescent="0.35">
      <c r="A72">
        <v>71</v>
      </c>
      <c r="B72" t="s">
        <v>765</v>
      </c>
      <c r="C72" t="s">
        <v>901</v>
      </c>
      <c r="D72" t="s">
        <v>420</v>
      </c>
      <c r="E72" t="str">
        <f>IF(ISNA(VLOOKUP(D72,'Saham Kompas 100'!C:C,1,FALSE)),"No","Yes")</f>
        <v>No</v>
      </c>
      <c r="F72" t="str">
        <f>IF(ISNA(VLOOKUP(D72,'Saham LQ45'!C:C,1,FALSE)),"No","Yes")</f>
        <v>No</v>
      </c>
      <c r="G72">
        <v>20</v>
      </c>
      <c r="H72">
        <v>50</v>
      </c>
      <c r="I72" s="1">
        <v>41276</v>
      </c>
      <c r="J72" s="1">
        <v>44925</v>
      </c>
      <c r="K72">
        <v>3649</v>
      </c>
      <c r="L72">
        <v>50.201126307320997</v>
      </c>
      <c r="M72">
        <v>13014548.73319998</v>
      </c>
      <c r="N72">
        <v>29737806.182</v>
      </c>
      <c r="O72">
        <v>30.145487331999799</v>
      </c>
      <c r="P72">
        <v>-72.8</v>
      </c>
      <c r="Q72">
        <v>2.7068504018332269</v>
      </c>
      <c r="R72">
        <v>39.983245179506817</v>
      </c>
      <c r="S72">
        <v>6.76996174192636E-2</v>
      </c>
      <c r="T72">
        <v>0.124329348057077</v>
      </c>
      <c r="U72">
        <v>4.1563837836494047E-2</v>
      </c>
      <c r="V72">
        <v>-65.125131429912059</v>
      </c>
      <c r="W72">
        <v>-7.6844724003232274</v>
      </c>
      <c r="X72">
        <v>2319</v>
      </c>
      <c r="Y72">
        <v>131</v>
      </c>
      <c r="Z72">
        <v>22</v>
      </c>
      <c r="AA72">
        <v>22.72727272727273</v>
      </c>
      <c r="AB72">
        <v>98.479772990360289</v>
      </c>
      <c r="AC72">
        <v>-14.96690457936962</v>
      </c>
      <c r="AD72">
        <v>1.204854339395367</v>
      </c>
      <c r="AE72">
        <v>680</v>
      </c>
      <c r="AF72">
        <v>83</v>
      </c>
      <c r="AG72">
        <v>1.728315473428597</v>
      </c>
      <c r="AH72">
        <v>3.0274353024351912</v>
      </c>
      <c r="AI72">
        <v>0.29130517543925438</v>
      </c>
    </row>
    <row r="73" spans="1:35" x14ac:dyDescent="0.35">
      <c r="A73">
        <v>72</v>
      </c>
      <c r="B73" t="s">
        <v>765</v>
      </c>
      <c r="C73" t="s">
        <v>845</v>
      </c>
      <c r="D73" t="s">
        <v>421</v>
      </c>
      <c r="E73" t="str">
        <f>IF(ISNA(VLOOKUP(D73,'Saham Kompas 100'!C:C,1,FALSE)),"No","Yes")</f>
        <v>No</v>
      </c>
      <c r="F73" t="str">
        <f>IF(ISNA(VLOOKUP(D73,'Saham LQ45'!C:C,1,FALSE)),"No","Yes")</f>
        <v>No</v>
      </c>
      <c r="G73">
        <v>30</v>
      </c>
      <c r="H73">
        <v>50</v>
      </c>
      <c r="I73" s="1">
        <v>41276</v>
      </c>
      <c r="J73" s="1">
        <v>44925</v>
      </c>
      <c r="K73">
        <v>3649</v>
      </c>
      <c r="L73">
        <v>33.869670152856003</v>
      </c>
      <c r="M73">
        <v>388767886.2367999</v>
      </c>
      <c r="N73">
        <v>816083906.20879984</v>
      </c>
      <c r="O73">
        <v>3787.678862367999</v>
      </c>
      <c r="P73">
        <v>188.88888888888891</v>
      </c>
      <c r="Q73">
        <v>44.924961114195128</v>
      </c>
      <c r="R73">
        <v>96.022188853641453</v>
      </c>
      <c r="S73">
        <v>0.46786020658902572</v>
      </c>
      <c r="T73">
        <v>1.726612491338253</v>
      </c>
      <c r="U73">
        <v>0.78947670889101718</v>
      </c>
      <c r="V73">
        <v>-56.904732727709593</v>
      </c>
      <c r="W73">
        <v>-13.031675020892241</v>
      </c>
      <c r="X73">
        <v>1285</v>
      </c>
      <c r="Y73">
        <v>117</v>
      </c>
      <c r="Z73">
        <v>12</v>
      </c>
      <c r="AA73">
        <v>33.333333333333329</v>
      </c>
      <c r="AB73">
        <v>734.71263055761642</v>
      </c>
      <c r="AC73">
        <v>-16.96710934830012</v>
      </c>
      <c r="AD73">
        <v>35.667006833155327</v>
      </c>
      <c r="AE73">
        <v>271</v>
      </c>
      <c r="AF73">
        <v>101</v>
      </c>
      <c r="AG73">
        <v>14.487245143895541</v>
      </c>
      <c r="AH73">
        <v>86.347159119319883</v>
      </c>
      <c r="AI73">
        <v>1.0671312681592211</v>
      </c>
    </row>
    <row r="74" spans="1:35" x14ac:dyDescent="0.35">
      <c r="A74">
        <v>73</v>
      </c>
      <c r="B74" t="s">
        <v>765</v>
      </c>
      <c r="C74" t="s">
        <v>785</v>
      </c>
      <c r="D74" t="s">
        <v>422</v>
      </c>
      <c r="E74" t="str">
        <f>IF(ISNA(VLOOKUP(D74,'Saham Kompas 100'!C:C,1,FALSE)),"No","Yes")</f>
        <v>Yes</v>
      </c>
      <c r="F74" t="str">
        <f>IF(ISNA(VLOOKUP(D74,'Saham LQ45'!C:C,1,FALSE)),"No","Yes")</f>
        <v>Yes</v>
      </c>
      <c r="G74">
        <v>35</v>
      </c>
      <c r="H74">
        <v>195</v>
      </c>
      <c r="I74" s="1">
        <v>41276</v>
      </c>
      <c r="J74" s="1">
        <v>44925</v>
      </c>
      <c r="K74">
        <v>3649</v>
      </c>
      <c r="L74">
        <v>58.95372233400402</v>
      </c>
      <c r="M74">
        <v>21140018.407999989</v>
      </c>
      <c r="N74">
        <v>23840268.407999989</v>
      </c>
      <c r="O74">
        <v>111.4001840799999</v>
      </c>
      <c r="P74">
        <v>404.76190476190482</v>
      </c>
      <c r="Q74">
        <v>7.8868296082187817</v>
      </c>
      <c r="R74">
        <v>35.97080388031921</v>
      </c>
      <c r="S74">
        <v>0.21925641791213679</v>
      </c>
      <c r="T74">
        <v>0.38887464451357001</v>
      </c>
      <c r="U74">
        <v>0.22627425664525561</v>
      </c>
      <c r="V74">
        <v>-34.855178512787973</v>
      </c>
      <c r="W74">
        <v>-7.8245604426381732</v>
      </c>
      <c r="X74">
        <v>1666</v>
      </c>
      <c r="Y74">
        <v>116</v>
      </c>
      <c r="Z74">
        <v>12</v>
      </c>
      <c r="AA74">
        <v>33.333333333333329</v>
      </c>
      <c r="AB74">
        <v>113.8059328805433</v>
      </c>
      <c r="AC74">
        <v>-13.290864149833389</v>
      </c>
      <c r="AD74">
        <v>6.4373775523888233</v>
      </c>
      <c r="AE74">
        <v>546</v>
      </c>
      <c r="AF74">
        <v>176</v>
      </c>
      <c r="AG74">
        <v>3.2129393642157851</v>
      </c>
      <c r="AH74">
        <v>10.186751223470869</v>
      </c>
      <c r="AI74">
        <v>0.93060795225895077</v>
      </c>
    </row>
    <row r="75" spans="1:35" x14ac:dyDescent="0.35">
      <c r="A75">
        <v>74</v>
      </c>
      <c r="B75" t="s">
        <v>765</v>
      </c>
      <c r="C75" t="s">
        <v>781</v>
      </c>
      <c r="D75" t="s">
        <v>423</v>
      </c>
      <c r="E75" t="str">
        <f>IF(ISNA(VLOOKUP(D75,'Saham Kompas 100'!C:C,1,FALSE)),"No","Yes")</f>
        <v>Yes</v>
      </c>
      <c r="F75" t="str">
        <f>IF(ISNA(VLOOKUP(D75,'Saham LQ45'!C:C,1,FALSE)),"No","Yes")</f>
        <v>Yes</v>
      </c>
      <c r="G75">
        <v>20</v>
      </c>
      <c r="H75">
        <v>50</v>
      </c>
      <c r="I75" s="1">
        <v>41276</v>
      </c>
      <c r="J75" s="1">
        <v>44925</v>
      </c>
      <c r="K75">
        <v>3649</v>
      </c>
      <c r="L75">
        <v>52.051488334674183</v>
      </c>
      <c r="M75">
        <v>11327194.197999969</v>
      </c>
      <c r="N75">
        <v>18198106.99399998</v>
      </c>
      <c r="O75">
        <v>13.271941979999751</v>
      </c>
      <c r="P75">
        <v>-8.7837837837837842</v>
      </c>
      <c r="Q75">
        <v>1.271269818406662</v>
      </c>
      <c r="R75">
        <v>24.64265430979108</v>
      </c>
      <c r="S75">
        <v>5.158818536449452E-2</v>
      </c>
      <c r="T75">
        <v>7.910764076932926E-2</v>
      </c>
      <c r="U75">
        <v>2.2450545030632599E-2</v>
      </c>
      <c r="V75">
        <v>-56.625343245434799</v>
      </c>
      <c r="W75">
        <v>-9.9443906155321908</v>
      </c>
      <c r="X75">
        <v>1224</v>
      </c>
      <c r="Y75">
        <v>161</v>
      </c>
      <c r="Z75">
        <v>29</v>
      </c>
      <c r="AA75">
        <v>27.586206896551719</v>
      </c>
      <c r="AB75">
        <v>51.542287186410782</v>
      </c>
      <c r="AC75">
        <v>-12.967509527985509</v>
      </c>
      <c r="AD75">
        <v>0.43071746655816151</v>
      </c>
      <c r="AE75">
        <v>294</v>
      </c>
      <c r="AF75">
        <v>65</v>
      </c>
      <c r="AG75">
        <v>1.316298835394333</v>
      </c>
      <c r="AH75">
        <v>1.3005917359090651</v>
      </c>
      <c r="AI75">
        <v>0.17316848449070529</v>
      </c>
    </row>
    <row r="76" spans="1:35" x14ac:dyDescent="0.35">
      <c r="A76">
        <v>75</v>
      </c>
      <c r="B76" t="s">
        <v>765</v>
      </c>
      <c r="C76" t="s">
        <v>845</v>
      </c>
      <c r="D76" t="s">
        <v>424</v>
      </c>
      <c r="E76" t="str">
        <f>IF(ISNA(VLOOKUP(D76,'Saham Kompas 100'!C:C,1,FALSE)),"No","Yes")</f>
        <v>No</v>
      </c>
      <c r="F76" t="str">
        <f>IF(ISNA(VLOOKUP(D76,'Saham LQ45'!C:C,1,FALSE)),"No","Yes")</f>
        <v>No</v>
      </c>
      <c r="G76">
        <v>30</v>
      </c>
      <c r="H76">
        <v>80</v>
      </c>
      <c r="I76" s="1">
        <v>41276</v>
      </c>
      <c r="J76" s="1">
        <v>44925</v>
      </c>
      <c r="K76">
        <v>3649</v>
      </c>
      <c r="L76">
        <v>37.892196299275938</v>
      </c>
      <c r="M76">
        <v>29705046.46119998</v>
      </c>
      <c r="N76">
        <v>47911321.461199977</v>
      </c>
      <c r="O76">
        <v>197.05046461199979</v>
      </c>
      <c r="P76">
        <v>39.814814814814817</v>
      </c>
      <c r="Q76">
        <v>11.66824585870885</v>
      </c>
      <c r="R76">
        <v>61.138912628616403</v>
      </c>
      <c r="S76">
        <v>0.19084810895454921</v>
      </c>
      <c r="T76">
        <v>0.48727526768301932</v>
      </c>
      <c r="U76">
        <v>0.24086801411422429</v>
      </c>
      <c r="V76">
        <v>-48.442487897855713</v>
      </c>
      <c r="W76">
        <v>-22.269482023457069</v>
      </c>
      <c r="X76">
        <v>1204</v>
      </c>
      <c r="Y76">
        <v>250</v>
      </c>
      <c r="Z76">
        <v>14</v>
      </c>
      <c r="AA76">
        <v>28.571428571428569</v>
      </c>
      <c r="AB76">
        <v>83.821966831291789</v>
      </c>
      <c r="AC76">
        <v>-13.06728222429382</v>
      </c>
      <c r="AD76">
        <v>8.0870205871151022</v>
      </c>
      <c r="AE76">
        <v>337</v>
      </c>
      <c r="AF76">
        <v>98</v>
      </c>
      <c r="AG76">
        <v>3.3959912895753641</v>
      </c>
      <c r="AH76">
        <v>11.86913580331942</v>
      </c>
      <c r="AI76">
        <v>1.2663018307462479</v>
      </c>
    </row>
    <row r="77" spans="1:35" x14ac:dyDescent="0.35">
      <c r="A77">
        <v>76</v>
      </c>
      <c r="B77" t="s">
        <v>765</v>
      </c>
      <c r="C77" t="s">
        <v>785</v>
      </c>
      <c r="D77" t="s">
        <v>425</v>
      </c>
      <c r="E77" t="str">
        <f>IF(ISNA(VLOOKUP(D77,'Saham Kompas 100'!C:C,1,FALSE)),"No","Yes")</f>
        <v>No</v>
      </c>
      <c r="F77" t="str">
        <f>IF(ISNA(VLOOKUP(D77,'Saham LQ45'!C:C,1,FALSE)),"No","Yes")</f>
        <v>No</v>
      </c>
      <c r="G77">
        <v>35</v>
      </c>
      <c r="H77">
        <v>190</v>
      </c>
      <c r="I77" s="1">
        <v>41276</v>
      </c>
      <c r="J77" s="1">
        <v>44925</v>
      </c>
      <c r="K77">
        <v>3649</v>
      </c>
      <c r="L77">
        <v>19.187449718423171</v>
      </c>
      <c r="M77">
        <v>3924944.3308523381</v>
      </c>
      <c r="N77">
        <v>12466869.78965234</v>
      </c>
      <c r="O77">
        <v>-60.750556691476632</v>
      </c>
      <c r="P77">
        <v>-94.374932787165449</v>
      </c>
      <c r="Q77">
        <v>-9.0447330337994245</v>
      </c>
      <c r="R77">
        <v>20.816767866712979</v>
      </c>
      <c r="S77">
        <v>0</v>
      </c>
      <c r="T77">
        <v>0</v>
      </c>
      <c r="U77">
        <v>0</v>
      </c>
      <c r="V77">
        <v>-68.798099310534198</v>
      </c>
      <c r="W77">
        <v>-18.638425597346931</v>
      </c>
      <c r="X77">
        <v>2129</v>
      </c>
      <c r="Y77">
        <v>472</v>
      </c>
      <c r="Z77">
        <v>6</v>
      </c>
      <c r="AA77">
        <v>0</v>
      </c>
      <c r="AB77">
        <v>-0.8542689948532467</v>
      </c>
      <c r="AC77">
        <v>-37.138371017715812</v>
      </c>
      <c r="AD77">
        <v>-14.433320590341561</v>
      </c>
      <c r="AE77">
        <v>231</v>
      </c>
      <c r="AF77">
        <v>118</v>
      </c>
      <c r="AG77">
        <v>0</v>
      </c>
      <c r="AH77">
        <v>-13.46005639804306</v>
      </c>
      <c r="AI77">
        <v>-2.122331601425159</v>
      </c>
    </row>
    <row r="78" spans="1:35" x14ac:dyDescent="0.35">
      <c r="A78">
        <v>77</v>
      </c>
      <c r="B78" t="s">
        <v>765</v>
      </c>
      <c r="C78" t="s">
        <v>845</v>
      </c>
      <c r="D78" t="s">
        <v>426</v>
      </c>
      <c r="E78" t="str">
        <f>IF(ISNA(VLOOKUP(D78,'Saham Kompas 100'!C:C,1,FALSE)),"No","Yes")</f>
        <v>No</v>
      </c>
      <c r="F78" t="str">
        <f>IF(ISNA(VLOOKUP(D78,'Saham LQ45'!C:C,1,FALSE)),"No","Yes")</f>
        <v>No</v>
      </c>
      <c r="G78">
        <v>35</v>
      </c>
      <c r="H78">
        <v>85</v>
      </c>
      <c r="I78" s="1">
        <v>41276</v>
      </c>
      <c r="J78" s="1">
        <v>44925</v>
      </c>
      <c r="K78">
        <v>3649</v>
      </c>
      <c r="L78">
        <v>41.271118262268701</v>
      </c>
      <c r="M78">
        <v>214559.36439999199</v>
      </c>
      <c r="N78">
        <v>10000000</v>
      </c>
      <c r="O78">
        <v>-97.854406356000084</v>
      </c>
      <c r="P78">
        <v>-5.9701492537313428</v>
      </c>
      <c r="Q78">
        <v>-32.255682234990523</v>
      </c>
      <c r="R78">
        <v>45.262573502388463</v>
      </c>
      <c r="S78">
        <v>0</v>
      </c>
      <c r="T78">
        <v>0</v>
      </c>
      <c r="U78">
        <v>0</v>
      </c>
      <c r="V78">
        <v>-97.973406356000083</v>
      </c>
      <c r="W78">
        <v>-97.973406356000083</v>
      </c>
      <c r="X78">
        <v>3448</v>
      </c>
      <c r="Y78">
        <v>3448</v>
      </c>
      <c r="Z78">
        <v>21</v>
      </c>
      <c r="AA78">
        <v>4.7619047619047619</v>
      </c>
      <c r="AB78">
        <v>5.8729524570515279</v>
      </c>
      <c r="AC78">
        <v>-45.15672102567828</v>
      </c>
      <c r="AD78">
        <v>-16.726394858480621</v>
      </c>
      <c r="AE78">
        <v>309</v>
      </c>
      <c r="AF78">
        <v>72</v>
      </c>
      <c r="AG78">
        <v>1.7460102680703402E-2</v>
      </c>
      <c r="AH78">
        <v>-15.737675691498151</v>
      </c>
      <c r="AI78">
        <v>-4.1672591107808943</v>
      </c>
    </row>
    <row r="79" spans="1:35" x14ac:dyDescent="0.35">
      <c r="A79">
        <v>78</v>
      </c>
      <c r="B79" t="s">
        <v>765</v>
      </c>
      <c r="C79" t="s">
        <v>836</v>
      </c>
      <c r="D79" t="s">
        <v>427</v>
      </c>
      <c r="E79" t="str">
        <f>IF(ISNA(VLOOKUP(D79,'Saham Kompas 100'!C:C,1,FALSE)),"No","Yes")</f>
        <v>Yes</v>
      </c>
      <c r="F79" t="str">
        <f>IF(ISNA(VLOOKUP(D79,'Saham LQ45'!C:C,1,FALSE)),"No","Yes")</f>
        <v>No</v>
      </c>
      <c r="G79">
        <v>25</v>
      </c>
      <c r="H79">
        <v>65</v>
      </c>
      <c r="I79" s="1">
        <v>41276</v>
      </c>
      <c r="J79" s="1">
        <v>44925</v>
      </c>
      <c r="K79">
        <v>3649</v>
      </c>
      <c r="L79">
        <v>33.95012067578439</v>
      </c>
      <c r="M79">
        <v>15221772.43079998</v>
      </c>
      <c r="N79">
        <v>25205377.81719999</v>
      </c>
      <c r="O79">
        <v>52.217724307999838</v>
      </c>
      <c r="P79">
        <v>78.285714285714278</v>
      </c>
      <c r="Q79">
        <v>4.3508696228222732</v>
      </c>
      <c r="R79">
        <v>28.59718929940745</v>
      </c>
      <c r="S79">
        <v>0.15214326055856209</v>
      </c>
      <c r="T79">
        <v>0.26384922761737112</v>
      </c>
      <c r="U79">
        <v>9.7961741752094003E-2</v>
      </c>
      <c r="V79">
        <v>-44.413967585761817</v>
      </c>
      <c r="W79">
        <v>-11.998276438721209</v>
      </c>
      <c r="X79">
        <v>1047</v>
      </c>
      <c r="Y79">
        <v>155</v>
      </c>
      <c r="Z79">
        <v>14</v>
      </c>
      <c r="AA79">
        <v>28.571428571428569</v>
      </c>
      <c r="AB79">
        <v>63.683178847590227</v>
      </c>
      <c r="AC79">
        <v>-14.91691451739395</v>
      </c>
      <c r="AD79">
        <v>3.0466350426555429</v>
      </c>
      <c r="AE79">
        <v>223</v>
      </c>
      <c r="AF79">
        <v>88</v>
      </c>
      <c r="AG79">
        <v>1.988754390782183</v>
      </c>
      <c r="AH79">
        <v>5.108832379913582</v>
      </c>
      <c r="AI79">
        <v>0.594022359772028</v>
      </c>
    </row>
    <row r="80" spans="1:35" x14ac:dyDescent="0.35">
      <c r="A80">
        <v>79</v>
      </c>
      <c r="B80" t="s">
        <v>765</v>
      </c>
      <c r="C80" t="s">
        <v>901</v>
      </c>
      <c r="D80" t="s">
        <v>428</v>
      </c>
      <c r="E80" t="str">
        <f>IF(ISNA(VLOOKUP(D80,'Saham Kompas 100'!C:C,1,FALSE)),"No","Yes")</f>
        <v>Yes</v>
      </c>
      <c r="F80" t="str">
        <f>IF(ISNA(VLOOKUP(D80,'Saham LQ45'!C:C,1,FALSE)),"No","Yes")</f>
        <v>No</v>
      </c>
      <c r="G80">
        <v>20</v>
      </c>
      <c r="H80">
        <v>80</v>
      </c>
      <c r="I80" s="1">
        <v>41276</v>
      </c>
      <c r="J80" s="1">
        <v>44925</v>
      </c>
      <c r="K80">
        <v>3649</v>
      </c>
      <c r="L80">
        <v>42.638777152051489</v>
      </c>
      <c r="M80">
        <v>7510406.0799999824</v>
      </c>
      <c r="N80">
        <v>11070420.365999989</v>
      </c>
      <c r="O80">
        <v>-24.895939200000171</v>
      </c>
      <c r="P80">
        <v>-17.117117117117122</v>
      </c>
      <c r="Q80">
        <v>-2.860404224965551</v>
      </c>
      <c r="R80">
        <v>22.03133636350908</v>
      </c>
      <c r="S80">
        <v>0</v>
      </c>
      <c r="T80">
        <v>0</v>
      </c>
      <c r="U80">
        <v>0</v>
      </c>
      <c r="V80">
        <v>-42.760235487881658</v>
      </c>
      <c r="W80">
        <v>-15.777501757802341</v>
      </c>
      <c r="X80">
        <v>2332</v>
      </c>
      <c r="Y80">
        <v>671</v>
      </c>
      <c r="Z80">
        <v>18</v>
      </c>
      <c r="AA80">
        <v>16.666666666666661</v>
      </c>
      <c r="AB80">
        <v>43.776512770662443</v>
      </c>
      <c r="AC80">
        <v>-16.150002712794041</v>
      </c>
      <c r="AD80">
        <v>-1.578072691007137</v>
      </c>
      <c r="AE80">
        <v>373</v>
      </c>
      <c r="AF80">
        <v>85</v>
      </c>
      <c r="AG80">
        <v>0.80869070100382501</v>
      </c>
      <c r="AH80">
        <v>-0.88539670536554804</v>
      </c>
      <c r="AI80">
        <v>-0.62695142061265818</v>
      </c>
    </row>
    <row r="81" spans="1:35" x14ac:dyDescent="0.35">
      <c r="A81">
        <v>80</v>
      </c>
      <c r="B81" t="s">
        <v>765</v>
      </c>
      <c r="C81" t="s">
        <v>775</v>
      </c>
      <c r="D81" t="s">
        <v>429</v>
      </c>
      <c r="E81" t="str">
        <f>IF(ISNA(VLOOKUP(D81,'Saham Kompas 100'!C:C,1,FALSE)),"No","Yes")</f>
        <v>No</v>
      </c>
      <c r="F81" t="str">
        <f>IF(ISNA(VLOOKUP(D81,'Saham LQ45'!C:C,1,FALSE)),"No","Yes")</f>
        <v>No</v>
      </c>
      <c r="G81">
        <v>35</v>
      </c>
      <c r="H81">
        <v>190</v>
      </c>
      <c r="I81" s="1">
        <v>41276</v>
      </c>
      <c r="J81" s="1">
        <v>44925</v>
      </c>
      <c r="K81">
        <v>3649</v>
      </c>
      <c r="L81">
        <v>35.921158487530171</v>
      </c>
      <c r="M81">
        <v>5706228.7615999943</v>
      </c>
      <c r="N81">
        <v>13847226.876</v>
      </c>
      <c r="O81">
        <v>-42.937712384000058</v>
      </c>
      <c r="P81">
        <v>91.25</v>
      </c>
      <c r="Q81">
        <v>-5.5283095362212764</v>
      </c>
      <c r="R81">
        <v>37.706839300892689</v>
      </c>
      <c r="S81">
        <v>0</v>
      </c>
      <c r="T81">
        <v>0</v>
      </c>
      <c r="U81">
        <v>0</v>
      </c>
      <c r="V81">
        <v>-64.928804135480831</v>
      </c>
      <c r="W81">
        <v>-18.95938408985376</v>
      </c>
      <c r="X81">
        <v>1480</v>
      </c>
      <c r="Y81">
        <v>230</v>
      </c>
      <c r="Z81">
        <v>8</v>
      </c>
      <c r="AA81">
        <v>12.5</v>
      </c>
      <c r="AB81">
        <v>242.44620740825289</v>
      </c>
      <c r="AC81">
        <v>-46.246322594704537</v>
      </c>
      <c r="AD81">
        <v>-6.7731538722604512</v>
      </c>
      <c r="AE81">
        <v>570</v>
      </c>
      <c r="AF81">
        <v>160</v>
      </c>
      <c r="AG81">
        <v>1.634495608462772</v>
      </c>
      <c r="AH81">
        <v>11.764413215039751</v>
      </c>
      <c r="AI81">
        <v>-0.37957988211739208</v>
      </c>
    </row>
    <row r="82" spans="1:35" x14ac:dyDescent="0.35">
      <c r="A82">
        <v>81</v>
      </c>
      <c r="B82" t="s">
        <v>765</v>
      </c>
      <c r="C82" t="s">
        <v>828</v>
      </c>
      <c r="D82" t="s">
        <v>430</v>
      </c>
      <c r="E82" t="str">
        <f>IF(ISNA(VLOOKUP(D82,'Saham Kompas 100'!C:C,1,FALSE)),"No","Yes")</f>
        <v>No</v>
      </c>
      <c r="F82" t="str">
        <f>IF(ISNA(VLOOKUP(D82,'Saham LQ45'!C:C,1,FALSE)),"No","Yes")</f>
        <v>No</v>
      </c>
      <c r="G82">
        <v>35</v>
      </c>
      <c r="H82">
        <v>140</v>
      </c>
      <c r="I82" s="1">
        <v>41276</v>
      </c>
      <c r="J82" s="1">
        <v>44925</v>
      </c>
      <c r="K82">
        <v>3649</v>
      </c>
      <c r="L82">
        <v>31.777956556717619</v>
      </c>
      <c r="M82">
        <v>2713506.508399996</v>
      </c>
      <c r="N82">
        <v>11749515.131999999</v>
      </c>
      <c r="O82">
        <v>-72.864934916000038</v>
      </c>
      <c r="P82">
        <v>-57.666666666666657</v>
      </c>
      <c r="Q82">
        <v>-12.38502321676124</v>
      </c>
      <c r="R82">
        <v>36.640300441925959</v>
      </c>
      <c r="S82">
        <v>0</v>
      </c>
      <c r="T82">
        <v>0</v>
      </c>
      <c r="U82">
        <v>0</v>
      </c>
      <c r="V82">
        <v>-78.913711398588831</v>
      </c>
      <c r="W82">
        <v>-19.692169123855091</v>
      </c>
      <c r="X82">
        <v>2909</v>
      </c>
      <c r="Y82">
        <v>460</v>
      </c>
      <c r="Z82">
        <v>9</v>
      </c>
      <c r="AA82">
        <v>11.111111111111111</v>
      </c>
      <c r="AB82">
        <v>15.80306530713866</v>
      </c>
      <c r="AC82">
        <v>-37.912343026206393</v>
      </c>
      <c r="AD82">
        <v>-13.49183796288664</v>
      </c>
      <c r="AE82">
        <v>372</v>
      </c>
      <c r="AF82">
        <v>128</v>
      </c>
      <c r="AG82">
        <v>0.1264100468680609</v>
      </c>
      <c r="AH82">
        <v>-12.13458320147384</v>
      </c>
      <c r="AI82">
        <v>-1.6630235650090761</v>
      </c>
    </row>
    <row r="83" spans="1:35" x14ac:dyDescent="0.35">
      <c r="A83">
        <v>82</v>
      </c>
      <c r="B83" t="s">
        <v>765</v>
      </c>
      <c r="C83" t="s">
        <v>836</v>
      </c>
      <c r="D83" t="s">
        <v>431</v>
      </c>
      <c r="E83" t="str">
        <f>IF(ISNA(VLOOKUP(D83,'Saham Kompas 100'!C:C,1,FALSE)),"No","Yes")</f>
        <v>No</v>
      </c>
      <c r="F83" t="str">
        <f>IF(ISNA(VLOOKUP(D83,'Saham LQ45'!C:C,1,FALSE)),"No","Yes")</f>
        <v>No</v>
      </c>
      <c r="G83">
        <v>20</v>
      </c>
      <c r="H83">
        <v>70</v>
      </c>
      <c r="I83" s="1">
        <v>41276</v>
      </c>
      <c r="J83" s="1">
        <v>44925</v>
      </c>
      <c r="K83">
        <v>3649</v>
      </c>
      <c r="L83">
        <v>28.39903459372486</v>
      </c>
      <c r="M83">
        <v>37841731.878185786</v>
      </c>
      <c r="N83">
        <v>66470212.9357858</v>
      </c>
      <c r="O83">
        <v>278.41731878185789</v>
      </c>
      <c r="P83">
        <v>-95.513447881347346</v>
      </c>
      <c r="Q83">
        <v>14.44256092295262</v>
      </c>
      <c r="R83">
        <v>54.150472093875358</v>
      </c>
      <c r="S83">
        <v>0.26671163453413599</v>
      </c>
      <c r="T83">
        <v>0.56439043484652307</v>
      </c>
      <c r="U83">
        <v>0.20436519341224799</v>
      </c>
      <c r="V83">
        <v>-70.670355757787533</v>
      </c>
      <c r="W83">
        <v>-7.9300624491695881</v>
      </c>
      <c r="X83">
        <v>1767</v>
      </c>
      <c r="Y83">
        <v>102</v>
      </c>
      <c r="Z83">
        <v>5</v>
      </c>
      <c r="AA83">
        <v>40</v>
      </c>
      <c r="AB83">
        <v>217.44641638569121</v>
      </c>
      <c r="AC83">
        <v>-16.290927077982619</v>
      </c>
      <c r="AD83">
        <v>30.495138088795692</v>
      </c>
      <c r="AE83">
        <v>507</v>
      </c>
      <c r="AF83">
        <v>204</v>
      </c>
      <c r="AG83">
        <v>10.8058408942805</v>
      </c>
      <c r="AH83">
        <v>49.724132668553182</v>
      </c>
      <c r="AI83">
        <v>0.75030542270753897</v>
      </c>
    </row>
    <row r="84" spans="1:35" x14ac:dyDescent="0.35">
      <c r="A84">
        <v>83</v>
      </c>
      <c r="B84" t="s">
        <v>765</v>
      </c>
      <c r="C84" t="s">
        <v>845</v>
      </c>
      <c r="D84" t="s">
        <v>432</v>
      </c>
      <c r="E84" t="str">
        <f>IF(ISNA(VLOOKUP(D84,'Saham Kompas 100'!C:C,1,FALSE)),"No","Yes")</f>
        <v>No</v>
      </c>
      <c r="F84" t="str">
        <f>IF(ISNA(VLOOKUP(D84,'Saham LQ45'!C:C,1,FALSE)),"No","Yes")</f>
        <v>No</v>
      </c>
      <c r="G84">
        <v>30</v>
      </c>
      <c r="H84">
        <v>180</v>
      </c>
      <c r="I84" s="1">
        <v>41276</v>
      </c>
      <c r="J84" s="1">
        <v>44925</v>
      </c>
      <c r="K84">
        <v>3649</v>
      </c>
      <c r="L84">
        <v>4.2621632488942502</v>
      </c>
      <c r="M84">
        <v>9404264.9043999985</v>
      </c>
      <c r="N84">
        <v>12338130.408399999</v>
      </c>
      <c r="O84">
        <v>-5.9573509560000151</v>
      </c>
      <c r="P84">
        <v>-1.9607843137254899</v>
      </c>
      <c r="Q84">
        <v>-0.62043529282737042</v>
      </c>
      <c r="R84">
        <v>8.0613467333500424</v>
      </c>
      <c r="S84">
        <v>0</v>
      </c>
      <c r="T84">
        <v>0</v>
      </c>
      <c r="U84">
        <v>0</v>
      </c>
      <c r="V84">
        <v>-23.778849849103381</v>
      </c>
      <c r="W84">
        <v>-12.92856788255169</v>
      </c>
      <c r="X84">
        <v>2894</v>
      </c>
      <c r="Y84">
        <v>1481</v>
      </c>
      <c r="Z84">
        <v>2</v>
      </c>
      <c r="AA84">
        <v>0</v>
      </c>
      <c r="AB84">
        <v>-2.0782903652871609</v>
      </c>
      <c r="AC84">
        <v>-3.9614001659547089</v>
      </c>
      <c r="AD84">
        <v>-3.0244160281890138</v>
      </c>
      <c r="AE84">
        <v>128</v>
      </c>
      <c r="AF84">
        <v>77</v>
      </c>
      <c r="AG84">
        <v>0</v>
      </c>
      <c r="AH84">
        <v>-3.0198452656209351</v>
      </c>
      <c r="AI84">
        <v>-3.30820747342251</v>
      </c>
    </row>
    <row r="85" spans="1:35" x14ac:dyDescent="0.35">
      <c r="A85">
        <v>84</v>
      </c>
      <c r="B85" t="s">
        <v>765</v>
      </c>
      <c r="C85" t="s">
        <v>836</v>
      </c>
      <c r="D85" t="s">
        <v>433</v>
      </c>
      <c r="E85" t="str">
        <f>IF(ISNA(VLOOKUP(D85,'Saham Kompas 100'!C:C,1,FALSE)),"No","Yes")</f>
        <v>Yes</v>
      </c>
      <c r="F85" t="str">
        <f>IF(ISNA(VLOOKUP(D85,'Saham LQ45'!C:C,1,FALSE)),"No","Yes")</f>
        <v>Yes</v>
      </c>
      <c r="G85">
        <v>35</v>
      </c>
      <c r="H85">
        <v>110</v>
      </c>
      <c r="I85" s="1">
        <v>41276</v>
      </c>
      <c r="J85" s="1">
        <v>44925</v>
      </c>
      <c r="K85">
        <v>3649</v>
      </c>
      <c r="L85">
        <v>48.028962188254233</v>
      </c>
      <c r="M85">
        <v>122433626.9232</v>
      </c>
      <c r="N85">
        <v>149890946.92320001</v>
      </c>
      <c r="O85">
        <v>1124.3362692319999</v>
      </c>
      <c r="P85">
        <v>73.885350318471339</v>
      </c>
      <c r="Q85">
        <v>28.907429565246549</v>
      </c>
      <c r="R85">
        <v>55.635193711361588</v>
      </c>
      <c r="S85">
        <v>0.51958890833057692</v>
      </c>
      <c r="T85">
        <v>1.209557881050817</v>
      </c>
      <c r="U85">
        <v>0.72127010368270794</v>
      </c>
      <c r="V85">
        <v>-40.078507923244153</v>
      </c>
      <c r="W85">
        <v>-9.8585160558940323</v>
      </c>
      <c r="X85">
        <v>1031</v>
      </c>
      <c r="Y85">
        <v>77</v>
      </c>
      <c r="Z85">
        <v>7</v>
      </c>
      <c r="AA85">
        <v>71.428571428571431</v>
      </c>
      <c r="AB85">
        <v>269.55653216140632</v>
      </c>
      <c r="AC85">
        <v>-8.1394297645745013</v>
      </c>
      <c r="AD85">
        <v>43.026401677482042</v>
      </c>
      <c r="AE85">
        <v>441</v>
      </c>
      <c r="AF85">
        <v>249</v>
      </c>
      <c r="AG85">
        <v>31.55979304585366</v>
      </c>
      <c r="AH85">
        <v>62.08998873865481</v>
      </c>
      <c r="AI85">
        <v>2.0596817929424538</v>
      </c>
    </row>
    <row r="86" spans="1:35" x14ac:dyDescent="0.35">
      <c r="A86">
        <v>85</v>
      </c>
      <c r="B86" t="s">
        <v>765</v>
      </c>
      <c r="C86" t="s">
        <v>836</v>
      </c>
      <c r="D86" t="s">
        <v>434</v>
      </c>
      <c r="E86" t="str">
        <f>IF(ISNA(VLOOKUP(D86,'Saham Kompas 100'!C:C,1,FALSE)),"No","Yes")</f>
        <v>No</v>
      </c>
      <c r="F86" t="str">
        <f>IF(ISNA(VLOOKUP(D86,'Saham LQ45'!C:C,1,FALSE)),"No","Yes")</f>
        <v>No</v>
      </c>
      <c r="G86">
        <v>25</v>
      </c>
      <c r="H86">
        <v>85</v>
      </c>
      <c r="I86" s="1">
        <v>41276</v>
      </c>
      <c r="J86" s="1">
        <v>44925</v>
      </c>
      <c r="K86">
        <v>3649</v>
      </c>
      <c r="L86">
        <v>53.39766787293928</v>
      </c>
      <c r="M86">
        <v>255975792.03200001</v>
      </c>
      <c r="N86">
        <v>289014717.03199989</v>
      </c>
      <c r="O86">
        <v>2459.7579203199998</v>
      </c>
      <c r="P86">
        <v>2182.608695652174</v>
      </c>
      <c r="Q86">
        <v>38.895580912771081</v>
      </c>
      <c r="R86">
        <v>44.992163384736642</v>
      </c>
      <c r="S86">
        <v>0.86449679203392571</v>
      </c>
      <c r="T86">
        <v>2.272184888979218</v>
      </c>
      <c r="U86">
        <v>1.4126149149414</v>
      </c>
      <c r="V86">
        <v>-27.534454366414931</v>
      </c>
      <c r="W86">
        <v>-6.3938012315763926</v>
      </c>
      <c r="X86">
        <v>1043</v>
      </c>
      <c r="Y86">
        <v>81</v>
      </c>
      <c r="Z86">
        <v>10</v>
      </c>
      <c r="AA86">
        <v>50</v>
      </c>
      <c r="AB86">
        <v>1375.9472234032171</v>
      </c>
      <c r="AC86">
        <v>-10.950233214118979</v>
      </c>
      <c r="AD86">
        <v>38.300757010384892</v>
      </c>
      <c r="AE86">
        <v>520</v>
      </c>
      <c r="AF86">
        <v>194</v>
      </c>
      <c r="AG86">
        <v>55.436282781330597</v>
      </c>
      <c r="AH86">
        <v>146.2217684054369</v>
      </c>
      <c r="AI86">
        <v>1.03329848295337</v>
      </c>
    </row>
    <row r="87" spans="1:35" x14ac:dyDescent="0.35">
      <c r="A87">
        <v>86</v>
      </c>
      <c r="B87" t="s">
        <v>765</v>
      </c>
      <c r="C87" t="s">
        <v>781</v>
      </c>
      <c r="D87" t="s">
        <v>435</v>
      </c>
      <c r="E87" t="str">
        <f>IF(ISNA(VLOOKUP(D87,'Saham Kompas 100'!C:C,1,FALSE)),"No","Yes")</f>
        <v>No</v>
      </c>
      <c r="F87" t="str">
        <f>IF(ISNA(VLOOKUP(D87,'Saham LQ45'!C:C,1,FALSE)),"No","Yes")</f>
        <v>No</v>
      </c>
      <c r="G87">
        <v>35</v>
      </c>
      <c r="H87">
        <v>195</v>
      </c>
      <c r="I87" s="1">
        <v>41276</v>
      </c>
      <c r="J87" s="1">
        <v>44925</v>
      </c>
      <c r="K87">
        <v>3649</v>
      </c>
      <c r="L87">
        <v>29.646017699115049</v>
      </c>
      <c r="M87">
        <v>9099505.3479999956</v>
      </c>
      <c r="N87">
        <v>11695604.068</v>
      </c>
      <c r="O87">
        <v>-9.0049465200000434</v>
      </c>
      <c r="P87">
        <v>-49.038461538461533</v>
      </c>
      <c r="Q87">
        <v>-0.9519958543408702</v>
      </c>
      <c r="R87">
        <v>16.575197654732989</v>
      </c>
      <c r="S87">
        <v>0</v>
      </c>
      <c r="T87">
        <v>0</v>
      </c>
      <c r="U87">
        <v>0</v>
      </c>
      <c r="V87">
        <v>-28.571008760501709</v>
      </c>
      <c r="W87">
        <v>-17.10328324580631</v>
      </c>
      <c r="X87">
        <v>1649</v>
      </c>
      <c r="Y87">
        <v>601</v>
      </c>
      <c r="Z87">
        <v>8</v>
      </c>
      <c r="AA87">
        <v>12.5</v>
      </c>
      <c r="AB87">
        <v>28.31044693932823</v>
      </c>
      <c r="AC87">
        <v>-8.1241882563223946</v>
      </c>
      <c r="AD87">
        <v>-1.1723389136810261</v>
      </c>
      <c r="AE87">
        <v>353</v>
      </c>
      <c r="AF87">
        <v>131</v>
      </c>
      <c r="AG87">
        <v>0.84925215017654809</v>
      </c>
      <c r="AH87">
        <v>-0.62816134801034207</v>
      </c>
      <c r="AI87">
        <v>-0.33841842947431239</v>
      </c>
    </row>
    <row r="88" spans="1:35" x14ac:dyDescent="0.35">
      <c r="A88">
        <v>87</v>
      </c>
      <c r="B88" t="s">
        <v>765</v>
      </c>
      <c r="C88" t="s">
        <v>901</v>
      </c>
      <c r="D88" t="s">
        <v>436</v>
      </c>
      <c r="E88" t="str">
        <f>IF(ISNA(VLOOKUP(D88,'Saham Kompas 100'!C:C,1,FALSE)),"No","Yes")</f>
        <v>No</v>
      </c>
      <c r="F88" t="str">
        <f>IF(ISNA(VLOOKUP(D88,'Saham LQ45'!C:C,1,FALSE)),"No","Yes")</f>
        <v>No</v>
      </c>
      <c r="G88">
        <v>35</v>
      </c>
      <c r="H88">
        <v>105</v>
      </c>
      <c r="I88" s="1">
        <v>41276</v>
      </c>
      <c r="J88" s="1">
        <v>44925</v>
      </c>
      <c r="K88">
        <v>3649</v>
      </c>
      <c r="L88">
        <v>27.95655671761866</v>
      </c>
      <c r="M88">
        <v>17841040.083599981</v>
      </c>
      <c r="N88">
        <v>29074232.083599981</v>
      </c>
      <c r="O88">
        <v>78.410400835999809</v>
      </c>
      <c r="P88">
        <v>-31.159420289855071</v>
      </c>
      <c r="Q88">
        <v>6.0439445437216799</v>
      </c>
      <c r="R88">
        <v>50.715330995657418</v>
      </c>
      <c r="S88">
        <v>0.11917391496940451</v>
      </c>
      <c r="T88">
        <v>0.29247896269166601</v>
      </c>
      <c r="U88">
        <v>0.13578583644230879</v>
      </c>
      <c r="V88">
        <v>-44.51086138346664</v>
      </c>
      <c r="W88">
        <v>-19.589524231293581</v>
      </c>
      <c r="X88">
        <v>1355</v>
      </c>
      <c r="Y88">
        <v>160</v>
      </c>
      <c r="Z88">
        <v>13</v>
      </c>
      <c r="AA88">
        <v>30.76923076923077</v>
      </c>
      <c r="AB88">
        <v>53.54708677944673</v>
      </c>
      <c r="AC88">
        <v>-10.89124423241131</v>
      </c>
      <c r="AD88">
        <v>4.5538682462961111</v>
      </c>
      <c r="AE88">
        <v>292</v>
      </c>
      <c r="AF88">
        <v>77</v>
      </c>
      <c r="AG88">
        <v>3.3164609884571772</v>
      </c>
      <c r="AH88">
        <v>5.9640729843993583</v>
      </c>
      <c r="AI88">
        <v>1.0432928173592719</v>
      </c>
    </row>
    <row r="89" spans="1:35" x14ac:dyDescent="0.35">
      <c r="A89">
        <v>88</v>
      </c>
      <c r="B89" t="s">
        <v>765</v>
      </c>
      <c r="C89" t="s">
        <v>785</v>
      </c>
      <c r="D89" t="s">
        <v>437</v>
      </c>
      <c r="E89" t="str">
        <f>IF(ISNA(VLOOKUP(D89,'Saham Kompas 100'!C:C,1,FALSE)),"No","Yes")</f>
        <v>No</v>
      </c>
      <c r="F89" t="str">
        <f>IF(ISNA(VLOOKUP(D89,'Saham LQ45'!C:C,1,FALSE)),"No","Yes")</f>
        <v>No</v>
      </c>
      <c r="G89">
        <v>30</v>
      </c>
      <c r="H89">
        <v>155</v>
      </c>
      <c r="I89" s="1">
        <v>41276</v>
      </c>
      <c r="J89" s="1">
        <v>44925</v>
      </c>
      <c r="K89">
        <v>3649</v>
      </c>
      <c r="L89">
        <v>18.463395012067579</v>
      </c>
      <c r="M89">
        <v>14717352.2236</v>
      </c>
      <c r="N89">
        <v>26675168.2236</v>
      </c>
      <c r="O89">
        <v>47.173522235999968</v>
      </c>
      <c r="P89">
        <v>-60.487804878048777</v>
      </c>
      <c r="Q89">
        <v>3.9950102683211419</v>
      </c>
      <c r="R89">
        <v>38.112156956669949</v>
      </c>
      <c r="S89">
        <v>0.104822465778127</v>
      </c>
      <c r="T89">
        <v>0.2343628800968795</v>
      </c>
      <c r="U89">
        <v>8.5818868503906992E-2</v>
      </c>
      <c r="V89">
        <v>-46.55165394238756</v>
      </c>
      <c r="W89">
        <v>-21.721119399507209</v>
      </c>
      <c r="X89">
        <v>2599</v>
      </c>
      <c r="Y89">
        <v>421</v>
      </c>
      <c r="Z89">
        <v>5</v>
      </c>
      <c r="AA89">
        <v>40</v>
      </c>
      <c r="AB89">
        <v>145.85881557515589</v>
      </c>
      <c r="AC89">
        <v>-24.693542352351791</v>
      </c>
      <c r="AD89">
        <v>8.0353161900489347</v>
      </c>
      <c r="AE89">
        <v>358</v>
      </c>
      <c r="AF89">
        <v>136</v>
      </c>
      <c r="AG89">
        <v>3.064084716476009</v>
      </c>
      <c r="AH89">
        <v>19.99391112177441</v>
      </c>
      <c r="AI89">
        <v>0.47334310298442472</v>
      </c>
    </row>
    <row r="90" spans="1:35" x14ac:dyDescent="0.35">
      <c r="A90">
        <v>89</v>
      </c>
      <c r="B90" t="s">
        <v>765</v>
      </c>
      <c r="C90" t="s">
        <v>836</v>
      </c>
      <c r="D90" t="s">
        <v>438</v>
      </c>
      <c r="E90" t="str">
        <f>IF(ISNA(VLOOKUP(D90,'Saham Kompas 100'!C:C,1,FALSE)),"No","Yes")</f>
        <v>Yes</v>
      </c>
      <c r="F90" t="str">
        <f>IF(ISNA(VLOOKUP(D90,'Saham LQ45'!C:C,1,FALSE)),"No","Yes")</f>
        <v>Yes</v>
      </c>
      <c r="G90">
        <v>30</v>
      </c>
      <c r="H90">
        <v>70</v>
      </c>
      <c r="I90" s="1">
        <v>41276</v>
      </c>
      <c r="J90" s="1">
        <v>44925</v>
      </c>
      <c r="K90">
        <v>3649</v>
      </c>
      <c r="L90">
        <v>51.689460981496381</v>
      </c>
      <c r="M90">
        <v>64636549.475999974</v>
      </c>
      <c r="N90">
        <v>70419609.475999981</v>
      </c>
      <c r="O90">
        <v>546.36549475999971</v>
      </c>
      <c r="P90">
        <v>121.264367816092</v>
      </c>
      <c r="Q90">
        <v>20.824852626432101</v>
      </c>
      <c r="R90">
        <v>39.435038851519117</v>
      </c>
      <c r="S90">
        <v>0.52807993177949875</v>
      </c>
      <c r="T90">
        <v>1.030851668099372</v>
      </c>
      <c r="U90">
        <v>0.57214856343884524</v>
      </c>
      <c r="V90">
        <v>-36.397631589366021</v>
      </c>
      <c r="W90">
        <v>-7.6774914395238802</v>
      </c>
      <c r="X90">
        <v>1639</v>
      </c>
      <c r="Y90">
        <v>74</v>
      </c>
      <c r="Z90">
        <v>11</v>
      </c>
      <c r="AA90">
        <v>63.636363636363633</v>
      </c>
      <c r="AB90">
        <v>140.3619721375</v>
      </c>
      <c r="AC90">
        <v>-7.7470671557767101</v>
      </c>
      <c r="AD90">
        <v>18.489767603246431</v>
      </c>
      <c r="AE90">
        <v>451</v>
      </c>
      <c r="AF90">
        <v>172</v>
      </c>
      <c r="AG90">
        <v>13.95816819334379</v>
      </c>
      <c r="AH90">
        <v>25.547646791005558</v>
      </c>
      <c r="AI90">
        <v>1.765493069110009</v>
      </c>
    </row>
    <row r="91" spans="1:35" x14ac:dyDescent="0.35">
      <c r="A91">
        <v>90</v>
      </c>
      <c r="B91" t="s">
        <v>765</v>
      </c>
      <c r="C91" t="s">
        <v>775</v>
      </c>
      <c r="D91" t="s">
        <v>439</v>
      </c>
      <c r="E91" t="str">
        <f>IF(ISNA(VLOOKUP(D91,'Saham Kompas 100'!C:C,1,FALSE)),"No","Yes")</f>
        <v>No</v>
      </c>
      <c r="F91" t="str">
        <f>IF(ISNA(VLOOKUP(D91,'Saham LQ45'!C:C,1,FALSE)),"No","Yes")</f>
        <v>No</v>
      </c>
      <c r="G91">
        <v>35</v>
      </c>
      <c r="H91">
        <v>195</v>
      </c>
      <c r="I91" s="1">
        <v>41276</v>
      </c>
      <c r="J91" s="1">
        <v>44925</v>
      </c>
      <c r="K91">
        <v>3649</v>
      </c>
      <c r="L91">
        <v>13.515687851971039</v>
      </c>
      <c r="M91">
        <v>1896729.580399998</v>
      </c>
      <c r="N91">
        <v>11068487.6556</v>
      </c>
      <c r="O91">
        <v>-81.032704196000026</v>
      </c>
      <c r="P91">
        <v>-46.236559139784937</v>
      </c>
      <c r="Q91">
        <v>-15.50848461241757</v>
      </c>
      <c r="R91">
        <v>28.52800894704351</v>
      </c>
      <c r="S91">
        <v>0</v>
      </c>
      <c r="T91">
        <v>0</v>
      </c>
      <c r="U91">
        <v>0</v>
      </c>
      <c r="V91">
        <v>-82.863697016092658</v>
      </c>
      <c r="W91">
        <v>-17.99826686108074</v>
      </c>
      <c r="X91">
        <v>2937</v>
      </c>
      <c r="Y91">
        <v>597</v>
      </c>
      <c r="Z91">
        <v>6</v>
      </c>
      <c r="AA91">
        <v>0</v>
      </c>
      <c r="AB91">
        <v>-15.06255485543333</v>
      </c>
      <c r="AC91">
        <v>-34.744972699427358</v>
      </c>
      <c r="AD91">
        <v>-24.20079236045795</v>
      </c>
      <c r="AE91">
        <v>157</v>
      </c>
      <c r="AF91">
        <v>81</v>
      </c>
      <c r="AG91">
        <v>0</v>
      </c>
      <c r="AH91">
        <v>-23.96378266701716</v>
      </c>
      <c r="AI91">
        <v>-5.2826372545537001</v>
      </c>
    </row>
    <row r="92" spans="1:35" x14ac:dyDescent="0.35">
      <c r="A92">
        <v>91</v>
      </c>
      <c r="B92" t="s">
        <v>765</v>
      </c>
      <c r="C92" t="s">
        <v>781</v>
      </c>
      <c r="D92" t="s">
        <v>440</v>
      </c>
      <c r="E92" t="str">
        <f>IF(ISNA(VLOOKUP(D92,'Saham Kompas 100'!C:C,1,FALSE)),"No","Yes")</f>
        <v>No</v>
      </c>
      <c r="F92" t="str">
        <f>IF(ISNA(VLOOKUP(D92,'Saham LQ45'!C:C,1,FALSE)),"No","Yes")</f>
        <v>No</v>
      </c>
      <c r="G92">
        <v>20</v>
      </c>
      <c r="H92">
        <v>90</v>
      </c>
      <c r="I92" s="1">
        <v>41276</v>
      </c>
      <c r="J92" s="1">
        <v>44925</v>
      </c>
      <c r="K92">
        <v>3649</v>
      </c>
      <c r="L92">
        <v>35.745878568556492</v>
      </c>
      <c r="M92">
        <v>3724967.32413967</v>
      </c>
      <c r="N92">
        <v>11960297.2868162</v>
      </c>
      <c r="O92">
        <v>-62.7503267586033</v>
      </c>
      <c r="P92">
        <v>-4.109955075832838</v>
      </c>
      <c r="Q92">
        <v>-9.5219630887831919</v>
      </c>
      <c r="R92">
        <v>48.065389359531061</v>
      </c>
      <c r="S92">
        <v>0</v>
      </c>
      <c r="T92">
        <v>0</v>
      </c>
      <c r="U92">
        <v>0</v>
      </c>
      <c r="V92">
        <v>-69.897530208481356</v>
      </c>
      <c r="W92">
        <v>-58.951011273669998</v>
      </c>
      <c r="X92">
        <v>2818</v>
      </c>
      <c r="Y92">
        <v>1594</v>
      </c>
      <c r="Z92">
        <v>20</v>
      </c>
      <c r="AA92">
        <v>15</v>
      </c>
      <c r="AB92">
        <v>53.661758601074141</v>
      </c>
      <c r="AC92">
        <v>-23.66303293191028</v>
      </c>
      <c r="AD92">
        <v>-4.8177996459678463</v>
      </c>
      <c r="AE92">
        <v>252</v>
      </c>
      <c r="AF92">
        <v>64</v>
      </c>
      <c r="AG92">
        <v>0.54085055492531997</v>
      </c>
      <c r="AH92">
        <v>-3.687483085228461</v>
      </c>
      <c r="AI92">
        <v>-1.294665884054258</v>
      </c>
    </row>
    <row r="93" spans="1:35" x14ac:dyDescent="0.35">
      <c r="A93">
        <v>92</v>
      </c>
      <c r="B93" t="s">
        <v>765</v>
      </c>
      <c r="C93" t="s">
        <v>845</v>
      </c>
      <c r="D93" t="s">
        <v>441</v>
      </c>
      <c r="E93" t="str">
        <f>IF(ISNA(VLOOKUP(D93,'Saham Kompas 100'!C:C,1,FALSE)),"No","Yes")</f>
        <v>Yes</v>
      </c>
      <c r="F93" t="str">
        <f>IF(ISNA(VLOOKUP(D93,'Saham LQ45'!C:C,1,FALSE)),"No","Yes")</f>
        <v>Yes</v>
      </c>
      <c r="G93">
        <v>20</v>
      </c>
      <c r="H93">
        <v>85</v>
      </c>
      <c r="I93" s="1">
        <v>41276</v>
      </c>
      <c r="J93" s="1">
        <v>44925</v>
      </c>
      <c r="K93">
        <v>3649</v>
      </c>
      <c r="L93">
        <v>57.297949336550062</v>
      </c>
      <c r="M93">
        <v>85141439.178940088</v>
      </c>
      <c r="N93">
        <v>107619792.71894009</v>
      </c>
      <c r="O93">
        <v>751.41439178940084</v>
      </c>
      <c r="P93">
        <v>1374.962788233016</v>
      </c>
      <c r="Q93">
        <v>24.236241037678301</v>
      </c>
      <c r="R93">
        <v>36.185992128812231</v>
      </c>
      <c r="S93">
        <v>0.66976859308994241</v>
      </c>
      <c r="T93">
        <v>1.3802384891895929</v>
      </c>
      <c r="U93">
        <v>0.57931367727499694</v>
      </c>
      <c r="V93">
        <v>-41.836127798124622</v>
      </c>
      <c r="W93">
        <v>-6.9580988995467026</v>
      </c>
      <c r="X93">
        <v>958</v>
      </c>
      <c r="Y93">
        <v>81</v>
      </c>
      <c r="Z93">
        <v>16</v>
      </c>
      <c r="AA93">
        <v>50</v>
      </c>
      <c r="AB93">
        <v>564.91638858579961</v>
      </c>
      <c r="AC93">
        <v>-22.673436067512242</v>
      </c>
      <c r="AD93">
        <v>14.323079285407189</v>
      </c>
      <c r="AE93">
        <v>567</v>
      </c>
      <c r="AF93">
        <v>130</v>
      </c>
      <c r="AG93">
        <v>9.3864158930951849</v>
      </c>
      <c r="AH93">
        <v>38.068608343133008</v>
      </c>
      <c r="AI93">
        <v>1.3203296393366011</v>
      </c>
    </row>
    <row r="94" spans="1:35" x14ac:dyDescent="0.35">
      <c r="A94">
        <v>93</v>
      </c>
      <c r="B94" t="s">
        <v>765</v>
      </c>
      <c r="C94" t="s">
        <v>781</v>
      </c>
      <c r="D94" t="s">
        <v>442</v>
      </c>
      <c r="E94" t="str">
        <f>IF(ISNA(VLOOKUP(D94,'Saham Kompas 100'!C:C,1,FALSE)),"No","Yes")</f>
        <v>No</v>
      </c>
      <c r="F94" t="str">
        <f>IF(ISNA(VLOOKUP(D94,'Saham LQ45'!C:C,1,FALSE)),"No","Yes")</f>
        <v>No</v>
      </c>
      <c r="G94">
        <v>25</v>
      </c>
      <c r="H94">
        <v>150</v>
      </c>
      <c r="I94" s="1">
        <v>41276</v>
      </c>
      <c r="J94" s="1">
        <v>44925</v>
      </c>
      <c r="K94">
        <v>3649</v>
      </c>
      <c r="L94">
        <v>34.23169750603379</v>
      </c>
      <c r="M94">
        <v>8546101.9386696592</v>
      </c>
      <c r="N94">
        <v>21562266.91721607</v>
      </c>
      <c r="O94">
        <v>-14.53898061330341</v>
      </c>
      <c r="P94">
        <v>-19.868583302816571</v>
      </c>
      <c r="Q94">
        <v>-1.5799709526411629</v>
      </c>
      <c r="R94">
        <v>47.859368231656987</v>
      </c>
      <c r="S94">
        <v>0</v>
      </c>
      <c r="T94">
        <v>0</v>
      </c>
      <c r="U94">
        <v>0</v>
      </c>
      <c r="V94">
        <v>-60.378551734519142</v>
      </c>
      <c r="W94">
        <v>-15.952017416190159</v>
      </c>
      <c r="X94">
        <v>2762</v>
      </c>
      <c r="Y94">
        <v>390</v>
      </c>
      <c r="Z94">
        <v>9</v>
      </c>
      <c r="AA94">
        <v>33.333333333333329</v>
      </c>
      <c r="AB94">
        <v>67.446123927502953</v>
      </c>
      <c r="AC94">
        <v>-28.066062515492739</v>
      </c>
      <c r="AD94">
        <v>-1.7305385027505229</v>
      </c>
      <c r="AE94">
        <v>645</v>
      </c>
      <c r="AF94">
        <v>140</v>
      </c>
      <c r="AG94">
        <v>1.1366816908963271</v>
      </c>
      <c r="AH94">
        <v>1.1998561133675341</v>
      </c>
      <c r="AI94">
        <v>-0.15297952096190329</v>
      </c>
    </row>
    <row r="95" spans="1:35" x14ac:dyDescent="0.35">
      <c r="A95">
        <v>94</v>
      </c>
      <c r="B95" t="s">
        <v>765</v>
      </c>
      <c r="C95" t="s">
        <v>878</v>
      </c>
      <c r="D95" t="s">
        <v>443</v>
      </c>
      <c r="E95" t="str">
        <f>IF(ISNA(VLOOKUP(D95,'Saham Kompas 100'!C:C,1,FALSE)),"No","Yes")</f>
        <v>No</v>
      </c>
      <c r="F95" t="str">
        <f>IF(ISNA(VLOOKUP(D95,'Saham LQ45'!C:C,1,FALSE)),"No","Yes")</f>
        <v>No</v>
      </c>
      <c r="G95">
        <v>25</v>
      </c>
      <c r="H95">
        <v>105</v>
      </c>
      <c r="I95" s="1">
        <v>41276</v>
      </c>
      <c r="J95" s="1">
        <v>44925</v>
      </c>
      <c r="K95">
        <v>3649</v>
      </c>
      <c r="L95">
        <v>12.746280659429029</v>
      </c>
      <c r="M95">
        <v>7125645.7027999936</v>
      </c>
      <c r="N95">
        <v>12966245.702799991</v>
      </c>
      <c r="O95">
        <v>-28.74354297200005</v>
      </c>
      <c r="P95">
        <v>-57.665167418028084</v>
      </c>
      <c r="Q95">
        <v>-3.3755277302169651</v>
      </c>
      <c r="R95">
        <v>23.74566723025988</v>
      </c>
      <c r="S95">
        <v>0</v>
      </c>
      <c r="T95">
        <v>0</v>
      </c>
      <c r="U95">
        <v>0</v>
      </c>
      <c r="V95">
        <v>-45.044650038821587</v>
      </c>
      <c r="W95">
        <v>-44.020827229410813</v>
      </c>
      <c r="X95">
        <v>1766</v>
      </c>
      <c r="Y95">
        <v>937</v>
      </c>
      <c r="Z95">
        <v>7</v>
      </c>
      <c r="AA95">
        <v>28.571428571428569</v>
      </c>
      <c r="AB95">
        <v>10.228086656372691</v>
      </c>
      <c r="AC95">
        <v>-21.354217458734571</v>
      </c>
      <c r="AD95">
        <v>-4.7259701607618947</v>
      </c>
      <c r="AE95">
        <v>269</v>
      </c>
      <c r="AF95">
        <v>63</v>
      </c>
      <c r="AG95">
        <v>0.34369701436604289</v>
      </c>
      <c r="AH95">
        <v>-4.1667362822654992</v>
      </c>
      <c r="AI95">
        <v>-1.1513151333685201</v>
      </c>
    </row>
    <row r="96" spans="1:35" x14ac:dyDescent="0.35">
      <c r="A96">
        <v>95</v>
      </c>
      <c r="B96" t="s">
        <v>765</v>
      </c>
      <c r="C96" t="s">
        <v>781</v>
      </c>
      <c r="D96" t="s">
        <v>444</v>
      </c>
      <c r="E96" t="str">
        <f>IF(ISNA(VLOOKUP(D96,'Saham Kompas 100'!C:C,1,FALSE)),"No","Yes")</f>
        <v>No</v>
      </c>
      <c r="F96" t="str">
        <f>IF(ISNA(VLOOKUP(D96,'Saham LQ45'!C:C,1,FALSE)),"No","Yes")</f>
        <v>No</v>
      </c>
      <c r="G96">
        <v>20</v>
      </c>
      <c r="H96">
        <v>70</v>
      </c>
      <c r="I96" s="1">
        <v>41276</v>
      </c>
      <c r="J96" s="1">
        <v>44925</v>
      </c>
      <c r="K96">
        <v>3649</v>
      </c>
      <c r="L96">
        <v>46.661303298471438</v>
      </c>
      <c r="M96">
        <v>8172325.8932038499</v>
      </c>
      <c r="N96">
        <v>16171511.919603851</v>
      </c>
      <c r="O96">
        <v>-18.276741067961499</v>
      </c>
      <c r="P96">
        <v>15.41853323607141</v>
      </c>
      <c r="Q96">
        <v>-2.0251321243856308</v>
      </c>
      <c r="R96">
        <v>31.209480675069809</v>
      </c>
      <c r="S96">
        <v>0</v>
      </c>
      <c r="T96">
        <v>0</v>
      </c>
      <c r="U96">
        <v>0</v>
      </c>
      <c r="V96">
        <v>-54.35469798480316</v>
      </c>
      <c r="W96">
        <v>-15.118645858935009</v>
      </c>
      <c r="X96">
        <v>2132</v>
      </c>
      <c r="Y96">
        <v>307</v>
      </c>
      <c r="Z96">
        <v>22</v>
      </c>
      <c r="AA96">
        <v>18.18181818181818</v>
      </c>
      <c r="AB96">
        <v>89.772273272073505</v>
      </c>
      <c r="AC96">
        <v>-19.882237571598569</v>
      </c>
      <c r="AD96">
        <v>-0.91326601934847984</v>
      </c>
      <c r="AE96">
        <v>226</v>
      </c>
      <c r="AF96">
        <v>77</v>
      </c>
      <c r="AG96">
        <v>1.1341500762207171</v>
      </c>
      <c r="AH96">
        <v>0.73507154860361223</v>
      </c>
      <c r="AI96">
        <v>-0.23221572492398471</v>
      </c>
    </row>
    <row r="97" spans="1:35" x14ac:dyDescent="0.35">
      <c r="A97">
        <v>96</v>
      </c>
      <c r="B97" t="s">
        <v>765</v>
      </c>
      <c r="C97" t="s">
        <v>775</v>
      </c>
      <c r="D97" t="s">
        <v>445</v>
      </c>
      <c r="E97" t="str">
        <f>IF(ISNA(VLOOKUP(D97,'Saham Kompas 100'!C:C,1,FALSE)),"No","Yes")</f>
        <v>Yes</v>
      </c>
      <c r="F97" t="str">
        <f>IF(ISNA(VLOOKUP(D97,'Saham LQ45'!C:C,1,FALSE)),"No","Yes")</f>
        <v>Yes</v>
      </c>
      <c r="G97">
        <v>25</v>
      </c>
      <c r="H97">
        <v>175</v>
      </c>
      <c r="I97" s="1">
        <v>41276</v>
      </c>
      <c r="J97" s="1">
        <v>44925</v>
      </c>
      <c r="K97">
        <v>3649</v>
      </c>
      <c r="L97">
        <v>49.758648431214802</v>
      </c>
      <c r="M97">
        <v>21875839.251999989</v>
      </c>
      <c r="N97">
        <v>26537639.251999989</v>
      </c>
      <c r="O97">
        <v>118.7583925199999</v>
      </c>
      <c r="P97">
        <v>-39.512195121951223</v>
      </c>
      <c r="Q97">
        <v>8.2583561158210408</v>
      </c>
      <c r="R97">
        <v>28.570418407988718</v>
      </c>
      <c r="S97">
        <v>0.28905268371960141</v>
      </c>
      <c r="T97">
        <v>0.48175505312583711</v>
      </c>
      <c r="U97">
        <v>0.39372856536766399</v>
      </c>
      <c r="V97">
        <v>-20.97474463939233</v>
      </c>
      <c r="W97">
        <v>-8.3860314585186835</v>
      </c>
      <c r="X97">
        <v>742</v>
      </c>
      <c r="Y97">
        <v>97</v>
      </c>
      <c r="Z97">
        <v>4</v>
      </c>
      <c r="AA97">
        <v>75</v>
      </c>
      <c r="AB97">
        <v>76.544902873308757</v>
      </c>
      <c r="AC97">
        <v>-2.0468042850187662</v>
      </c>
      <c r="AD97">
        <v>21.616948776486922</v>
      </c>
      <c r="AE97">
        <v>959</v>
      </c>
      <c r="AF97">
        <v>448</v>
      </c>
      <c r="AG97">
        <v>50.135128197274867</v>
      </c>
      <c r="AH97">
        <v>25.14249773478215</v>
      </c>
      <c r="AI97">
        <v>1.27714156470407</v>
      </c>
    </row>
    <row r="98" spans="1:35" x14ac:dyDescent="0.35">
      <c r="A98">
        <v>97</v>
      </c>
      <c r="B98" t="s">
        <v>765</v>
      </c>
      <c r="C98" t="s">
        <v>901</v>
      </c>
      <c r="D98" t="s">
        <v>446</v>
      </c>
      <c r="E98" t="str">
        <f>IF(ISNA(VLOOKUP(D98,'Saham Kompas 100'!C:C,1,FALSE)),"No","Yes")</f>
        <v>No</v>
      </c>
      <c r="F98" t="str">
        <f>IF(ISNA(VLOOKUP(D98,'Saham LQ45'!C:C,1,FALSE)),"No","Yes")</f>
        <v>No</v>
      </c>
      <c r="G98">
        <v>35</v>
      </c>
      <c r="H98">
        <v>155</v>
      </c>
      <c r="I98" s="1">
        <v>41276</v>
      </c>
      <c r="J98" s="1">
        <v>44925</v>
      </c>
      <c r="K98">
        <v>3649</v>
      </c>
      <c r="L98">
        <v>33.789219629927587</v>
      </c>
      <c r="M98">
        <v>6433101.306799992</v>
      </c>
      <c r="N98">
        <v>17116518.954399999</v>
      </c>
      <c r="O98">
        <v>-35.668986932000081</v>
      </c>
      <c r="P98">
        <v>-1.98019801980198</v>
      </c>
      <c r="Q98">
        <v>-4.3731118219315519</v>
      </c>
      <c r="R98">
        <v>30.874686566911311</v>
      </c>
      <c r="S98">
        <v>0</v>
      </c>
      <c r="T98">
        <v>0</v>
      </c>
      <c r="U98">
        <v>0</v>
      </c>
      <c r="V98">
        <v>-71.471712285606131</v>
      </c>
      <c r="W98">
        <v>-20.589396702711209</v>
      </c>
      <c r="X98">
        <v>3041</v>
      </c>
      <c r="Y98">
        <v>648</v>
      </c>
      <c r="Z98">
        <v>15</v>
      </c>
      <c r="AA98">
        <v>20</v>
      </c>
      <c r="AB98">
        <v>46.681125506534997</v>
      </c>
      <c r="AC98">
        <v>-20.683415195882588</v>
      </c>
      <c r="AD98">
        <v>-2.8980870833048682</v>
      </c>
      <c r="AE98">
        <v>331</v>
      </c>
      <c r="AF98">
        <v>81</v>
      </c>
      <c r="AG98">
        <v>0.75359551321887019</v>
      </c>
      <c r="AH98">
        <v>-1.7518648732205491</v>
      </c>
      <c r="AI98">
        <v>-0.69729795169584996</v>
      </c>
    </row>
    <row r="99" spans="1:35" x14ac:dyDescent="0.35">
      <c r="A99">
        <v>98</v>
      </c>
      <c r="B99" t="s">
        <v>765</v>
      </c>
      <c r="C99" t="s">
        <v>836</v>
      </c>
      <c r="D99" t="s">
        <v>447</v>
      </c>
      <c r="E99" t="str">
        <f>IF(ISNA(VLOOKUP(D99,'Saham Kompas 100'!C:C,1,FALSE)),"No","Yes")</f>
        <v>No</v>
      </c>
      <c r="F99" t="str">
        <f>IF(ISNA(VLOOKUP(D99,'Saham LQ45'!C:C,1,FALSE)),"No","Yes")</f>
        <v>No</v>
      </c>
      <c r="G99">
        <v>30</v>
      </c>
      <c r="H99">
        <v>50</v>
      </c>
      <c r="I99" s="1">
        <v>41276</v>
      </c>
      <c r="J99" s="1">
        <v>44925</v>
      </c>
      <c r="K99">
        <v>3649</v>
      </c>
      <c r="L99">
        <v>30.249396621078041</v>
      </c>
      <c r="M99">
        <v>21811366.13439998</v>
      </c>
      <c r="N99">
        <v>34789942.13439998</v>
      </c>
      <c r="O99">
        <v>118.11366134399979</v>
      </c>
      <c r="P99">
        <v>14.66666666666667</v>
      </c>
      <c r="Q99">
        <v>8.2259706167154825</v>
      </c>
      <c r="R99">
        <v>56.144027940624653</v>
      </c>
      <c r="S99">
        <v>0.14651550518275769</v>
      </c>
      <c r="T99">
        <v>0.37294818839987781</v>
      </c>
      <c r="U99">
        <v>0.13352837624457681</v>
      </c>
      <c r="V99">
        <v>-61.60466297926375</v>
      </c>
      <c r="W99">
        <v>-31.677610234423739</v>
      </c>
      <c r="X99">
        <v>1350</v>
      </c>
      <c r="Y99">
        <v>431</v>
      </c>
      <c r="Z99">
        <v>22</v>
      </c>
      <c r="AA99">
        <v>18.18181818181818</v>
      </c>
      <c r="AB99">
        <v>138.1757275884323</v>
      </c>
      <c r="AC99">
        <v>-16.042777652324471</v>
      </c>
      <c r="AD99">
        <v>3.608346216637504</v>
      </c>
      <c r="AE99">
        <v>194</v>
      </c>
      <c r="AF99">
        <v>49</v>
      </c>
      <c r="AG99">
        <v>2.465502790897824</v>
      </c>
      <c r="AH99">
        <v>8.5260942775968349</v>
      </c>
      <c r="AI99">
        <v>0.88285647226669406</v>
      </c>
    </row>
    <row r="100" spans="1:35" x14ac:dyDescent="0.35">
      <c r="A100">
        <v>99</v>
      </c>
      <c r="B100" t="s">
        <v>765</v>
      </c>
      <c r="C100" t="s">
        <v>775</v>
      </c>
      <c r="D100" t="s">
        <v>448</v>
      </c>
      <c r="E100" t="str">
        <f>IF(ISNA(VLOOKUP(D100,'Saham Kompas 100'!C:C,1,FALSE)),"No","Yes")</f>
        <v>No</v>
      </c>
      <c r="F100" t="str">
        <f>IF(ISNA(VLOOKUP(D100,'Saham LQ45'!C:C,1,FALSE)),"No","Yes")</f>
        <v>No</v>
      </c>
      <c r="G100">
        <v>35</v>
      </c>
      <c r="H100">
        <v>80</v>
      </c>
      <c r="I100" s="1">
        <v>41276</v>
      </c>
      <c r="J100" s="1">
        <v>44925</v>
      </c>
      <c r="K100">
        <v>3649</v>
      </c>
      <c r="L100">
        <v>48.994368463395013</v>
      </c>
      <c r="M100">
        <v>32125545.726987328</v>
      </c>
      <c r="N100">
        <v>38295295.726987332</v>
      </c>
      <c r="O100">
        <v>221.25545726987329</v>
      </c>
      <c r="P100">
        <v>256.92074280259129</v>
      </c>
      <c r="Q100">
        <v>12.55848784976035</v>
      </c>
      <c r="R100">
        <v>35.90492833345094</v>
      </c>
      <c r="S100">
        <v>0.34977058673196659</v>
      </c>
      <c r="T100">
        <v>0.63147623805619535</v>
      </c>
      <c r="U100">
        <v>0.25612498375016102</v>
      </c>
      <c r="V100">
        <v>-49.032654549665537</v>
      </c>
      <c r="W100">
        <v>-7.8344477780636277</v>
      </c>
      <c r="X100">
        <v>2934</v>
      </c>
      <c r="Y100">
        <v>205</v>
      </c>
      <c r="Z100">
        <v>13</v>
      </c>
      <c r="AA100">
        <v>46.153846153846153</v>
      </c>
      <c r="AB100">
        <v>181.8399997273925</v>
      </c>
      <c r="AC100">
        <v>-11.970042728386961</v>
      </c>
      <c r="AD100">
        <v>9.3927851120001016</v>
      </c>
      <c r="AE100">
        <v>315</v>
      </c>
      <c r="AF100">
        <v>136</v>
      </c>
      <c r="AG100">
        <v>4.5068495870074843</v>
      </c>
      <c r="AH100">
        <v>15.8913081241448</v>
      </c>
      <c r="AI100">
        <v>1.08595073430511</v>
      </c>
    </row>
    <row r="101" spans="1:35" x14ac:dyDescent="0.35">
      <c r="A101">
        <v>100</v>
      </c>
      <c r="B101" t="s">
        <v>765</v>
      </c>
      <c r="C101" t="s">
        <v>878</v>
      </c>
      <c r="D101" t="s">
        <v>449</v>
      </c>
      <c r="E101" t="str">
        <f>IF(ISNA(VLOOKUP(D101,'Saham Kompas 100'!C:C,1,FALSE)),"No","Yes")</f>
        <v>Yes</v>
      </c>
      <c r="F101" t="str">
        <f>IF(ISNA(VLOOKUP(D101,'Saham LQ45'!C:C,1,FALSE)),"No","Yes")</f>
        <v>No</v>
      </c>
      <c r="G101">
        <v>30</v>
      </c>
      <c r="H101">
        <v>50</v>
      </c>
      <c r="I101" s="1">
        <v>41276</v>
      </c>
      <c r="J101" s="1">
        <v>44925</v>
      </c>
      <c r="K101">
        <v>3649</v>
      </c>
      <c r="L101">
        <v>44.408688656476272</v>
      </c>
      <c r="M101">
        <v>12109737.193993339</v>
      </c>
      <c r="N101">
        <v>16017110.969993349</v>
      </c>
      <c r="O101">
        <v>21.097371939933449</v>
      </c>
      <c r="P101">
        <v>-46.180555249358846</v>
      </c>
      <c r="Q101">
        <v>1.959376673042112</v>
      </c>
      <c r="R101">
        <v>19.098616772290999</v>
      </c>
      <c r="S101">
        <v>0.10259259591432041</v>
      </c>
      <c r="T101">
        <v>0.15717231697358669</v>
      </c>
      <c r="U101">
        <v>7.5148535315248746E-2</v>
      </c>
      <c r="V101">
        <v>-26.07338472829192</v>
      </c>
      <c r="W101">
        <v>-5.5082002695979542</v>
      </c>
      <c r="X101">
        <v>1260</v>
      </c>
      <c r="Y101">
        <v>101</v>
      </c>
      <c r="Z101">
        <v>12</v>
      </c>
      <c r="AA101">
        <v>50</v>
      </c>
      <c r="AB101">
        <v>24.068237113376249</v>
      </c>
      <c r="AC101">
        <v>-9.1180639161475234</v>
      </c>
      <c r="AD101">
        <v>1.608562587302931</v>
      </c>
      <c r="AE101">
        <v>345</v>
      </c>
      <c r="AF101">
        <v>134</v>
      </c>
      <c r="AG101">
        <v>1.6814731031918879</v>
      </c>
      <c r="AH101">
        <v>2.1175036132599221</v>
      </c>
      <c r="AI101">
        <v>0.49887759402999882</v>
      </c>
    </row>
    <row r="102" spans="1:35" x14ac:dyDescent="0.35">
      <c r="A102">
        <v>101</v>
      </c>
      <c r="B102" t="s">
        <v>765</v>
      </c>
      <c r="C102" t="s">
        <v>901</v>
      </c>
      <c r="D102" t="s">
        <v>450</v>
      </c>
      <c r="E102" t="str">
        <f>IF(ISNA(VLOOKUP(D102,'Saham Kompas 100'!C:C,1,FALSE)),"No","Yes")</f>
        <v>No</v>
      </c>
      <c r="F102" t="str">
        <f>IF(ISNA(VLOOKUP(D102,'Saham LQ45'!C:C,1,FALSE)),"No","Yes")</f>
        <v>No</v>
      </c>
      <c r="G102">
        <v>30</v>
      </c>
      <c r="H102">
        <v>130</v>
      </c>
      <c r="I102" s="1">
        <v>41276</v>
      </c>
      <c r="J102" s="1">
        <v>44925</v>
      </c>
      <c r="K102">
        <v>3649</v>
      </c>
      <c r="L102">
        <v>9.8512263771612396</v>
      </c>
      <c r="M102">
        <v>11158923.24</v>
      </c>
      <c r="N102">
        <v>13467651.24</v>
      </c>
      <c r="O102">
        <v>11.589232399999981</v>
      </c>
      <c r="P102">
        <v>-35.593220338983052</v>
      </c>
      <c r="Q102">
        <v>1.1172893641028909</v>
      </c>
      <c r="R102">
        <v>14.20284612230458</v>
      </c>
      <c r="S102">
        <v>7.8666582351284264E-2</v>
      </c>
      <c r="T102">
        <v>0.1248434067894271</v>
      </c>
      <c r="U102">
        <v>6.5175557665949027E-2</v>
      </c>
      <c r="V102">
        <v>-17.142766462075389</v>
      </c>
      <c r="W102">
        <v>-7.5130734142209761</v>
      </c>
      <c r="X102">
        <v>1464</v>
      </c>
      <c r="Y102">
        <v>305</v>
      </c>
      <c r="Z102">
        <v>2</v>
      </c>
      <c r="AA102">
        <v>50</v>
      </c>
      <c r="AB102">
        <v>15.86096683979223</v>
      </c>
      <c r="AC102">
        <v>-3.687004166428864</v>
      </c>
      <c r="AD102">
        <v>5.6357743215546874</v>
      </c>
      <c r="AE102">
        <v>308</v>
      </c>
      <c r="AF102">
        <v>173</v>
      </c>
      <c r="AG102">
        <v>4.3018575851393059</v>
      </c>
      <c r="AH102">
        <v>6.086981336681685</v>
      </c>
      <c r="AI102">
        <v>0.61115183499971715</v>
      </c>
    </row>
    <row r="103" spans="1:35" x14ac:dyDescent="0.35">
      <c r="A103">
        <v>102</v>
      </c>
      <c r="B103" t="s">
        <v>765</v>
      </c>
      <c r="C103" t="s">
        <v>901</v>
      </c>
      <c r="D103" t="s">
        <v>451</v>
      </c>
      <c r="E103" t="str">
        <f>IF(ISNA(VLOOKUP(D103,'Saham Kompas 100'!C:C,1,FALSE)),"No","Yes")</f>
        <v>No</v>
      </c>
      <c r="F103" t="str">
        <f>IF(ISNA(VLOOKUP(D103,'Saham LQ45'!C:C,1,FALSE)),"No","Yes")</f>
        <v>No</v>
      </c>
      <c r="G103">
        <v>35</v>
      </c>
      <c r="H103">
        <v>120</v>
      </c>
      <c r="I103" s="1">
        <v>41276</v>
      </c>
      <c r="J103" s="1">
        <v>44925</v>
      </c>
      <c r="K103">
        <v>3649</v>
      </c>
      <c r="L103">
        <v>32.139983909895413</v>
      </c>
      <c r="M103">
        <v>4262218.8991999933</v>
      </c>
      <c r="N103">
        <v>15110054.4264</v>
      </c>
      <c r="O103">
        <v>-57.377811008000073</v>
      </c>
      <c r="P103">
        <v>-1.136363636363636</v>
      </c>
      <c r="Q103">
        <v>-8.2814789670307203</v>
      </c>
      <c r="R103">
        <v>38.984287519035568</v>
      </c>
      <c r="S103">
        <v>0</v>
      </c>
      <c r="T103">
        <v>0</v>
      </c>
      <c r="U103">
        <v>0</v>
      </c>
      <c r="V103">
        <v>-78.486185680970493</v>
      </c>
      <c r="W103">
        <v>-11.83591765332957</v>
      </c>
      <c r="X103">
        <v>2888</v>
      </c>
      <c r="Y103">
        <v>235</v>
      </c>
      <c r="Z103">
        <v>12</v>
      </c>
      <c r="AA103">
        <v>16.666666666666661</v>
      </c>
      <c r="AB103">
        <v>48.840998644763523</v>
      </c>
      <c r="AC103">
        <v>-36.810521252048567</v>
      </c>
      <c r="AD103">
        <v>-6.8600359786102239</v>
      </c>
      <c r="AE103">
        <v>287</v>
      </c>
      <c r="AF103">
        <v>97</v>
      </c>
      <c r="AG103">
        <v>0.53399553407229405</v>
      </c>
      <c r="AH103">
        <v>-4.8468613387047359</v>
      </c>
      <c r="AI103">
        <v>-1.1316129300151321</v>
      </c>
    </row>
    <row r="104" spans="1:35" x14ac:dyDescent="0.35">
      <c r="A104">
        <v>103</v>
      </c>
      <c r="B104" t="s">
        <v>765</v>
      </c>
      <c r="C104" t="s">
        <v>836</v>
      </c>
      <c r="D104" t="s">
        <v>452</v>
      </c>
      <c r="E104" t="str">
        <f>IF(ISNA(VLOOKUP(D104,'Saham Kompas 100'!C:C,1,FALSE)),"No","Yes")</f>
        <v>Yes</v>
      </c>
      <c r="F104" t="str">
        <f>IF(ISNA(VLOOKUP(D104,'Saham LQ45'!C:C,1,FALSE)),"No","Yes")</f>
        <v>Yes</v>
      </c>
      <c r="G104">
        <v>35</v>
      </c>
      <c r="H104">
        <v>195</v>
      </c>
      <c r="I104" s="1">
        <v>41276</v>
      </c>
      <c r="J104" s="1">
        <v>44925</v>
      </c>
      <c r="K104">
        <v>3649</v>
      </c>
      <c r="L104">
        <v>45.333869670152858</v>
      </c>
      <c r="M104">
        <v>78610909.840000004</v>
      </c>
      <c r="N104">
        <v>90710909.840000004</v>
      </c>
      <c r="O104">
        <v>686.10909839999999</v>
      </c>
      <c r="P104">
        <v>-7.4139976275207591</v>
      </c>
      <c r="Q104">
        <v>23.246046641134541</v>
      </c>
      <c r="R104">
        <v>37.85971424731148</v>
      </c>
      <c r="S104">
        <v>0.61400480968461901</v>
      </c>
      <c r="T104">
        <v>1.248834656037046</v>
      </c>
      <c r="U104">
        <v>0.7023170947324483</v>
      </c>
      <c r="V104">
        <v>-33.099075639032051</v>
      </c>
      <c r="W104">
        <v>-7.9672851907064368</v>
      </c>
      <c r="X104">
        <v>1245</v>
      </c>
      <c r="Y104">
        <v>75</v>
      </c>
      <c r="Z104">
        <v>3</v>
      </c>
      <c r="AA104">
        <v>66.666666666666657</v>
      </c>
      <c r="AB104">
        <v>231.24807193393241</v>
      </c>
      <c r="AC104">
        <v>-11.122877994741071</v>
      </c>
      <c r="AD104">
        <v>98.881166680085798</v>
      </c>
      <c r="AE104">
        <v>869</v>
      </c>
      <c r="AF104">
        <v>547</v>
      </c>
      <c r="AG104">
        <v>35.822455192955331</v>
      </c>
      <c r="AH104">
        <v>129.10864019619319</v>
      </c>
      <c r="AI104">
        <v>1.373513146850591</v>
      </c>
    </row>
    <row r="105" spans="1:35" x14ac:dyDescent="0.35">
      <c r="A105">
        <v>104</v>
      </c>
      <c r="B105" t="s">
        <v>765</v>
      </c>
      <c r="C105" t="s">
        <v>901</v>
      </c>
      <c r="D105" t="s">
        <v>453</v>
      </c>
      <c r="E105" t="str">
        <f>IF(ISNA(VLOOKUP(D105,'Saham Kompas 100'!C:C,1,FALSE)),"No","Yes")</f>
        <v>No</v>
      </c>
      <c r="F105" t="str">
        <f>IF(ISNA(VLOOKUP(D105,'Saham LQ45'!C:C,1,FALSE)),"No","Yes")</f>
        <v>No</v>
      </c>
      <c r="G105">
        <v>25</v>
      </c>
      <c r="H105">
        <v>50</v>
      </c>
      <c r="I105" s="1">
        <v>41276</v>
      </c>
      <c r="J105" s="1">
        <v>44925</v>
      </c>
      <c r="K105">
        <v>3649</v>
      </c>
      <c r="L105">
        <v>37.932421560740153</v>
      </c>
      <c r="M105">
        <v>9621798.5423999894</v>
      </c>
      <c r="N105">
        <v>17399057.68</v>
      </c>
      <c r="O105">
        <v>-3.782014576000106</v>
      </c>
      <c r="P105">
        <v>-73.770491803278688</v>
      </c>
      <c r="Q105">
        <v>-0.3900490526938194</v>
      </c>
      <c r="R105">
        <v>26.25633935573503</v>
      </c>
      <c r="S105">
        <v>0</v>
      </c>
      <c r="T105">
        <v>0</v>
      </c>
      <c r="U105">
        <v>0</v>
      </c>
      <c r="V105">
        <v>-45.028479597522711</v>
      </c>
      <c r="W105">
        <v>-10.88155340956825</v>
      </c>
      <c r="X105">
        <v>1561</v>
      </c>
      <c r="Y105">
        <v>202</v>
      </c>
      <c r="Z105">
        <v>17</v>
      </c>
      <c r="AA105">
        <v>23.52941176470588</v>
      </c>
      <c r="AB105">
        <v>41.551991914338537</v>
      </c>
      <c r="AC105">
        <v>-14.916914517393939</v>
      </c>
      <c r="AD105">
        <v>-0.2265326528857026</v>
      </c>
      <c r="AE105">
        <v>214</v>
      </c>
      <c r="AF105">
        <v>81</v>
      </c>
      <c r="AG105">
        <v>1.1578129658350711</v>
      </c>
      <c r="AH105">
        <v>0.71209229266440266</v>
      </c>
      <c r="AI105">
        <v>-6.3864513302555492E-2</v>
      </c>
    </row>
    <row r="106" spans="1:35" x14ac:dyDescent="0.35">
      <c r="A106">
        <v>105</v>
      </c>
      <c r="B106" t="s">
        <v>765</v>
      </c>
      <c r="C106" t="s">
        <v>785</v>
      </c>
      <c r="D106" t="s">
        <v>454</v>
      </c>
      <c r="E106" t="str">
        <f>IF(ISNA(VLOOKUP(D106,'Saham Kompas 100'!C:C,1,FALSE)),"No","Yes")</f>
        <v>No</v>
      </c>
      <c r="F106" t="str">
        <f>IF(ISNA(VLOOKUP(D106,'Saham LQ45'!C:C,1,FALSE)),"No","Yes")</f>
        <v>No</v>
      </c>
      <c r="G106">
        <v>25</v>
      </c>
      <c r="H106">
        <v>55</v>
      </c>
      <c r="I106" s="1">
        <v>41276</v>
      </c>
      <c r="J106" s="1">
        <v>44925</v>
      </c>
      <c r="K106">
        <v>3649</v>
      </c>
      <c r="L106">
        <v>48.270313757039418</v>
      </c>
      <c r="M106">
        <v>10026954.443999991</v>
      </c>
      <c r="N106">
        <v>14921639.248</v>
      </c>
      <c r="O106">
        <v>0.26954443999985228</v>
      </c>
      <c r="P106">
        <v>-22.222222222222221</v>
      </c>
      <c r="Q106">
        <v>2.72900540129184E-2</v>
      </c>
      <c r="R106">
        <v>19.456245220054591</v>
      </c>
      <c r="S106">
        <v>1.402637235718487E-3</v>
      </c>
      <c r="T106">
        <v>2.2035750266321992E-3</v>
      </c>
      <c r="U106">
        <v>8.2851258884487954E-4</v>
      </c>
      <c r="V106">
        <v>-32.938611169404751</v>
      </c>
      <c r="W106">
        <v>-8.3781736213377478</v>
      </c>
      <c r="X106">
        <v>1855</v>
      </c>
      <c r="Y106">
        <v>256</v>
      </c>
      <c r="Z106">
        <v>21</v>
      </c>
      <c r="AA106">
        <v>33.333333333333329</v>
      </c>
      <c r="AB106">
        <v>30.877429842809299</v>
      </c>
      <c r="AC106">
        <v>-8.4432014915434834</v>
      </c>
      <c r="AD106">
        <v>1.2728993888733159E-2</v>
      </c>
      <c r="AE106">
        <v>306</v>
      </c>
      <c r="AF106">
        <v>85</v>
      </c>
      <c r="AG106">
        <v>1.138772187579089</v>
      </c>
      <c r="AH106">
        <v>0.38716029084477588</v>
      </c>
      <c r="AI106">
        <v>6.0658678588360448E-3</v>
      </c>
    </row>
    <row r="107" spans="1:35" x14ac:dyDescent="0.35">
      <c r="A107">
        <v>106</v>
      </c>
      <c r="B107" t="s">
        <v>765</v>
      </c>
      <c r="C107" t="s">
        <v>878</v>
      </c>
      <c r="D107" t="s">
        <v>455</v>
      </c>
      <c r="E107" t="str">
        <f>IF(ISNA(VLOOKUP(D107,'Saham Kompas 100'!C:C,1,FALSE)),"No","Yes")</f>
        <v>No</v>
      </c>
      <c r="F107" t="str">
        <f>IF(ISNA(VLOOKUP(D107,'Saham LQ45'!C:C,1,FALSE)),"No","Yes")</f>
        <v>No</v>
      </c>
      <c r="G107">
        <v>35</v>
      </c>
      <c r="H107">
        <v>55</v>
      </c>
      <c r="I107" s="1">
        <v>41276</v>
      </c>
      <c r="J107" s="1">
        <v>44925</v>
      </c>
      <c r="K107">
        <v>3649</v>
      </c>
      <c r="L107">
        <v>27.43362831858407</v>
      </c>
      <c r="M107">
        <v>22725541.233599991</v>
      </c>
      <c r="N107">
        <v>40710892.889599986</v>
      </c>
      <c r="O107">
        <v>127.25541233599991</v>
      </c>
      <c r="P107">
        <v>-14.838709677419351</v>
      </c>
      <c r="Q107">
        <v>8.6773433417046029</v>
      </c>
      <c r="R107">
        <v>38.962450255926498</v>
      </c>
      <c r="S107">
        <v>0.22271041181206799</v>
      </c>
      <c r="T107">
        <v>0.48433748573230512</v>
      </c>
      <c r="U107">
        <v>0.19641672962928669</v>
      </c>
      <c r="V107">
        <v>-44.178229410916558</v>
      </c>
      <c r="W107">
        <v>-12.64832818657954</v>
      </c>
      <c r="X107">
        <v>1669</v>
      </c>
      <c r="Y107">
        <v>153</v>
      </c>
      <c r="Z107">
        <v>10</v>
      </c>
      <c r="AA107">
        <v>30</v>
      </c>
      <c r="AB107">
        <v>207.17855554466709</v>
      </c>
      <c r="AC107">
        <v>-23.28793077173372</v>
      </c>
      <c r="AD107">
        <v>8.5553983661758934</v>
      </c>
      <c r="AE107">
        <v>340</v>
      </c>
      <c r="AF107">
        <v>100</v>
      </c>
      <c r="AG107">
        <v>3.454988000844033</v>
      </c>
      <c r="AH107">
        <v>19.696646372474198</v>
      </c>
      <c r="AI107">
        <v>0.56624238691922169</v>
      </c>
    </row>
    <row r="108" spans="1:35" x14ac:dyDescent="0.35">
      <c r="A108">
        <v>107</v>
      </c>
      <c r="B108" t="s">
        <v>765</v>
      </c>
      <c r="C108" t="s">
        <v>901</v>
      </c>
      <c r="D108" t="s">
        <v>456</v>
      </c>
      <c r="E108" t="str">
        <f>IF(ISNA(VLOOKUP(D108,'Saham Kompas 100'!C:C,1,FALSE)),"No","Yes")</f>
        <v>No</v>
      </c>
      <c r="F108" t="str">
        <f>IF(ISNA(VLOOKUP(D108,'Saham LQ45'!C:C,1,FALSE)),"No","Yes")</f>
        <v>No</v>
      </c>
      <c r="G108">
        <v>25</v>
      </c>
      <c r="H108">
        <v>145</v>
      </c>
      <c r="I108" s="1">
        <v>41276</v>
      </c>
      <c r="J108" s="1">
        <v>44925</v>
      </c>
      <c r="K108">
        <v>3649</v>
      </c>
      <c r="L108">
        <v>17.497988736926789</v>
      </c>
      <c r="M108">
        <v>17006422.973999999</v>
      </c>
      <c r="N108">
        <v>19105007.973999999</v>
      </c>
      <c r="O108">
        <v>70.064229740000002</v>
      </c>
      <c r="P108">
        <v>-65.986394557823118</v>
      </c>
      <c r="Q108">
        <v>5.53018452510603</v>
      </c>
      <c r="R108">
        <v>8.6593287437965607</v>
      </c>
      <c r="S108">
        <v>0.63863893942908545</v>
      </c>
      <c r="T108">
        <v>1.2647342803327479</v>
      </c>
      <c r="U108">
        <v>0.45625569789367332</v>
      </c>
      <c r="V108">
        <v>-12.12080101275753</v>
      </c>
      <c r="W108">
        <v>-3.8614679858446119</v>
      </c>
      <c r="X108">
        <v>2125</v>
      </c>
      <c r="Y108">
        <v>179</v>
      </c>
      <c r="Z108">
        <v>4</v>
      </c>
      <c r="AA108">
        <v>25</v>
      </c>
      <c r="AB108">
        <v>76.479953379253132</v>
      </c>
      <c r="AC108">
        <v>-1.7845252363830171</v>
      </c>
      <c r="AD108">
        <v>14.197433233656589</v>
      </c>
      <c r="AE108">
        <v>470</v>
      </c>
      <c r="AF108">
        <v>157</v>
      </c>
      <c r="AG108">
        <v>20.8100276595897</v>
      </c>
      <c r="AH108">
        <v>18.201201082365682</v>
      </c>
      <c r="AI108">
        <v>0.9352926563664582</v>
      </c>
    </row>
    <row r="109" spans="1:35" x14ac:dyDescent="0.35">
      <c r="A109">
        <v>108</v>
      </c>
      <c r="B109" t="s">
        <v>765</v>
      </c>
      <c r="C109" t="s">
        <v>775</v>
      </c>
      <c r="D109" t="s">
        <v>457</v>
      </c>
      <c r="E109" t="str">
        <f>IF(ISNA(VLOOKUP(D109,'Saham Kompas 100'!C:C,1,FALSE)),"No","Yes")</f>
        <v>Yes</v>
      </c>
      <c r="F109" t="str">
        <f>IF(ISNA(VLOOKUP(D109,'Saham LQ45'!C:C,1,FALSE)),"No","Yes")</f>
        <v>No</v>
      </c>
      <c r="G109">
        <v>20</v>
      </c>
      <c r="H109">
        <v>100</v>
      </c>
      <c r="I109" s="1">
        <v>41276</v>
      </c>
      <c r="J109" s="1">
        <v>44925</v>
      </c>
      <c r="K109">
        <v>3649</v>
      </c>
      <c r="L109">
        <v>37.087691069991948</v>
      </c>
      <c r="M109">
        <v>5062179.9699999932</v>
      </c>
      <c r="N109">
        <v>10139317.039999999</v>
      </c>
      <c r="O109">
        <v>-49.378200300000067</v>
      </c>
      <c r="P109">
        <v>-71.262135922330089</v>
      </c>
      <c r="Q109">
        <v>-6.6682535012051458</v>
      </c>
      <c r="R109">
        <v>24.078304643765851</v>
      </c>
      <c r="S109">
        <v>0</v>
      </c>
      <c r="T109">
        <v>0</v>
      </c>
      <c r="U109">
        <v>0</v>
      </c>
      <c r="V109">
        <v>-53.889763880980333</v>
      </c>
      <c r="W109">
        <v>-29.65254674049017</v>
      </c>
      <c r="X109">
        <v>3389</v>
      </c>
      <c r="Y109">
        <v>1696</v>
      </c>
      <c r="Z109">
        <v>15</v>
      </c>
      <c r="AA109">
        <v>6.666666666666667</v>
      </c>
      <c r="AB109">
        <v>38.543425308984048</v>
      </c>
      <c r="AC109">
        <v>-15.253211297957611</v>
      </c>
      <c r="AD109">
        <v>-4.4380467198454454</v>
      </c>
      <c r="AE109">
        <v>307</v>
      </c>
      <c r="AF109">
        <v>89</v>
      </c>
      <c r="AG109">
        <v>0.40125866997410498</v>
      </c>
      <c r="AH109">
        <v>-3.8341919996800971</v>
      </c>
      <c r="AI109">
        <v>-1.8014359221098859</v>
      </c>
    </row>
    <row r="110" spans="1:35" x14ac:dyDescent="0.35">
      <c r="A110">
        <v>109</v>
      </c>
      <c r="B110" t="s">
        <v>765</v>
      </c>
      <c r="C110" t="s">
        <v>836</v>
      </c>
      <c r="D110" t="s">
        <v>458</v>
      </c>
      <c r="E110" t="str">
        <f>IF(ISNA(VLOOKUP(D110,'Saham Kompas 100'!C:C,1,FALSE)),"No","Yes")</f>
        <v>No</v>
      </c>
      <c r="F110" t="str">
        <f>IF(ISNA(VLOOKUP(D110,'Saham LQ45'!C:C,1,FALSE)),"No","Yes")</f>
        <v>No</v>
      </c>
      <c r="G110">
        <v>25</v>
      </c>
      <c r="H110">
        <v>135</v>
      </c>
      <c r="I110" s="1">
        <v>41276</v>
      </c>
      <c r="J110" s="1">
        <v>44925</v>
      </c>
      <c r="K110">
        <v>3649</v>
      </c>
      <c r="L110">
        <v>8.2059533386967018</v>
      </c>
      <c r="M110">
        <v>7357699.8475999981</v>
      </c>
      <c r="N110">
        <v>11543947.8476</v>
      </c>
      <c r="O110">
        <v>-26.423001524000021</v>
      </c>
      <c r="P110">
        <v>6</v>
      </c>
      <c r="Q110">
        <v>-3.06246871613155</v>
      </c>
      <c r="R110">
        <v>21.378229128550551</v>
      </c>
      <c r="S110">
        <v>0</v>
      </c>
      <c r="T110">
        <v>0</v>
      </c>
      <c r="U110">
        <v>0</v>
      </c>
      <c r="V110">
        <v>-38.461365718341092</v>
      </c>
      <c r="W110">
        <v>-26.72198918728775</v>
      </c>
      <c r="X110">
        <v>1062</v>
      </c>
      <c r="Y110">
        <v>443</v>
      </c>
      <c r="Z110">
        <v>3</v>
      </c>
      <c r="AA110">
        <v>33.333333333333329</v>
      </c>
      <c r="AB110">
        <v>1.6324270524493261</v>
      </c>
      <c r="AC110">
        <v>-23.169120132763769</v>
      </c>
      <c r="AD110">
        <v>-9.7223042017735786</v>
      </c>
      <c r="AE110">
        <v>219</v>
      </c>
      <c r="AF110">
        <v>99</v>
      </c>
      <c r="AG110">
        <v>5.6402285249279253E-2</v>
      </c>
      <c r="AH110">
        <v>-9.1033807665805675</v>
      </c>
      <c r="AI110">
        <v>-1.1964490504352969</v>
      </c>
    </row>
    <row r="111" spans="1:35" x14ac:dyDescent="0.35">
      <c r="A111">
        <v>110</v>
      </c>
      <c r="B111" t="s">
        <v>765</v>
      </c>
      <c r="C111" t="s">
        <v>785</v>
      </c>
      <c r="D111" t="s">
        <v>459</v>
      </c>
      <c r="E111" t="str">
        <f>IF(ISNA(VLOOKUP(D111,'Saham Kompas 100'!C:C,1,FALSE)),"No","Yes")</f>
        <v>No</v>
      </c>
      <c r="F111" t="str">
        <f>IF(ISNA(VLOOKUP(D111,'Saham LQ45'!C:C,1,FALSE)),"No","Yes")</f>
        <v>No</v>
      </c>
      <c r="G111">
        <v>25</v>
      </c>
      <c r="H111">
        <v>75</v>
      </c>
      <c r="I111" s="1">
        <v>41276</v>
      </c>
      <c r="J111" s="1">
        <v>44925</v>
      </c>
      <c r="K111">
        <v>3649</v>
      </c>
      <c r="L111">
        <v>43.925985518905883</v>
      </c>
      <c r="M111">
        <v>26219691.74199998</v>
      </c>
      <c r="N111">
        <v>33938474.801999979</v>
      </c>
      <c r="O111">
        <v>162.19691741999969</v>
      </c>
      <c r="P111">
        <v>88.235294117647058</v>
      </c>
      <c r="Q111">
        <v>10.264394736842601</v>
      </c>
      <c r="R111">
        <v>30.47224708494559</v>
      </c>
      <c r="S111">
        <v>0.33684403740325358</v>
      </c>
      <c r="T111">
        <v>0.66323300518682293</v>
      </c>
      <c r="U111">
        <v>0.27542268804727638</v>
      </c>
      <c r="V111">
        <v>-37.267789409856867</v>
      </c>
      <c r="W111">
        <v>-8.2405022296764852</v>
      </c>
      <c r="X111">
        <v>2503</v>
      </c>
      <c r="Y111">
        <v>161</v>
      </c>
      <c r="Z111">
        <v>13</v>
      </c>
      <c r="AA111">
        <v>46.153846153846153</v>
      </c>
      <c r="AB111">
        <v>96.639033160207745</v>
      </c>
      <c r="AC111">
        <v>-13.26198036040962</v>
      </c>
      <c r="AD111">
        <v>7.6967319491951791</v>
      </c>
      <c r="AE111">
        <v>324</v>
      </c>
      <c r="AF111">
        <v>124</v>
      </c>
      <c r="AG111">
        <v>3.6068879107202041</v>
      </c>
      <c r="AH111">
        <v>10.54431134463233</v>
      </c>
      <c r="AI111">
        <v>1.255984511240849</v>
      </c>
    </row>
    <row r="112" spans="1:35" x14ac:dyDescent="0.35">
      <c r="A112">
        <v>111</v>
      </c>
      <c r="B112" t="s">
        <v>765</v>
      </c>
      <c r="C112" t="s">
        <v>878</v>
      </c>
      <c r="D112" t="s">
        <v>460</v>
      </c>
      <c r="E112" t="str">
        <f>IF(ISNA(VLOOKUP(D112,'Saham Kompas 100'!C:C,1,FALSE)),"No","Yes")</f>
        <v>Yes</v>
      </c>
      <c r="F112" t="str">
        <f>IF(ISNA(VLOOKUP(D112,'Saham LQ45'!C:C,1,FALSE)),"No","Yes")</f>
        <v>No</v>
      </c>
      <c r="G112">
        <v>20</v>
      </c>
      <c r="H112">
        <v>115</v>
      </c>
      <c r="I112" s="1">
        <v>41276</v>
      </c>
      <c r="J112" s="1">
        <v>44925</v>
      </c>
      <c r="K112">
        <v>3649</v>
      </c>
      <c r="L112">
        <v>32.341110217216411</v>
      </c>
      <c r="M112">
        <v>10305512.148153121</v>
      </c>
      <c r="N112">
        <v>19161662.466153119</v>
      </c>
      <c r="O112">
        <v>3.0551214815311689</v>
      </c>
      <c r="P112">
        <v>-43.538405790483857</v>
      </c>
      <c r="Q112">
        <v>0.30551976221802057</v>
      </c>
      <c r="R112">
        <v>23.03202078586764</v>
      </c>
      <c r="S112">
        <v>1.3265000281932979E-2</v>
      </c>
      <c r="T112">
        <v>1.995573368970003E-2</v>
      </c>
      <c r="U112">
        <v>6.5829592794971322E-3</v>
      </c>
      <c r="V112">
        <v>-46.410702124434081</v>
      </c>
      <c r="W112">
        <v>-10.255465900706641</v>
      </c>
      <c r="X112">
        <v>2173</v>
      </c>
      <c r="Y112">
        <v>208</v>
      </c>
      <c r="Z112">
        <v>10</v>
      </c>
      <c r="AA112">
        <v>30</v>
      </c>
      <c r="AB112">
        <v>49.561455251271759</v>
      </c>
      <c r="AC112">
        <v>-13.847458878729411</v>
      </c>
      <c r="AD112">
        <v>0.30125039398889442</v>
      </c>
      <c r="AE112">
        <v>461</v>
      </c>
      <c r="AF112">
        <v>117</v>
      </c>
      <c r="AG112">
        <v>1.2877401421612471</v>
      </c>
      <c r="AH112">
        <v>2.0388234785483061</v>
      </c>
      <c r="AI112">
        <v>4.4842516554681411E-2</v>
      </c>
    </row>
    <row r="113" spans="1:35" x14ac:dyDescent="0.35">
      <c r="A113">
        <v>112</v>
      </c>
      <c r="B113" t="s">
        <v>765</v>
      </c>
      <c r="C113" t="s">
        <v>790</v>
      </c>
      <c r="D113" t="s">
        <v>461</v>
      </c>
      <c r="E113" t="str">
        <f>IF(ISNA(VLOOKUP(D113,'Saham Kompas 100'!C:C,1,FALSE)),"No","Yes")</f>
        <v>No</v>
      </c>
      <c r="F113" t="str">
        <f>IF(ISNA(VLOOKUP(D113,'Saham LQ45'!C:C,1,FALSE)),"No","Yes")</f>
        <v>No</v>
      </c>
      <c r="G113">
        <v>25</v>
      </c>
      <c r="H113">
        <v>90</v>
      </c>
      <c r="I113" s="1">
        <v>41276</v>
      </c>
      <c r="J113" s="1">
        <v>44925</v>
      </c>
      <c r="K113">
        <v>3649</v>
      </c>
      <c r="L113">
        <v>44.32823813354787</v>
      </c>
      <c r="M113">
        <v>26529483.00283736</v>
      </c>
      <c r="N113">
        <v>41341636.212437361</v>
      </c>
      <c r="O113">
        <v>165.29483002837361</v>
      </c>
      <c r="P113">
        <v>-31.383996001613131</v>
      </c>
      <c r="Q113">
        <v>10.395760372048301</v>
      </c>
      <c r="R113">
        <v>40.144201172481822</v>
      </c>
      <c r="S113">
        <v>0.25896044929085349</v>
      </c>
      <c r="T113">
        <v>0.6324913261485432</v>
      </c>
      <c r="U113">
        <v>0.28897861194936092</v>
      </c>
      <c r="V113">
        <v>-35.974151519109668</v>
      </c>
      <c r="W113">
        <v>-8.1513659569650656</v>
      </c>
      <c r="X113">
        <v>1366</v>
      </c>
      <c r="Y113">
        <v>108</v>
      </c>
      <c r="Z113">
        <v>14</v>
      </c>
      <c r="AA113">
        <v>28.571428571428569</v>
      </c>
      <c r="AB113">
        <v>107.4433756415378</v>
      </c>
      <c r="AC113">
        <v>-13.992098370843889</v>
      </c>
      <c r="AD113">
        <v>7.2177202148125286</v>
      </c>
      <c r="AE113">
        <v>392</v>
      </c>
      <c r="AF113">
        <v>115</v>
      </c>
      <c r="AG113">
        <v>4.5440260488573614</v>
      </c>
      <c r="AH113">
        <v>10.56821488629736</v>
      </c>
      <c r="AI113">
        <v>0.9468030562133587</v>
      </c>
    </row>
    <row r="114" spans="1:35" x14ac:dyDescent="0.35">
      <c r="A114">
        <v>113</v>
      </c>
      <c r="B114" t="s">
        <v>765</v>
      </c>
      <c r="C114" t="s">
        <v>781</v>
      </c>
      <c r="D114" t="s">
        <v>462</v>
      </c>
      <c r="E114" t="str">
        <f>IF(ISNA(VLOOKUP(D114,'Saham Kompas 100'!C:C,1,FALSE)),"No","Yes")</f>
        <v>No</v>
      </c>
      <c r="F114" t="str">
        <f>IF(ISNA(VLOOKUP(D114,'Saham LQ45'!C:C,1,FALSE)),"No","Yes")</f>
        <v>No</v>
      </c>
      <c r="G114">
        <v>20</v>
      </c>
      <c r="H114">
        <v>55</v>
      </c>
      <c r="I114" s="1">
        <v>41276</v>
      </c>
      <c r="J114" s="1">
        <v>44925</v>
      </c>
      <c r="K114">
        <v>3649</v>
      </c>
      <c r="L114">
        <v>56.355591311343517</v>
      </c>
      <c r="M114">
        <v>36981896.817999981</v>
      </c>
      <c r="N114">
        <v>92791674.937999994</v>
      </c>
      <c r="O114">
        <v>269.81896817999979</v>
      </c>
      <c r="P114">
        <v>447.33727810650879</v>
      </c>
      <c r="Q114">
        <v>14.176239156676941</v>
      </c>
      <c r="R114">
        <v>52.871093015499703</v>
      </c>
      <c r="S114">
        <v>0.26812835423169767</v>
      </c>
      <c r="T114">
        <v>0.62653781167501155</v>
      </c>
      <c r="U114">
        <v>0.187946367637363</v>
      </c>
      <c r="V114">
        <v>-75.427045145291544</v>
      </c>
      <c r="W114">
        <v>-29.579113632536341</v>
      </c>
      <c r="X114">
        <v>2557</v>
      </c>
      <c r="Y114">
        <v>467</v>
      </c>
      <c r="Z114">
        <v>25</v>
      </c>
      <c r="AA114">
        <v>24</v>
      </c>
      <c r="AB114">
        <v>271.12998648197498</v>
      </c>
      <c r="AC114">
        <v>-12.787581731190871</v>
      </c>
      <c r="AD114">
        <v>5.3706436366098842</v>
      </c>
      <c r="AE114">
        <v>311</v>
      </c>
      <c r="AF114">
        <v>81</v>
      </c>
      <c r="AG114">
        <v>4.1748025327130316</v>
      </c>
      <c r="AH114">
        <v>12.216456734191359</v>
      </c>
      <c r="AI114">
        <v>0.87332650590459648</v>
      </c>
    </row>
    <row r="115" spans="1:35" x14ac:dyDescent="0.35">
      <c r="A115">
        <v>114</v>
      </c>
      <c r="B115" t="s">
        <v>765</v>
      </c>
      <c r="C115" t="s">
        <v>878</v>
      </c>
      <c r="D115" t="s">
        <v>463</v>
      </c>
      <c r="E115" t="str">
        <f>IF(ISNA(VLOOKUP(D115,'Saham Kompas 100'!C:C,1,FALSE)),"No","Yes")</f>
        <v>No</v>
      </c>
      <c r="F115" t="str">
        <f>IF(ISNA(VLOOKUP(D115,'Saham LQ45'!C:C,1,FALSE)),"No","Yes")</f>
        <v>No</v>
      </c>
      <c r="G115">
        <v>20</v>
      </c>
      <c r="H115">
        <v>50</v>
      </c>
      <c r="I115" s="1">
        <v>41276</v>
      </c>
      <c r="J115" s="1">
        <v>44925</v>
      </c>
      <c r="K115">
        <v>3649</v>
      </c>
      <c r="L115">
        <v>0</v>
      </c>
      <c r="M115">
        <v>10000000</v>
      </c>
      <c r="N115">
        <v>10000000</v>
      </c>
      <c r="O115">
        <v>0</v>
      </c>
      <c r="P115">
        <v>0</v>
      </c>
      <c r="Q115">
        <v>0</v>
      </c>
      <c r="R115">
        <v>0</v>
      </c>
    </row>
    <row r="116" spans="1:35" x14ac:dyDescent="0.35">
      <c r="A116">
        <v>115</v>
      </c>
      <c r="B116" t="s">
        <v>765</v>
      </c>
      <c r="C116" t="s">
        <v>785</v>
      </c>
      <c r="D116" t="s">
        <v>464</v>
      </c>
      <c r="E116" t="str">
        <f>IF(ISNA(VLOOKUP(D116,'Saham Kompas 100'!C:C,1,FALSE)),"No","Yes")</f>
        <v>No</v>
      </c>
      <c r="F116" t="str">
        <f>IF(ISNA(VLOOKUP(D116,'Saham LQ45'!C:C,1,FALSE)),"No","Yes")</f>
        <v>No</v>
      </c>
      <c r="G116">
        <v>25</v>
      </c>
      <c r="H116">
        <v>120</v>
      </c>
      <c r="I116" s="1">
        <v>41276</v>
      </c>
      <c r="J116" s="1">
        <v>44925</v>
      </c>
      <c r="K116">
        <v>3649</v>
      </c>
      <c r="L116">
        <v>27.715205148833469</v>
      </c>
      <c r="M116">
        <v>8433923.5039999932</v>
      </c>
      <c r="N116">
        <v>14799980.092</v>
      </c>
      <c r="O116">
        <v>-15.660764960000069</v>
      </c>
      <c r="P116">
        <v>-80.400000000000006</v>
      </c>
      <c r="Q116">
        <v>-1.711705428025911</v>
      </c>
      <c r="R116">
        <v>26.962336349439031</v>
      </c>
      <c r="S116">
        <v>0</v>
      </c>
      <c r="T116">
        <v>0</v>
      </c>
      <c r="U116">
        <v>0</v>
      </c>
      <c r="V116">
        <v>-43.013953724445351</v>
      </c>
      <c r="W116">
        <v>-12.899044661510541</v>
      </c>
      <c r="X116">
        <v>1765</v>
      </c>
      <c r="Y116">
        <v>282</v>
      </c>
      <c r="Z116">
        <v>9</v>
      </c>
      <c r="AA116">
        <v>33.333333333333329</v>
      </c>
      <c r="AB116">
        <v>53.572937908036337</v>
      </c>
      <c r="AC116">
        <v>-25.321811968053201</v>
      </c>
      <c r="AD116">
        <v>-1.875665907461588</v>
      </c>
      <c r="AE116">
        <v>259</v>
      </c>
      <c r="AF116">
        <v>111</v>
      </c>
      <c r="AG116">
        <v>1.017054041086217</v>
      </c>
      <c r="AH116">
        <v>0.1361772552136456</v>
      </c>
      <c r="AI116">
        <v>-0.3067069090509521</v>
      </c>
    </row>
    <row r="117" spans="1:35" x14ac:dyDescent="0.35">
      <c r="A117">
        <v>116</v>
      </c>
      <c r="B117" t="s">
        <v>765</v>
      </c>
      <c r="C117" t="s">
        <v>781</v>
      </c>
      <c r="D117" t="s">
        <v>465</v>
      </c>
      <c r="E117" t="str">
        <f>IF(ISNA(VLOOKUP(D117,'Saham Kompas 100'!C:C,1,FALSE)),"No","Yes")</f>
        <v>Yes</v>
      </c>
      <c r="F117" t="str">
        <f>IF(ISNA(VLOOKUP(D117,'Saham LQ45'!C:C,1,FALSE)),"No","Yes")</f>
        <v>No</v>
      </c>
      <c r="G117">
        <v>25</v>
      </c>
      <c r="H117">
        <v>60</v>
      </c>
      <c r="I117" s="1">
        <v>41276</v>
      </c>
      <c r="J117" s="1">
        <v>44925</v>
      </c>
      <c r="K117">
        <v>3649</v>
      </c>
      <c r="L117">
        <v>33.386967015285599</v>
      </c>
      <c r="M117">
        <v>14901292.41963358</v>
      </c>
      <c r="N117">
        <v>29685162.17963358</v>
      </c>
      <c r="O117">
        <v>49.012924196335781</v>
      </c>
      <c r="P117">
        <v>-83.278688524590166</v>
      </c>
      <c r="Q117">
        <v>4.1260286984836414</v>
      </c>
      <c r="R117">
        <v>30.095338345937819</v>
      </c>
      <c r="S117">
        <v>0.13709859816347811</v>
      </c>
      <c r="T117">
        <v>0.29556196339741891</v>
      </c>
      <c r="U117">
        <v>7.7506657342848007E-2</v>
      </c>
      <c r="V117">
        <v>-53.234507072499547</v>
      </c>
      <c r="W117">
        <v>-8.9840030277389538</v>
      </c>
      <c r="X117">
        <v>2106</v>
      </c>
      <c r="Y117">
        <v>186</v>
      </c>
      <c r="Z117">
        <v>16</v>
      </c>
      <c r="AA117">
        <v>18.75</v>
      </c>
      <c r="AB117">
        <v>188.79240205285581</v>
      </c>
      <c r="AC117">
        <v>-21.438811241636088</v>
      </c>
      <c r="AD117">
        <v>2.524182587882184</v>
      </c>
      <c r="AE117">
        <v>310</v>
      </c>
      <c r="AF117">
        <v>75</v>
      </c>
      <c r="AG117">
        <v>2.6556350311365229</v>
      </c>
      <c r="AH117">
        <v>7.9872301833828709</v>
      </c>
      <c r="AI117">
        <v>0.3608870957280863</v>
      </c>
    </row>
    <row r="118" spans="1:35" x14ac:dyDescent="0.35">
      <c r="A118">
        <v>117</v>
      </c>
      <c r="B118" t="s">
        <v>765</v>
      </c>
      <c r="C118" t="s">
        <v>836</v>
      </c>
      <c r="D118" t="s">
        <v>466</v>
      </c>
      <c r="E118" t="str">
        <f>IF(ISNA(VLOOKUP(D118,'Saham Kompas 100'!C:C,1,FALSE)),"No","Yes")</f>
        <v>No</v>
      </c>
      <c r="F118" t="str">
        <f>IF(ISNA(VLOOKUP(D118,'Saham LQ45'!C:C,1,FALSE)),"No","Yes")</f>
        <v>No</v>
      </c>
      <c r="G118">
        <v>35</v>
      </c>
      <c r="H118">
        <v>70</v>
      </c>
      <c r="I118" s="1">
        <v>41276</v>
      </c>
      <c r="J118" s="1">
        <v>44925</v>
      </c>
      <c r="K118">
        <v>3649</v>
      </c>
      <c r="L118">
        <v>37.91716928025734</v>
      </c>
      <c r="M118">
        <v>3791161.643199991</v>
      </c>
      <c r="N118">
        <v>10078814.4</v>
      </c>
      <c r="O118">
        <v>-62.088383568000083</v>
      </c>
      <c r="P118">
        <v>12</v>
      </c>
      <c r="Q118">
        <v>-9.3603326063368399</v>
      </c>
      <c r="R118">
        <v>26.16492844290071</v>
      </c>
      <c r="S118">
        <v>0</v>
      </c>
      <c r="T118">
        <v>0</v>
      </c>
      <c r="U118">
        <v>0</v>
      </c>
      <c r="V118">
        <v>-66.232953026697345</v>
      </c>
      <c r="W118">
        <v>-34.311404513348677</v>
      </c>
      <c r="X118">
        <v>3217</v>
      </c>
      <c r="Y118">
        <v>1610</v>
      </c>
      <c r="Z118">
        <v>22</v>
      </c>
      <c r="AA118">
        <v>18.18181818181818</v>
      </c>
      <c r="AB118">
        <v>9.1283052929077577</v>
      </c>
      <c r="AC118">
        <v>-12.604874151018789</v>
      </c>
      <c r="AD118">
        <v>-4.3130304151192238</v>
      </c>
      <c r="AE118">
        <v>166</v>
      </c>
      <c r="AF118">
        <v>62</v>
      </c>
      <c r="AG118">
        <v>0.1793835676305128</v>
      </c>
      <c r="AH118">
        <v>-4.1816071939849619</v>
      </c>
      <c r="AI118">
        <v>-4.1145820902933776</v>
      </c>
    </row>
    <row r="119" spans="1:35" x14ac:dyDescent="0.35">
      <c r="A119">
        <v>118</v>
      </c>
      <c r="B119" t="s">
        <v>765</v>
      </c>
      <c r="C119" t="s">
        <v>836</v>
      </c>
      <c r="D119" t="s">
        <v>467</v>
      </c>
      <c r="E119" t="str">
        <f>IF(ISNA(VLOOKUP(D119,'Saham Kompas 100'!C:C,1,FALSE)),"No","Yes")</f>
        <v>No</v>
      </c>
      <c r="F119" t="str">
        <f>IF(ISNA(VLOOKUP(D119,'Saham LQ45'!C:C,1,FALSE)),"No","Yes")</f>
        <v>No</v>
      </c>
      <c r="G119">
        <v>35</v>
      </c>
      <c r="H119">
        <v>70</v>
      </c>
      <c r="I119" s="1">
        <v>41276</v>
      </c>
      <c r="J119" s="1">
        <v>44925</v>
      </c>
      <c r="K119">
        <v>3649</v>
      </c>
      <c r="L119">
        <v>16.24447125050261</v>
      </c>
      <c r="M119">
        <v>16149036.434</v>
      </c>
      <c r="N119">
        <v>30035136.434</v>
      </c>
      <c r="O119">
        <v>61.490364339999971</v>
      </c>
      <c r="P119">
        <v>-42.857142857142847</v>
      </c>
      <c r="Q119">
        <v>4.9762008033658054</v>
      </c>
      <c r="R119">
        <v>40.171634059322258</v>
      </c>
      <c r="S119">
        <v>0.1238734973045246</v>
      </c>
      <c r="T119">
        <v>0.30723693013799291</v>
      </c>
      <c r="U119">
        <v>0.1030532928817882</v>
      </c>
      <c r="V119">
        <v>-48.287644811835129</v>
      </c>
      <c r="W119">
        <v>-19.759652346220719</v>
      </c>
      <c r="X119">
        <v>2890</v>
      </c>
      <c r="Y119">
        <v>402</v>
      </c>
      <c r="Z119">
        <v>6</v>
      </c>
      <c r="AA119">
        <v>33.333333333333329</v>
      </c>
      <c r="AB119">
        <v>134.0475012075062</v>
      </c>
      <c r="AC119">
        <v>-20.29766300641251</v>
      </c>
      <c r="AD119">
        <v>8.3155906150542691</v>
      </c>
      <c r="AE119">
        <v>252</v>
      </c>
      <c r="AF119">
        <v>100</v>
      </c>
      <c r="AG119">
        <v>3.5618005361308431</v>
      </c>
      <c r="AH119">
        <v>16.745173937344578</v>
      </c>
      <c r="AI119">
        <v>0.61160887947545828</v>
      </c>
    </row>
    <row r="120" spans="1:35" x14ac:dyDescent="0.35">
      <c r="A120">
        <v>119</v>
      </c>
      <c r="B120" t="s">
        <v>765</v>
      </c>
      <c r="C120" t="s">
        <v>781</v>
      </c>
      <c r="D120" t="s">
        <v>468</v>
      </c>
      <c r="E120" t="str">
        <f>IF(ISNA(VLOOKUP(D120,'Saham Kompas 100'!C:C,1,FALSE)),"No","Yes")</f>
        <v>No</v>
      </c>
      <c r="F120" t="str">
        <f>IF(ISNA(VLOOKUP(D120,'Saham LQ45'!C:C,1,FALSE)),"No","Yes")</f>
        <v>No</v>
      </c>
      <c r="G120">
        <v>35</v>
      </c>
      <c r="H120">
        <v>160</v>
      </c>
      <c r="I120" s="1">
        <v>41276</v>
      </c>
      <c r="J120" s="1">
        <v>44925</v>
      </c>
      <c r="K120">
        <v>3649</v>
      </c>
      <c r="L120">
        <v>34.23169750603379</v>
      </c>
      <c r="M120">
        <v>2324656.026031977</v>
      </c>
      <c r="N120">
        <v>15166650.5425498</v>
      </c>
      <c r="O120">
        <v>-76.753439739680232</v>
      </c>
      <c r="P120">
        <v>-6.7197688610226551</v>
      </c>
      <c r="Q120">
        <v>-13.747981994373189</v>
      </c>
      <c r="R120">
        <v>24.18929908046913</v>
      </c>
      <c r="S120">
        <v>0</v>
      </c>
      <c r="T120">
        <v>0</v>
      </c>
      <c r="U120">
        <v>0</v>
      </c>
      <c r="V120">
        <v>-84.67258133554148</v>
      </c>
      <c r="W120">
        <v>-9.0700957444888797</v>
      </c>
      <c r="X120">
        <v>3041</v>
      </c>
      <c r="Y120">
        <v>175</v>
      </c>
      <c r="Z120">
        <v>11</v>
      </c>
      <c r="AA120">
        <v>18.18181818181818</v>
      </c>
      <c r="AB120">
        <v>23.308825962860102</v>
      </c>
      <c r="AC120">
        <v>-35.006222198433647</v>
      </c>
      <c r="AD120">
        <v>-12.42295928830991</v>
      </c>
      <c r="AE120">
        <v>487</v>
      </c>
      <c r="AF120">
        <v>114</v>
      </c>
      <c r="AG120">
        <v>0.17355240314713871</v>
      </c>
      <c r="AH120">
        <v>-11.186534411373019</v>
      </c>
      <c r="AI120">
        <v>-1.749083866408998</v>
      </c>
    </row>
    <row r="121" spans="1:35" x14ac:dyDescent="0.35">
      <c r="A121">
        <v>120</v>
      </c>
      <c r="B121" t="s">
        <v>765</v>
      </c>
      <c r="C121" t="s">
        <v>836</v>
      </c>
      <c r="D121" t="s">
        <v>469</v>
      </c>
      <c r="E121" t="str">
        <f>IF(ISNA(VLOOKUP(D121,'Saham Kompas 100'!C:C,1,FALSE)),"No","Yes")</f>
        <v>Yes</v>
      </c>
      <c r="F121" t="str">
        <f>IF(ISNA(VLOOKUP(D121,'Saham LQ45'!C:C,1,FALSE)),"No","Yes")</f>
        <v>No</v>
      </c>
      <c r="G121">
        <v>25</v>
      </c>
      <c r="H121">
        <v>150</v>
      </c>
      <c r="I121" s="1">
        <v>41276</v>
      </c>
      <c r="J121" s="1">
        <v>44925</v>
      </c>
      <c r="K121">
        <v>3649</v>
      </c>
      <c r="L121">
        <v>40.386162510056323</v>
      </c>
      <c r="M121">
        <v>150553244.0388</v>
      </c>
      <c r="N121">
        <v>192195624.0388</v>
      </c>
      <c r="O121">
        <v>1405.5324403879999</v>
      </c>
      <c r="P121">
        <v>660</v>
      </c>
      <c r="Q121">
        <v>31.637519511646399</v>
      </c>
      <c r="R121">
        <v>57.778461051316619</v>
      </c>
      <c r="S121">
        <v>0.54756597763216919</v>
      </c>
      <c r="T121">
        <v>1.470295829487295</v>
      </c>
      <c r="U121">
        <v>0.75107106202515439</v>
      </c>
      <c r="V121">
        <v>-42.123203930052107</v>
      </c>
      <c r="W121">
        <v>-14.891784512859481</v>
      </c>
      <c r="X121">
        <v>956</v>
      </c>
      <c r="Y121">
        <v>116</v>
      </c>
      <c r="Z121">
        <v>7</v>
      </c>
      <c r="AA121">
        <v>71.428571428571431</v>
      </c>
      <c r="AB121">
        <v>315.43068671576412</v>
      </c>
      <c r="AC121">
        <v>-10.05329124176671</v>
      </c>
      <c r="AD121">
        <v>47.313339238129153</v>
      </c>
      <c r="AE121">
        <v>339</v>
      </c>
      <c r="AF121">
        <v>207</v>
      </c>
      <c r="AG121">
        <v>29.981859973226101</v>
      </c>
      <c r="AH121">
        <v>68.922425467429335</v>
      </c>
      <c r="AI121">
        <v>1.2689033135481751</v>
      </c>
    </row>
    <row r="122" spans="1:35" x14ac:dyDescent="0.35">
      <c r="A122">
        <v>121</v>
      </c>
      <c r="B122" t="s">
        <v>765</v>
      </c>
      <c r="C122" t="s">
        <v>878</v>
      </c>
      <c r="D122" t="s">
        <v>470</v>
      </c>
      <c r="E122" t="str">
        <f>IF(ISNA(VLOOKUP(D122,'Saham Kompas 100'!C:C,1,FALSE)),"No","Yes")</f>
        <v>No</v>
      </c>
      <c r="F122" t="str">
        <f>IF(ISNA(VLOOKUP(D122,'Saham LQ45'!C:C,1,FALSE)),"No","Yes")</f>
        <v>No</v>
      </c>
      <c r="G122">
        <v>20</v>
      </c>
      <c r="H122">
        <v>60</v>
      </c>
      <c r="I122" s="1">
        <v>41276</v>
      </c>
      <c r="J122" s="1">
        <v>44925</v>
      </c>
      <c r="K122">
        <v>3649</v>
      </c>
      <c r="L122">
        <v>34.352373290426392</v>
      </c>
      <c r="M122">
        <v>9956223.4327999763</v>
      </c>
      <c r="N122">
        <v>16762608.57599999</v>
      </c>
      <c r="O122">
        <v>-0.43776567200023681</v>
      </c>
      <c r="P122">
        <v>-65.287356321839084</v>
      </c>
      <c r="Q122">
        <v>-4.4462807950562677E-2</v>
      </c>
      <c r="R122">
        <v>21.179794431188121</v>
      </c>
      <c r="S122">
        <v>0</v>
      </c>
      <c r="T122">
        <v>0</v>
      </c>
      <c r="U122">
        <v>0</v>
      </c>
      <c r="V122">
        <v>-40.604570060444637</v>
      </c>
      <c r="W122">
        <v>-11.254628755213</v>
      </c>
      <c r="X122">
        <v>2321</v>
      </c>
      <c r="Y122">
        <v>295</v>
      </c>
      <c r="Z122">
        <v>18</v>
      </c>
      <c r="AA122">
        <v>38.888888888888893</v>
      </c>
      <c r="AB122">
        <v>17.506051561655411</v>
      </c>
      <c r="AC122">
        <v>-11.8017443395411</v>
      </c>
      <c r="AD122">
        <v>-2.4369347492469991E-2</v>
      </c>
      <c r="AE122">
        <v>237</v>
      </c>
      <c r="AF122">
        <v>68</v>
      </c>
      <c r="AG122">
        <v>1.096565723431119</v>
      </c>
      <c r="AH122">
        <v>0.29663980611722152</v>
      </c>
      <c r="AI122">
        <v>-1.091650664229179E-2</v>
      </c>
    </row>
    <row r="123" spans="1:35" x14ac:dyDescent="0.35">
      <c r="A123">
        <v>122</v>
      </c>
      <c r="B123" t="s">
        <v>765</v>
      </c>
      <c r="C123" t="s">
        <v>785</v>
      </c>
      <c r="D123" t="s">
        <v>471</v>
      </c>
      <c r="E123" t="str">
        <f>IF(ISNA(VLOOKUP(D123,'Saham Kompas 100'!C:C,1,FALSE)),"No","Yes")</f>
        <v>No</v>
      </c>
      <c r="F123" t="str">
        <f>IF(ISNA(VLOOKUP(D123,'Saham LQ45'!C:C,1,FALSE)),"No","Yes")</f>
        <v>No</v>
      </c>
      <c r="G123">
        <v>35</v>
      </c>
      <c r="H123">
        <v>50</v>
      </c>
      <c r="I123" s="1">
        <v>41276</v>
      </c>
      <c r="J123" s="1">
        <v>44925</v>
      </c>
      <c r="K123">
        <v>3649</v>
      </c>
      <c r="L123">
        <v>13.51896690879742</v>
      </c>
      <c r="M123">
        <v>15075847.02439999</v>
      </c>
      <c r="N123">
        <v>26281206.77559999</v>
      </c>
      <c r="O123">
        <v>50.758470243999923</v>
      </c>
      <c r="P123">
        <v>0</v>
      </c>
      <c r="Q123">
        <v>4.2630306606948221</v>
      </c>
      <c r="R123">
        <v>33.543737496618121</v>
      </c>
      <c r="S123">
        <v>0.127088719947341</v>
      </c>
      <c r="T123">
        <v>0.27335724132787198</v>
      </c>
      <c r="U123">
        <v>9.5125308916820292E-2</v>
      </c>
      <c r="V123">
        <v>-44.814894261447407</v>
      </c>
      <c r="W123">
        <v>-17.62831233670618</v>
      </c>
      <c r="X123">
        <v>2500</v>
      </c>
      <c r="Y123">
        <v>369</v>
      </c>
      <c r="Z123">
        <v>7</v>
      </c>
      <c r="AA123">
        <v>28.571428571428569</v>
      </c>
      <c r="AB123">
        <v>63.265619717876987</v>
      </c>
      <c r="AC123">
        <v>-14.966904579369629</v>
      </c>
      <c r="AD123">
        <v>6.0398027163354406</v>
      </c>
      <c r="AE123">
        <v>148</v>
      </c>
      <c r="AF123">
        <v>70</v>
      </c>
      <c r="AG123">
        <v>2.508316694174737</v>
      </c>
      <c r="AH123">
        <v>9.5224061620566331</v>
      </c>
      <c r="AI123">
        <v>0.53215825590290267</v>
      </c>
    </row>
    <row r="124" spans="1:35" x14ac:dyDescent="0.35">
      <c r="A124">
        <v>123</v>
      </c>
      <c r="B124" t="s">
        <v>765</v>
      </c>
      <c r="C124" t="s">
        <v>845</v>
      </c>
      <c r="D124" t="s">
        <v>472</v>
      </c>
      <c r="E124" t="str">
        <f>IF(ISNA(VLOOKUP(D124,'Saham Kompas 100'!C:C,1,FALSE)),"No","Yes")</f>
        <v>No</v>
      </c>
      <c r="F124" t="str">
        <f>IF(ISNA(VLOOKUP(D124,'Saham LQ45'!C:C,1,FALSE)),"No","Yes")</f>
        <v>No</v>
      </c>
      <c r="G124">
        <v>30</v>
      </c>
      <c r="H124">
        <v>60</v>
      </c>
      <c r="I124" s="1">
        <v>41276</v>
      </c>
      <c r="J124" s="1">
        <v>44925</v>
      </c>
      <c r="K124">
        <v>3649</v>
      </c>
      <c r="L124">
        <v>30.088495575221241</v>
      </c>
      <c r="M124">
        <v>6114878.4963999968</v>
      </c>
      <c r="N124">
        <v>15650418.7796</v>
      </c>
      <c r="O124">
        <v>-38.851215036000028</v>
      </c>
      <c r="P124">
        <v>-50</v>
      </c>
      <c r="Q124">
        <v>-4.8636172838204423</v>
      </c>
      <c r="R124">
        <v>63.254622090173427</v>
      </c>
      <c r="S124">
        <v>0</v>
      </c>
      <c r="T124">
        <v>0</v>
      </c>
      <c r="U124">
        <v>0</v>
      </c>
      <c r="V124">
        <v>-82.784372204000036</v>
      </c>
      <c r="W124">
        <v>-82.061546016487114</v>
      </c>
      <c r="X124">
        <v>1925</v>
      </c>
      <c r="Y124">
        <v>1686</v>
      </c>
      <c r="Z124">
        <v>17</v>
      </c>
      <c r="AA124">
        <v>11.76470588235294</v>
      </c>
      <c r="AB124">
        <v>309.14757712431822</v>
      </c>
      <c r="AC124">
        <v>-33.240732882199403</v>
      </c>
      <c r="AD124">
        <v>-2.8520290769090679</v>
      </c>
      <c r="AE124">
        <v>160</v>
      </c>
      <c r="AF124">
        <v>63</v>
      </c>
      <c r="AG124">
        <v>1.7489534382873959</v>
      </c>
      <c r="AH124">
        <v>10.154523051038099</v>
      </c>
      <c r="AI124">
        <v>-0.44138286960610079</v>
      </c>
    </row>
    <row r="125" spans="1:35" x14ac:dyDescent="0.35">
      <c r="A125">
        <v>124</v>
      </c>
      <c r="B125" t="s">
        <v>765</v>
      </c>
      <c r="C125" t="s">
        <v>878</v>
      </c>
      <c r="D125" t="s">
        <v>473</v>
      </c>
      <c r="E125" t="str">
        <f>IF(ISNA(VLOOKUP(D125,'Saham Kompas 100'!C:C,1,FALSE)),"No","Yes")</f>
        <v>No</v>
      </c>
      <c r="F125" t="str">
        <f>IF(ISNA(VLOOKUP(D125,'Saham LQ45'!C:C,1,FALSE)),"No","Yes")</f>
        <v>No</v>
      </c>
      <c r="G125">
        <v>20</v>
      </c>
      <c r="H125">
        <v>55</v>
      </c>
      <c r="I125" s="1">
        <v>41276</v>
      </c>
      <c r="J125" s="1">
        <v>44925</v>
      </c>
      <c r="K125">
        <v>3649</v>
      </c>
      <c r="L125">
        <v>34.995977473853578</v>
      </c>
      <c r="M125">
        <v>34861188.954271331</v>
      </c>
      <c r="N125">
        <v>62126441.063471347</v>
      </c>
      <c r="O125">
        <v>248.6118895427133</v>
      </c>
      <c r="P125">
        <v>-22.95528178904906</v>
      </c>
      <c r="Q125">
        <v>13.49479862109493</v>
      </c>
      <c r="R125">
        <v>56.295534931318571</v>
      </c>
      <c r="S125">
        <v>0.23971348060834299</v>
      </c>
      <c r="T125">
        <v>0.5193931389659594</v>
      </c>
      <c r="U125">
        <v>0.25663815274546981</v>
      </c>
      <c r="V125">
        <v>-52.582979096170803</v>
      </c>
      <c r="W125">
        <v>-19.30311057392786</v>
      </c>
      <c r="X125">
        <v>1387</v>
      </c>
      <c r="Y125">
        <v>230</v>
      </c>
      <c r="Z125">
        <v>12</v>
      </c>
      <c r="AA125">
        <v>41.666666666666671</v>
      </c>
      <c r="AB125">
        <v>103.8370282191982</v>
      </c>
      <c r="AC125">
        <v>-15.831339471286141</v>
      </c>
      <c r="AD125">
        <v>10.96736391240303</v>
      </c>
      <c r="AE125">
        <v>206</v>
      </c>
      <c r="AF125">
        <v>105</v>
      </c>
      <c r="AG125">
        <v>4.3244761264864593</v>
      </c>
      <c r="AH125">
        <v>15.2514470195588</v>
      </c>
      <c r="AI125">
        <v>0.99851389673366353</v>
      </c>
    </row>
    <row r="126" spans="1:35" x14ac:dyDescent="0.35">
      <c r="A126">
        <v>125</v>
      </c>
      <c r="B126" t="s">
        <v>765</v>
      </c>
      <c r="C126" t="s">
        <v>781</v>
      </c>
      <c r="D126" t="s">
        <v>474</v>
      </c>
      <c r="E126" t="str">
        <f>IF(ISNA(VLOOKUP(D126,'Saham Kompas 100'!C:C,1,FALSE)),"No","Yes")</f>
        <v>No</v>
      </c>
      <c r="F126" t="str">
        <f>IF(ISNA(VLOOKUP(D126,'Saham LQ45'!C:C,1,FALSE)),"No","Yes")</f>
        <v>No</v>
      </c>
      <c r="G126">
        <v>20</v>
      </c>
      <c r="H126">
        <v>50</v>
      </c>
      <c r="I126" s="1">
        <v>41276</v>
      </c>
      <c r="J126" s="1">
        <v>44925</v>
      </c>
      <c r="K126">
        <v>3649</v>
      </c>
      <c r="L126">
        <v>61.12676056338028</v>
      </c>
      <c r="M126">
        <v>27809187.233999979</v>
      </c>
      <c r="N126">
        <v>29464487.233999979</v>
      </c>
      <c r="O126">
        <v>178.09187233999981</v>
      </c>
      <c r="P126">
        <v>451.66666666666669</v>
      </c>
      <c r="Q126">
        <v>10.92883371740407</v>
      </c>
      <c r="R126">
        <v>29.1623190163406</v>
      </c>
      <c r="S126">
        <v>0.37475873270847532</v>
      </c>
      <c r="T126">
        <v>0.65634734710603937</v>
      </c>
      <c r="U126">
        <v>0.28842266803620642</v>
      </c>
      <c r="V126">
        <v>-37.8917294948265</v>
      </c>
      <c r="W126">
        <v>-10.08814746929891</v>
      </c>
      <c r="X126">
        <v>805</v>
      </c>
      <c r="Y126">
        <v>136</v>
      </c>
      <c r="Z126">
        <v>25</v>
      </c>
      <c r="AA126">
        <v>36</v>
      </c>
      <c r="AB126">
        <v>50.492055273581983</v>
      </c>
      <c r="AC126">
        <v>-6.5075397894619469</v>
      </c>
      <c r="AD126">
        <v>4.1760404987787103</v>
      </c>
      <c r="AE126">
        <v>381</v>
      </c>
      <c r="AF126">
        <v>88</v>
      </c>
      <c r="AG126">
        <v>3.0902147582673578</v>
      </c>
      <c r="AH126">
        <v>5.2322452698028616</v>
      </c>
      <c r="AI126">
        <v>1.545693597296806</v>
      </c>
    </row>
    <row r="127" spans="1:35" x14ac:dyDescent="0.35">
      <c r="A127">
        <v>126</v>
      </c>
      <c r="B127" t="s">
        <v>765</v>
      </c>
      <c r="C127" t="s">
        <v>828</v>
      </c>
      <c r="D127" t="s">
        <v>475</v>
      </c>
      <c r="E127" t="str">
        <f>IF(ISNA(VLOOKUP(D127,'Saham Kompas 100'!C:C,1,FALSE)),"No","Yes")</f>
        <v>No</v>
      </c>
      <c r="F127" t="str">
        <f>IF(ISNA(VLOOKUP(D127,'Saham LQ45'!C:C,1,FALSE)),"No","Yes")</f>
        <v>No</v>
      </c>
      <c r="G127">
        <v>35</v>
      </c>
      <c r="H127">
        <v>115</v>
      </c>
      <c r="I127" s="1">
        <v>41276</v>
      </c>
      <c r="J127" s="1">
        <v>44925</v>
      </c>
      <c r="K127">
        <v>3649</v>
      </c>
      <c r="L127">
        <v>43.000804505229283</v>
      </c>
      <c r="M127">
        <v>4630956.1547999959</v>
      </c>
      <c r="N127">
        <v>12582206.995999999</v>
      </c>
      <c r="O127">
        <v>-53.690438452000038</v>
      </c>
      <c r="P127">
        <v>-82.943544997409106</v>
      </c>
      <c r="Q127">
        <v>-7.5067971495199277</v>
      </c>
      <c r="R127">
        <v>42.94605089183117</v>
      </c>
      <c r="S127">
        <v>0</v>
      </c>
      <c r="T127">
        <v>0</v>
      </c>
      <c r="U127">
        <v>0</v>
      </c>
      <c r="V127">
        <v>-75.70506868173608</v>
      </c>
      <c r="W127">
        <v>-26.037924272824402</v>
      </c>
      <c r="X127">
        <v>2144</v>
      </c>
      <c r="Y127">
        <v>497</v>
      </c>
      <c r="Z127">
        <v>8</v>
      </c>
      <c r="AA127">
        <v>0</v>
      </c>
      <c r="AB127">
        <v>-1.3841617906613419</v>
      </c>
      <c r="AC127">
        <v>-30.85220811948739</v>
      </c>
      <c r="AD127">
        <v>-9.1744808465143546</v>
      </c>
      <c r="AE127">
        <v>409</v>
      </c>
      <c r="AF127">
        <v>195</v>
      </c>
      <c r="AG127">
        <v>0</v>
      </c>
      <c r="AH127">
        <v>-8.5957639829062913</v>
      </c>
      <c r="AI127">
        <v>-2.2665143755002588</v>
      </c>
    </row>
    <row r="128" spans="1:35" x14ac:dyDescent="0.35">
      <c r="A128">
        <v>127</v>
      </c>
      <c r="B128" t="s">
        <v>765</v>
      </c>
      <c r="C128" t="s">
        <v>775</v>
      </c>
      <c r="D128" t="s">
        <v>476</v>
      </c>
      <c r="E128" t="str">
        <f>IF(ISNA(VLOOKUP(D128,'Saham Kompas 100'!C:C,1,FALSE)),"No","Yes")</f>
        <v>No</v>
      </c>
      <c r="F128" t="str">
        <f>IF(ISNA(VLOOKUP(D128,'Saham LQ45'!C:C,1,FALSE)),"No","Yes")</f>
        <v>No</v>
      </c>
      <c r="G128">
        <v>25</v>
      </c>
      <c r="H128">
        <v>150</v>
      </c>
      <c r="I128" s="1">
        <v>41276</v>
      </c>
      <c r="J128" s="1">
        <v>44925</v>
      </c>
      <c r="K128">
        <v>3649</v>
      </c>
      <c r="L128">
        <v>38.334674175382141</v>
      </c>
      <c r="M128">
        <v>435764.37839999562</v>
      </c>
      <c r="N128">
        <v>14371562.6664</v>
      </c>
      <c r="O128">
        <v>-95.642356216000039</v>
      </c>
      <c r="P128">
        <v>423.45679012345681</v>
      </c>
      <c r="Q128">
        <v>-27.211271485617839</v>
      </c>
      <c r="R128">
        <v>39.851088854718441</v>
      </c>
      <c r="S128">
        <v>0</v>
      </c>
      <c r="T128">
        <v>0</v>
      </c>
      <c r="U128">
        <v>0</v>
      </c>
      <c r="V128">
        <v>-99.087305469525162</v>
      </c>
      <c r="W128">
        <v>-11.038455895421629</v>
      </c>
      <c r="X128">
        <v>1574</v>
      </c>
      <c r="Y128">
        <v>176</v>
      </c>
      <c r="Z128">
        <v>7</v>
      </c>
      <c r="AA128">
        <v>42.857142857142847</v>
      </c>
      <c r="AB128">
        <v>217.44851914137141</v>
      </c>
      <c r="AC128">
        <v>-99.204206984139347</v>
      </c>
      <c r="AD128">
        <v>-39.773517488745483</v>
      </c>
      <c r="AE128">
        <v>591</v>
      </c>
      <c r="AF128">
        <v>196</v>
      </c>
      <c r="AG128">
        <v>2.2605572910680252</v>
      </c>
      <c r="AH128">
        <v>31.646185229026639</v>
      </c>
      <c r="AI128">
        <v>-0.63679994688203323</v>
      </c>
    </row>
    <row r="129" spans="1:35" x14ac:dyDescent="0.35">
      <c r="A129">
        <v>128</v>
      </c>
      <c r="B129" t="s">
        <v>765</v>
      </c>
      <c r="C129" t="s">
        <v>781</v>
      </c>
      <c r="D129" t="s">
        <v>477</v>
      </c>
      <c r="E129" t="str">
        <f>IF(ISNA(VLOOKUP(D129,'Saham Kompas 100'!C:C,1,FALSE)),"No","Yes")</f>
        <v>No</v>
      </c>
      <c r="F129" t="str">
        <f>IF(ISNA(VLOOKUP(D129,'Saham LQ45'!C:C,1,FALSE)),"No","Yes")</f>
        <v>No</v>
      </c>
      <c r="G129">
        <v>35</v>
      </c>
      <c r="H129">
        <v>120</v>
      </c>
      <c r="I129" s="1">
        <v>41276</v>
      </c>
      <c r="J129" s="1">
        <v>44925</v>
      </c>
      <c r="K129">
        <v>3649</v>
      </c>
      <c r="L129">
        <v>44.028950542822678</v>
      </c>
      <c r="M129">
        <v>8718835.7368968464</v>
      </c>
      <c r="N129">
        <v>16281859.73689685</v>
      </c>
      <c r="O129">
        <v>-12.811642631031541</v>
      </c>
      <c r="P129">
        <v>51.984186454384641</v>
      </c>
      <c r="Q129">
        <v>-1.379580864011831</v>
      </c>
      <c r="R129">
        <v>43.373888184832659</v>
      </c>
      <c r="S129">
        <v>0</v>
      </c>
      <c r="T129">
        <v>0</v>
      </c>
      <c r="U129">
        <v>0</v>
      </c>
      <c r="V129">
        <v>-47.306442446774298</v>
      </c>
      <c r="W129">
        <v>-23.594575439745039</v>
      </c>
      <c r="X129">
        <v>2520</v>
      </c>
      <c r="Y129">
        <v>335</v>
      </c>
      <c r="Z129">
        <v>11</v>
      </c>
      <c r="AA129">
        <v>27.27272727272727</v>
      </c>
      <c r="AB129">
        <v>25.93583352151332</v>
      </c>
      <c r="AC129">
        <v>-17.242166543005549</v>
      </c>
      <c r="AD129">
        <v>-1.2386729401102641</v>
      </c>
      <c r="AE129">
        <v>395</v>
      </c>
      <c r="AF129">
        <v>146</v>
      </c>
      <c r="AG129">
        <v>0.92928589429099573</v>
      </c>
      <c r="AH129">
        <v>-0.4063966393884208</v>
      </c>
      <c r="AI129">
        <v>-0.36025375350393551</v>
      </c>
    </row>
    <row r="130" spans="1:35" x14ac:dyDescent="0.35">
      <c r="A130">
        <v>129</v>
      </c>
      <c r="B130" t="s">
        <v>765</v>
      </c>
      <c r="C130" t="s">
        <v>775</v>
      </c>
      <c r="D130" t="s">
        <v>478</v>
      </c>
      <c r="E130" t="str">
        <f>IF(ISNA(VLOOKUP(D130,'Saham Kompas 100'!C:C,1,FALSE)),"No","Yes")</f>
        <v>No</v>
      </c>
      <c r="F130" t="str">
        <f>IF(ISNA(VLOOKUP(D130,'Saham LQ45'!C:C,1,FALSE)),"No","Yes")</f>
        <v>No</v>
      </c>
      <c r="G130">
        <v>30</v>
      </c>
      <c r="H130">
        <v>100</v>
      </c>
      <c r="I130" s="1">
        <v>41276</v>
      </c>
      <c r="J130" s="1">
        <v>44925</v>
      </c>
      <c r="K130">
        <v>3649</v>
      </c>
      <c r="L130">
        <v>36.041834271922767</v>
      </c>
      <c r="M130">
        <v>10062770.60119999</v>
      </c>
      <c r="N130">
        <v>10968395.60119999</v>
      </c>
      <c r="O130">
        <v>0.6277060119999387</v>
      </c>
      <c r="P130">
        <v>38.961038961038973</v>
      </c>
      <c r="Q130">
        <v>6.3450340094406421E-2</v>
      </c>
      <c r="R130">
        <v>26.639695674706591</v>
      </c>
      <c r="S130">
        <v>2.381796731809147E-3</v>
      </c>
      <c r="T130">
        <v>3.9879230516164238E-3</v>
      </c>
      <c r="U130">
        <v>1.463866274318164E-3</v>
      </c>
      <c r="V130">
        <v>-43.34435542888653</v>
      </c>
      <c r="W130">
        <v>-13.076390918647821</v>
      </c>
      <c r="X130">
        <v>2219</v>
      </c>
      <c r="Y130">
        <v>356</v>
      </c>
      <c r="Z130">
        <v>9</v>
      </c>
      <c r="AA130">
        <v>44.444444444444443</v>
      </c>
      <c r="AB130">
        <v>26.023268721829101</v>
      </c>
      <c r="AC130">
        <v>-22.469274494369142</v>
      </c>
      <c r="AD130">
        <v>6.9370646935751346E-2</v>
      </c>
      <c r="AE130">
        <v>296</v>
      </c>
      <c r="AF130">
        <v>145</v>
      </c>
      <c r="AG130">
        <v>1.2132479181112881</v>
      </c>
      <c r="AH130">
        <v>1.444552265793897</v>
      </c>
      <c r="AI130">
        <v>1.432054055904286E-2</v>
      </c>
    </row>
    <row r="131" spans="1:35" x14ac:dyDescent="0.35">
      <c r="A131">
        <v>130</v>
      </c>
      <c r="B131" t="s">
        <v>765</v>
      </c>
      <c r="C131" t="s">
        <v>781</v>
      </c>
      <c r="D131" t="s">
        <v>479</v>
      </c>
      <c r="E131" t="str">
        <f>IF(ISNA(VLOOKUP(D131,'Saham Kompas 100'!C:C,1,FALSE)),"No","Yes")</f>
        <v>No</v>
      </c>
      <c r="F131" t="str">
        <f>IF(ISNA(VLOOKUP(D131,'Saham LQ45'!C:C,1,FALSE)),"No","Yes")</f>
        <v>No</v>
      </c>
      <c r="G131">
        <v>25</v>
      </c>
      <c r="H131">
        <v>195</v>
      </c>
      <c r="I131" s="1">
        <v>41276</v>
      </c>
      <c r="J131" s="1">
        <v>44925</v>
      </c>
      <c r="K131">
        <v>3649</v>
      </c>
      <c r="L131">
        <v>37.811745776347543</v>
      </c>
      <c r="M131">
        <v>13243527.5744</v>
      </c>
      <c r="N131">
        <v>17027359.5744</v>
      </c>
      <c r="O131">
        <v>32.435275743999973</v>
      </c>
      <c r="P131">
        <v>53.191489361702118</v>
      </c>
      <c r="Q131">
        <v>2.8885927956633579</v>
      </c>
      <c r="R131">
        <v>28.665412576152249</v>
      </c>
      <c r="S131">
        <v>0.10076927335301911</v>
      </c>
      <c r="T131">
        <v>0.1593079362637205</v>
      </c>
      <c r="U131">
        <v>0.1061501911392103</v>
      </c>
      <c r="V131">
        <v>-27.212318363846599</v>
      </c>
      <c r="W131">
        <v>-11.005064467752479</v>
      </c>
      <c r="X131">
        <v>1558</v>
      </c>
      <c r="Y131">
        <v>152</v>
      </c>
      <c r="Z131">
        <v>7</v>
      </c>
      <c r="AA131">
        <v>42.857142857142847</v>
      </c>
      <c r="AB131">
        <v>37.7135316408189</v>
      </c>
      <c r="AC131">
        <v>-9.4963594706760084</v>
      </c>
      <c r="AD131">
        <v>4.09486293788488</v>
      </c>
      <c r="AE131">
        <v>518</v>
      </c>
      <c r="AF131">
        <v>200</v>
      </c>
      <c r="AG131">
        <v>2.9527564262761992</v>
      </c>
      <c r="AH131">
        <v>5.0063114238667952</v>
      </c>
      <c r="AI131">
        <v>0.81060129189727403</v>
      </c>
    </row>
    <row r="132" spans="1:35" x14ac:dyDescent="0.35">
      <c r="A132">
        <v>131</v>
      </c>
      <c r="B132" t="s">
        <v>765</v>
      </c>
      <c r="C132" t="s">
        <v>781</v>
      </c>
      <c r="D132" t="s">
        <v>480</v>
      </c>
      <c r="E132" t="str">
        <f>IF(ISNA(VLOOKUP(D132,'Saham Kompas 100'!C:C,1,FALSE)),"No","Yes")</f>
        <v>No</v>
      </c>
      <c r="F132" t="str">
        <f>IF(ISNA(VLOOKUP(D132,'Saham LQ45'!C:C,1,FALSE)),"No","Yes")</f>
        <v>No</v>
      </c>
      <c r="G132">
        <v>35</v>
      </c>
      <c r="H132">
        <v>150</v>
      </c>
      <c r="I132" s="1">
        <v>41276</v>
      </c>
      <c r="J132" s="1">
        <v>44925</v>
      </c>
      <c r="K132">
        <v>3649</v>
      </c>
      <c r="L132">
        <v>45.695897023330652</v>
      </c>
      <c r="M132">
        <v>39446668.318511993</v>
      </c>
      <c r="N132">
        <v>111705092.118512</v>
      </c>
      <c r="O132">
        <v>294.4666831851199</v>
      </c>
      <c r="P132">
        <v>311.18879802606341</v>
      </c>
      <c r="Q132">
        <v>14.925439077195721</v>
      </c>
      <c r="R132">
        <v>100.6814481618418</v>
      </c>
      <c r="S132">
        <v>0.14824418350840191</v>
      </c>
      <c r="T132">
        <v>0.43120061143402189</v>
      </c>
      <c r="U132">
        <v>0.22737917577576511</v>
      </c>
      <c r="V132">
        <v>-65.641187352683374</v>
      </c>
      <c r="W132">
        <v>-23.257213072828531</v>
      </c>
      <c r="X132">
        <v>701</v>
      </c>
      <c r="Y132">
        <v>193</v>
      </c>
      <c r="Z132">
        <v>8</v>
      </c>
      <c r="AA132">
        <v>25</v>
      </c>
      <c r="AB132">
        <v>560.74556685823165</v>
      </c>
      <c r="AC132">
        <v>-23.009055799707021</v>
      </c>
      <c r="AD132">
        <v>18.713928174662438</v>
      </c>
      <c r="AE132">
        <v>476</v>
      </c>
      <c r="AF132">
        <v>204</v>
      </c>
      <c r="AG132">
        <v>9.2489623932187595</v>
      </c>
      <c r="AH132">
        <v>64.557057048910991</v>
      </c>
      <c r="AI132">
        <v>0.62738002781332325</v>
      </c>
    </row>
    <row r="133" spans="1:35" x14ac:dyDescent="0.35">
      <c r="A133">
        <v>132</v>
      </c>
      <c r="B133" t="s">
        <v>765</v>
      </c>
      <c r="C133" t="s">
        <v>878</v>
      </c>
      <c r="D133" t="s">
        <v>481</v>
      </c>
      <c r="E133" t="str">
        <f>IF(ISNA(VLOOKUP(D133,'Saham Kompas 100'!C:C,1,FALSE)),"No","Yes")</f>
        <v>Yes</v>
      </c>
      <c r="F133" t="str">
        <f>IF(ISNA(VLOOKUP(D133,'Saham LQ45'!C:C,1,FALSE)),"No","Yes")</f>
        <v>Yes</v>
      </c>
      <c r="G133">
        <v>20</v>
      </c>
      <c r="H133">
        <v>60</v>
      </c>
      <c r="I133" s="1">
        <v>41276</v>
      </c>
      <c r="J133" s="1">
        <v>44925</v>
      </c>
      <c r="K133">
        <v>3649</v>
      </c>
      <c r="L133">
        <v>48.39098954143202</v>
      </c>
      <c r="M133">
        <v>12826897.64351131</v>
      </c>
      <c r="N133">
        <v>18562151.219511319</v>
      </c>
      <c r="O133">
        <v>28.268976435113139</v>
      </c>
      <c r="P133">
        <v>-61.938146883327107</v>
      </c>
      <c r="Q133">
        <v>2.5557550578248822</v>
      </c>
      <c r="R133">
        <v>28.36426483259617</v>
      </c>
      <c r="S133">
        <v>9.0104752332160309E-2</v>
      </c>
      <c r="T133">
        <v>0.14192478769077621</v>
      </c>
      <c r="U133">
        <v>8.1595612067339923E-2</v>
      </c>
      <c r="V133">
        <v>-31.32221198016931</v>
      </c>
      <c r="W133">
        <v>-8.7812756985174723</v>
      </c>
      <c r="X133">
        <v>563</v>
      </c>
      <c r="Y133">
        <v>101</v>
      </c>
      <c r="Z133">
        <v>15</v>
      </c>
      <c r="AA133">
        <v>46.666666666666657</v>
      </c>
      <c r="AB133">
        <v>25.137191691808901</v>
      </c>
      <c r="AC133">
        <v>-14.975447184897121</v>
      </c>
      <c r="AD133">
        <v>1.673943654278087</v>
      </c>
      <c r="AE133">
        <v>293</v>
      </c>
      <c r="AF133">
        <v>117</v>
      </c>
      <c r="AG133">
        <v>1.582844379917878</v>
      </c>
      <c r="AH133">
        <v>2.4784272838113979</v>
      </c>
      <c r="AI133">
        <v>0.44132942638166678</v>
      </c>
    </row>
    <row r="134" spans="1:35" x14ac:dyDescent="0.35">
      <c r="A134">
        <v>133</v>
      </c>
      <c r="B134" t="s">
        <v>765</v>
      </c>
      <c r="C134" t="s">
        <v>775</v>
      </c>
      <c r="D134" t="s">
        <v>482</v>
      </c>
      <c r="E134" t="str">
        <f>IF(ISNA(VLOOKUP(D134,'Saham Kompas 100'!C:C,1,FALSE)),"No","Yes")</f>
        <v>No</v>
      </c>
      <c r="F134" t="str">
        <f>IF(ISNA(VLOOKUP(D134,'Saham LQ45'!C:C,1,FALSE)),"No","Yes")</f>
        <v>No</v>
      </c>
      <c r="G134">
        <v>25</v>
      </c>
      <c r="H134">
        <v>130</v>
      </c>
      <c r="I134" s="1">
        <v>41276</v>
      </c>
      <c r="J134" s="1">
        <v>44925</v>
      </c>
      <c r="K134">
        <v>3649</v>
      </c>
      <c r="L134">
        <v>5.9131134352373289</v>
      </c>
      <c r="M134">
        <v>3810466.8267566632</v>
      </c>
      <c r="N134">
        <v>12599333.973156661</v>
      </c>
      <c r="O134">
        <v>-61.895331732433377</v>
      </c>
      <c r="P134">
        <v>2.0755512653725252</v>
      </c>
      <c r="Q134">
        <v>-9.3172379423669742</v>
      </c>
      <c r="R134">
        <v>29.9418171855257</v>
      </c>
      <c r="S134">
        <v>0</v>
      </c>
      <c r="T134">
        <v>0</v>
      </c>
      <c r="U134">
        <v>0</v>
      </c>
      <c r="V134">
        <v>-69.756601143560445</v>
      </c>
      <c r="W134">
        <v>-45.206560173617419</v>
      </c>
      <c r="X134">
        <v>2240</v>
      </c>
      <c r="Y134">
        <v>799</v>
      </c>
      <c r="Z134">
        <v>3</v>
      </c>
      <c r="AA134">
        <v>0</v>
      </c>
      <c r="AB134">
        <v>-5.8789609186160829</v>
      </c>
      <c r="AC134">
        <v>-52.981955339150112</v>
      </c>
      <c r="AD134">
        <v>-27.50231330621985</v>
      </c>
      <c r="AE134">
        <v>104</v>
      </c>
      <c r="AF134">
        <v>73</v>
      </c>
      <c r="AG134">
        <v>0</v>
      </c>
      <c r="AH134">
        <v>-24.252447997586689</v>
      </c>
      <c r="AI134">
        <v>-1.2732269157703191</v>
      </c>
    </row>
    <row r="135" spans="1:35" x14ac:dyDescent="0.35">
      <c r="A135">
        <v>134</v>
      </c>
      <c r="B135" t="s">
        <v>765</v>
      </c>
      <c r="C135" t="s">
        <v>775</v>
      </c>
      <c r="D135" t="s">
        <v>483</v>
      </c>
      <c r="E135" t="str">
        <f>IF(ISNA(VLOOKUP(D135,'Saham Kompas 100'!C:C,1,FALSE)),"No","Yes")</f>
        <v>No</v>
      </c>
      <c r="F135" t="str">
        <f>IF(ISNA(VLOOKUP(D135,'Saham LQ45'!C:C,1,FALSE)),"No","Yes")</f>
        <v>No</v>
      </c>
      <c r="G135">
        <v>25</v>
      </c>
      <c r="H135">
        <v>75</v>
      </c>
      <c r="I135" s="1">
        <v>41276</v>
      </c>
      <c r="J135" s="1">
        <v>44925</v>
      </c>
      <c r="K135">
        <v>3649</v>
      </c>
      <c r="L135">
        <v>33.547868061142402</v>
      </c>
      <c r="M135">
        <v>12506801.00799999</v>
      </c>
      <c r="N135">
        <v>19311651.739999998</v>
      </c>
      <c r="O135">
        <v>25.068010079999869</v>
      </c>
      <c r="P135">
        <v>-11.111111111111111</v>
      </c>
      <c r="Q135">
        <v>2.2933701115545051</v>
      </c>
      <c r="R135">
        <v>26.590726124026471</v>
      </c>
      <c r="S135">
        <v>8.6246990806403495E-2</v>
      </c>
      <c r="T135">
        <v>0.14408426093774049</v>
      </c>
      <c r="U135">
        <v>4.3775233214374057E-2</v>
      </c>
      <c r="V135">
        <v>-52.389672039518729</v>
      </c>
      <c r="W135">
        <v>-10.883365903556999</v>
      </c>
      <c r="X135">
        <v>2898</v>
      </c>
      <c r="Y135">
        <v>293</v>
      </c>
      <c r="Z135">
        <v>12</v>
      </c>
      <c r="AA135">
        <v>33.333333333333329</v>
      </c>
      <c r="AB135">
        <v>69.42631804797206</v>
      </c>
      <c r="AC135">
        <v>-10.633555522846271</v>
      </c>
      <c r="AD135">
        <v>1.8812406596037561</v>
      </c>
      <c r="AE135">
        <v>270</v>
      </c>
      <c r="AF135">
        <v>101</v>
      </c>
      <c r="AG135">
        <v>1.803818364321869</v>
      </c>
      <c r="AH135">
        <v>3.7543370331359789</v>
      </c>
      <c r="AI135">
        <v>0.31876581703187479</v>
      </c>
    </row>
    <row r="136" spans="1:35" x14ac:dyDescent="0.35">
      <c r="A136">
        <v>135</v>
      </c>
      <c r="B136" t="s">
        <v>765</v>
      </c>
      <c r="C136" t="s">
        <v>836</v>
      </c>
      <c r="D136" t="s">
        <v>484</v>
      </c>
      <c r="E136" t="str">
        <f>IF(ISNA(VLOOKUP(D136,'Saham Kompas 100'!C:C,1,FALSE)),"No","Yes")</f>
        <v>Yes</v>
      </c>
      <c r="F136" t="str">
        <f>IF(ISNA(VLOOKUP(D136,'Saham LQ45'!C:C,1,FALSE)),"No","Yes")</f>
        <v>No</v>
      </c>
      <c r="G136">
        <v>20</v>
      </c>
      <c r="H136">
        <v>195</v>
      </c>
      <c r="I136" s="1">
        <v>41276</v>
      </c>
      <c r="J136" s="1">
        <v>44925</v>
      </c>
      <c r="K136">
        <v>3649</v>
      </c>
      <c r="L136">
        <v>33.601609657947677</v>
      </c>
      <c r="M136">
        <v>24733252.64839999</v>
      </c>
      <c r="N136">
        <v>32921936.64839999</v>
      </c>
      <c r="O136">
        <v>147.33252648399991</v>
      </c>
      <c r="P136">
        <v>-58.238636363636367</v>
      </c>
      <c r="Q136">
        <v>9.6180420463794611</v>
      </c>
      <c r="R136">
        <v>44.518228419372463</v>
      </c>
      <c r="S136">
        <v>0.216047277438248</v>
      </c>
      <c r="T136">
        <v>0.43566799352310798</v>
      </c>
      <c r="U136">
        <v>0.1835630935841098</v>
      </c>
      <c r="V136">
        <v>-52.396382402285077</v>
      </c>
      <c r="W136">
        <v>-17.906955636557019</v>
      </c>
      <c r="X136">
        <v>1420</v>
      </c>
      <c r="Y136">
        <v>229</v>
      </c>
      <c r="Z136">
        <v>7</v>
      </c>
      <c r="AA136">
        <v>28.571428571428569</v>
      </c>
      <c r="AB136">
        <v>144.33489729679749</v>
      </c>
      <c r="AC136">
        <v>-24.333224373176431</v>
      </c>
      <c r="AD136">
        <v>13.81064009064543</v>
      </c>
      <c r="AE136">
        <v>406</v>
      </c>
      <c r="AF136">
        <v>174</v>
      </c>
      <c r="AG136">
        <v>4.3127500518137163</v>
      </c>
      <c r="AH136">
        <v>24.410546962482279</v>
      </c>
      <c r="AI136">
        <v>0.94500494688713033</v>
      </c>
    </row>
    <row r="137" spans="1:35" x14ac:dyDescent="0.35">
      <c r="A137">
        <v>136</v>
      </c>
      <c r="B137" t="s">
        <v>765</v>
      </c>
      <c r="C137" t="s">
        <v>781</v>
      </c>
      <c r="D137" t="s">
        <v>485</v>
      </c>
      <c r="E137" t="str">
        <f>IF(ISNA(VLOOKUP(D137,'Saham Kompas 100'!C:C,1,FALSE)),"No","Yes")</f>
        <v>No</v>
      </c>
      <c r="F137" t="str">
        <f>IF(ISNA(VLOOKUP(D137,'Saham LQ45'!C:C,1,FALSE)),"No","Yes")</f>
        <v>No</v>
      </c>
      <c r="G137">
        <v>35</v>
      </c>
      <c r="H137">
        <v>105</v>
      </c>
      <c r="I137" s="1">
        <v>41276</v>
      </c>
      <c r="J137" s="1">
        <v>44925</v>
      </c>
      <c r="K137">
        <v>3649</v>
      </c>
      <c r="L137">
        <v>52.292839903459367</v>
      </c>
      <c r="M137">
        <v>39723091.050939433</v>
      </c>
      <c r="N137">
        <v>39723091.050939433</v>
      </c>
      <c r="O137">
        <v>297.23091050939428</v>
      </c>
      <c r="P137">
        <v>1520.0854066994659</v>
      </c>
      <c r="Q137">
        <v>15.00681866721896</v>
      </c>
      <c r="R137">
        <v>77.969026183901533</v>
      </c>
      <c r="S137">
        <v>0.19247154160708829</v>
      </c>
      <c r="T137">
        <v>0.4144761973557396</v>
      </c>
      <c r="U137">
        <v>0.20099855016674389</v>
      </c>
      <c r="V137">
        <v>-74.661327928831511</v>
      </c>
      <c r="W137">
        <v>-12.02229857919018</v>
      </c>
      <c r="X137">
        <v>2473</v>
      </c>
      <c r="Y137">
        <v>187</v>
      </c>
      <c r="Z137">
        <v>12</v>
      </c>
      <c r="AA137">
        <v>16.666666666666661</v>
      </c>
      <c r="AB137">
        <v>1072.2774775532521</v>
      </c>
      <c r="AC137">
        <v>-24.091090691170599</v>
      </c>
      <c r="AD137">
        <v>12.181326607319519</v>
      </c>
      <c r="AE137">
        <v>835</v>
      </c>
      <c r="AF137">
        <v>158</v>
      </c>
      <c r="AG137">
        <v>9.0115615839298577</v>
      </c>
      <c r="AH137">
        <v>81.502164919239689</v>
      </c>
      <c r="AI137">
        <v>0.80227779484292572</v>
      </c>
    </row>
    <row r="138" spans="1:35" x14ac:dyDescent="0.35">
      <c r="A138">
        <v>137</v>
      </c>
      <c r="B138" t="s">
        <v>765</v>
      </c>
      <c r="C138" t="s">
        <v>775</v>
      </c>
      <c r="D138" t="s">
        <v>486</v>
      </c>
      <c r="E138" t="str">
        <f>IF(ISNA(VLOOKUP(D138,'Saham Kompas 100'!C:C,1,FALSE)),"No","Yes")</f>
        <v>Yes</v>
      </c>
      <c r="F138" t="str">
        <f>IF(ISNA(VLOOKUP(D138,'Saham LQ45'!C:C,1,FALSE)),"No","Yes")</f>
        <v>No</v>
      </c>
      <c r="G138">
        <v>30</v>
      </c>
      <c r="H138">
        <v>190</v>
      </c>
      <c r="I138" s="1">
        <v>41276</v>
      </c>
      <c r="J138" s="1">
        <v>44925</v>
      </c>
      <c r="K138">
        <v>3649</v>
      </c>
      <c r="L138">
        <v>56.999195494770717</v>
      </c>
      <c r="M138">
        <v>14705261.484599991</v>
      </c>
      <c r="N138">
        <v>15328781.484599991</v>
      </c>
      <c r="O138">
        <v>47.052614845999933</v>
      </c>
      <c r="P138">
        <v>120.61068702290081</v>
      </c>
      <c r="Q138">
        <v>3.986346727130186</v>
      </c>
      <c r="R138">
        <v>15140263.04568376</v>
      </c>
      <c r="S138">
        <v>2.6329441668892461E-7</v>
      </c>
      <c r="T138">
        <v>7.477645538981674E-2</v>
      </c>
      <c r="U138">
        <v>4.4146497928519518E-2</v>
      </c>
      <c r="V138">
        <v>-90.298141736740718</v>
      </c>
      <c r="W138">
        <v>-12.395481114788501</v>
      </c>
      <c r="X138">
        <v>1489</v>
      </c>
      <c r="Y138">
        <v>160</v>
      </c>
      <c r="Z138">
        <v>10</v>
      </c>
      <c r="AA138">
        <v>20</v>
      </c>
      <c r="AB138">
        <v>84.265254859786708</v>
      </c>
      <c r="AC138">
        <v>-16.766546810494091</v>
      </c>
      <c r="AD138">
        <v>3.9318173791635491</v>
      </c>
      <c r="AE138">
        <v>1037</v>
      </c>
      <c r="AF138">
        <v>204</v>
      </c>
      <c r="AG138">
        <v>2.1508808051807229</v>
      </c>
      <c r="AH138">
        <v>8.5521428731112312</v>
      </c>
      <c r="AI138">
        <v>0.52798809079211184</v>
      </c>
    </row>
    <row r="139" spans="1:35" x14ac:dyDescent="0.35">
      <c r="A139">
        <v>138</v>
      </c>
      <c r="B139" t="s">
        <v>765</v>
      </c>
      <c r="C139" t="s">
        <v>878</v>
      </c>
      <c r="D139" t="s">
        <v>487</v>
      </c>
      <c r="E139" t="str">
        <f>IF(ISNA(VLOOKUP(D139,'Saham Kompas 100'!C:C,1,FALSE)),"No","Yes")</f>
        <v>No</v>
      </c>
      <c r="F139" t="str">
        <f>IF(ISNA(VLOOKUP(D139,'Saham LQ45'!C:C,1,FALSE)),"No","Yes")</f>
        <v>No</v>
      </c>
      <c r="G139">
        <v>20</v>
      </c>
      <c r="H139">
        <v>120</v>
      </c>
      <c r="I139" s="1">
        <v>41276</v>
      </c>
      <c r="J139" s="1">
        <v>44925</v>
      </c>
      <c r="K139">
        <v>3649</v>
      </c>
      <c r="L139">
        <v>6.9187449718423171</v>
      </c>
      <c r="M139">
        <v>7449670.172399994</v>
      </c>
      <c r="N139">
        <v>15353914.791200001</v>
      </c>
      <c r="O139">
        <v>-25.503298276000059</v>
      </c>
      <c r="P139">
        <v>0</v>
      </c>
      <c r="Q139">
        <v>-2.9403252583691701</v>
      </c>
      <c r="R139">
        <v>20.248317762567201</v>
      </c>
      <c r="S139">
        <v>0</v>
      </c>
      <c r="T139">
        <v>0</v>
      </c>
      <c r="U139">
        <v>0</v>
      </c>
      <c r="V139">
        <v>-51.48032098843138</v>
      </c>
      <c r="W139">
        <v>-21.47088026429897</v>
      </c>
      <c r="X139">
        <v>2373</v>
      </c>
      <c r="Y139">
        <v>499</v>
      </c>
      <c r="Z139">
        <v>5</v>
      </c>
      <c r="AA139">
        <v>20</v>
      </c>
      <c r="AB139">
        <v>23.381354139738189</v>
      </c>
      <c r="AC139">
        <v>-25.462579233278291</v>
      </c>
      <c r="AD139">
        <v>-5.7183064840778952</v>
      </c>
      <c r="AE139">
        <v>162</v>
      </c>
      <c r="AF139">
        <v>50</v>
      </c>
      <c r="AG139">
        <v>0.51320214441570355</v>
      </c>
      <c r="AH139">
        <v>-4.4356763430286561</v>
      </c>
      <c r="AI139">
        <v>-0.65719840964855047</v>
      </c>
    </row>
    <row r="140" spans="1:35" x14ac:dyDescent="0.35">
      <c r="A140">
        <v>139</v>
      </c>
      <c r="B140" t="s">
        <v>765</v>
      </c>
      <c r="C140" t="s">
        <v>901</v>
      </c>
      <c r="D140" t="s">
        <v>488</v>
      </c>
      <c r="E140" t="str">
        <f>IF(ISNA(VLOOKUP(D140,'Saham Kompas 100'!C:C,1,FALSE)),"No","Yes")</f>
        <v>No</v>
      </c>
      <c r="F140" t="str">
        <f>IF(ISNA(VLOOKUP(D140,'Saham LQ45'!C:C,1,FALSE)),"No","Yes")</f>
        <v>No</v>
      </c>
      <c r="G140">
        <v>25</v>
      </c>
      <c r="H140">
        <v>195</v>
      </c>
      <c r="I140" s="1">
        <v>41276</v>
      </c>
      <c r="J140" s="1">
        <v>44925</v>
      </c>
      <c r="K140">
        <v>3649</v>
      </c>
      <c r="L140">
        <v>49.336016096579478</v>
      </c>
      <c r="M140">
        <v>3190005.9987999951</v>
      </c>
      <c r="N140">
        <v>10000000</v>
      </c>
      <c r="O140">
        <v>-68.099940012000047</v>
      </c>
      <c r="P140">
        <v>31.17647058823529</v>
      </c>
      <c r="Q140">
        <v>-10.94049750070363</v>
      </c>
      <c r="R140">
        <v>51.450451816302603</v>
      </c>
      <c r="S140">
        <v>0</v>
      </c>
      <c r="T140">
        <v>0</v>
      </c>
      <c r="U140">
        <v>0</v>
      </c>
      <c r="V140">
        <v>-68.400855768000014</v>
      </c>
      <c r="W140">
        <v>-68.400855768000014</v>
      </c>
      <c r="X140">
        <v>3045</v>
      </c>
      <c r="Y140">
        <v>3045</v>
      </c>
      <c r="Z140">
        <v>12</v>
      </c>
      <c r="AA140">
        <v>25</v>
      </c>
      <c r="AB140">
        <v>70.594185049565851</v>
      </c>
      <c r="AC140">
        <v>-43.071726897006869</v>
      </c>
      <c r="AD140">
        <v>-9.0829405848683482</v>
      </c>
      <c r="AE140">
        <v>713</v>
      </c>
      <c r="AF140">
        <v>148</v>
      </c>
      <c r="AG140">
        <v>0.5260255831845333</v>
      </c>
      <c r="AH140">
        <v>-5.95640456101337</v>
      </c>
      <c r="AI140">
        <v>-1.1581045801792491</v>
      </c>
    </row>
    <row r="141" spans="1:35" x14ac:dyDescent="0.35">
      <c r="A141">
        <v>140</v>
      </c>
      <c r="B141" t="s">
        <v>765</v>
      </c>
      <c r="C141" t="s">
        <v>781</v>
      </c>
      <c r="D141" t="s">
        <v>489</v>
      </c>
      <c r="E141" t="str">
        <f>IF(ISNA(VLOOKUP(D141,'Saham Kompas 100'!C:C,1,FALSE)),"No","Yes")</f>
        <v>No</v>
      </c>
      <c r="F141" t="str">
        <f>IF(ISNA(VLOOKUP(D141,'Saham LQ45'!C:C,1,FALSE)),"No","Yes")</f>
        <v>No</v>
      </c>
      <c r="G141">
        <v>35</v>
      </c>
      <c r="H141">
        <v>80</v>
      </c>
      <c r="I141" s="1">
        <v>41276</v>
      </c>
      <c r="J141" s="1">
        <v>44925</v>
      </c>
      <c r="K141">
        <v>3649</v>
      </c>
      <c r="L141">
        <v>47.224456958970237</v>
      </c>
      <c r="M141">
        <v>14000952.56883591</v>
      </c>
      <c r="N141">
        <v>23570110.59523591</v>
      </c>
      <c r="O141">
        <v>40.00952568835914</v>
      </c>
      <c r="P141">
        <v>78.912304095792436</v>
      </c>
      <c r="Q141">
        <v>3.4702866292419139</v>
      </c>
      <c r="R141">
        <v>41.212416102338423</v>
      </c>
      <c r="S141">
        <v>8.4204881864351752E-2</v>
      </c>
      <c r="T141">
        <v>0.16235308968869061</v>
      </c>
      <c r="U141">
        <v>8.3596083610665048E-2</v>
      </c>
      <c r="V141">
        <v>-41.512550341523188</v>
      </c>
      <c r="W141">
        <v>-16.4907779701538</v>
      </c>
      <c r="X141">
        <v>1142</v>
      </c>
      <c r="Y141">
        <v>227</v>
      </c>
      <c r="Z141">
        <v>11</v>
      </c>
      <c r="AA141">
        <v>36.363636363636367</v>
      </c>
      <c r="AB141">
        <v>63.80343587694766</v>
      </c>
      <c r="AC141">
        <v>-18.89431929804536</v>
      </c>
      <c r="AD141">
        <v>3.1067300812254621</v>
      </c>
      <c r="AE141">
        <v>626</v>
      </c>
      <c r="AF141">
        <v>154</v>
      </c>
      <c r="AG141">
        <v>2.0314412824130521</v>
      </c>
      <c r="AH141">
        <v>5.9355883626587973</v>
      </c>
      <c r="AI141">
        <v>0.4020776961952196</v>
      </c>
    </row>
    <row r="142" spans="1:35" x14ac:dyDescent="0.35">
      <c r="A142">
        <v>141</v>
      </c>
      <c r="B142" t="s">
        <v>765</v>
      </c>
      <c r="C142" t="s">
        <v>785</v>
      </c>
      <c r="D142" t="s">
        <v>490</v>
      </c>
      <c r="E142" t="str">
        <f>IF(ISNA(VLOOKUP(D142,'Saham Kompas 100'!C:C,1,FALSE)),"No","Yes")</f>
        <v>No</v>
      </c>
      <c r="F142" t="str">
        <f>IF(ISNA(VLOOKUP(D142,'Saham LQ45'!C:C,1,FALSE)),"No","Yes")</f>
        <v>No</v>
      </c>
      <c r="G142">
        <v>35</v>
      </c>
      <c r="H142">
        <v>50</v>
      </c>
      <c r="I142" s="1">
        <v>41276</v>
      </c>
      <c r="J142" s="1">
        <v>44925</v>
      </c>
      <c r="K142">
        <v>3649</v>
      </c>
      <c r="L142">
        <v>20.43443282381336</v>
      </c>
      <c r="M142">
        <v>2885419.601961364</v>
      </c>
      <c r="N142">
        <v>10000000</v>
      </c>
      <c r="O142">
        <v>-71.145803980386376</v>
      </c>
      <c r="P142">
        <v>-50.93387798006539</v>
      </c>
      <c r="Q142">
        <v>-11.83775356091045</v>
      </c>
      <c r="R142">
        <v>31.407550407838539</v>
      </c>
      <c r="S142">
        <v>0</v>
      </c>
      <c r="T142">
        <v>0</v>
      </c>
      <c r="U142">
        <v>0</v>
      </c>
      <c r="V142">
        <v>-71.145803980386376</v>
      </c>
      <c r="W142">
        <v>-71.145803980386376</v>
      </c>
      <c r="X142">
        <v>3080</v>
      </c>
      <c r="Y142">
        <v>3080</v>
      </c>
      <c r="Z142">
        <v>13</v>
      </c>
      <c r="AA142">
        <v>7.6923076923076934</v>
      </c>
      <c r="AB142">
        <v>0.25006879823850081</v>
      </c>
      <c r="AC142">
        <v>-18.79663103462838</v>
      </c>
      <c r="AD142">
        <v>-9.118146626698076</v>
      </c>
      <c r="AE142">
        <v>149</v>
      </c>
      <c r="AF142">
        <v>55</v>
      </c>
      <c r="AG142">
        <v>2.1410380189529339E-3</v>
      </c>
      <c r="AH142">
        <v>-8.9652197178404744</v>
      </c>
      <c r="AI142">
        <v>-4.344949694744515</v>
      </c>
    </row>
    <row r="143" spans="1:35" x14ac:dyDescent="0.35">
      <c r="A143">
        <v>142</v>
      </c>
      <c r="B143" t="s">
        <v>765</v>
      </c>
      <c r="C143" t="s">
        <v>845</v>
      </c>
      <c r="D143" t="s">
        <v>491</v>
      </c>
      <c r="E143" t="str">
        <f>IF(ISNA(VLOOKUP(D143,'Saham Kompas 100'!C:C,1,FALSE)),"No","Yes")</f>
        <v>No</v>
      </c>
      <c r="F143" t="str">
        <f>IF(ISNA(VLOOKUP(D143,'Saham LQ45'!C:C,1,FALSE)),"No","Yes")</f>
        <v>No</v>
      </c>
      <c r="G143">
        <v>35</v>
      </c>
      <c r="H143">
        <v>95</v>
      </c>
      <c r="I143" s="1">
        <v>41276</v>
      </c>
      <c r="J143" s="1">
        <v>44925</v>
      </c>
      <c r="K143">
        <v>3649</v>
      </c>
      <c r="L143">
        <v>40.989541432019308</v>
      </c>
      <c r="M143">
        <v>3908342.953724321</v>
      </c>
      <c r="N143">
        <v>17220388.879428621</v>
      </c>
      <c r="O143">
        <v>-60.916570462756788</v>
      </c>
      <c r="P143">
        <v>-86.929977295171454</v>
      </c>
      <c r="Q143">
        <v>-9.0838049471305577</v>
      </c>
      <c r="R143">
        <v>53.179108666128968</v>
      </c>
      <c r="S143">
        <v>0</v>
      </c>
      <c r="T143">
        <v>0</v>
      </c>
      <c r="U143">
        <v>0</v>
      </c>
      <c r="V143">
        <v>-77.303979712135273</v>
      </c>
      <c r="W143">
        <v>-44.067349309393343</v>
      </c>
      <c r="X143">
        <v>1481</v>
      </c>
      <c r="Y143">
        <v>795</v>
      </c>
      <c r="Z143">
        <v>9</v>
      </c>
      <c r="AA143">
        <v>22.222222222222221</v>
      </c>
      <c r="AB143">
        <v>101.0574369133975</v>
      </c>
      <c r="AC143">
        <v>-38.72383814269503</v>
      </c>
      <c r="AD143">
        <v>-9.9124667582589421</v>
      </c>
      <c r="AE143">
        <v>454</v>
      </c>
      <c r="AF143">
        <v>166</v>
      </c>
      <c r="AG143">
        <v>0.78179743363389387</v>
      </c>
      <c r="AH143">
        <v>-3.6802400723429858</v>
      </c>
      <c r="AI143">
        <v>-0.6240859401742106</v>
      </c>
    </row>
    <row r="144" spans="1:35" x14ac:dyDescent="0.35">
      <c r="A144">
        <v>143</v>
      </c>
      <c r="B144" t="s">
        <v>765</v>
      </c>
      <c r="C144" t="s">
        <v>878</v>
      </c>
      <c r="D144" t="s">
        <v>492</v>
      </c>
      <c r="E144" t="str">
        <f>IF(ISNA(VLOOKUP(D144,'Saham Kompas 100'!C:C,1,FALSE)),"No","Yes")</f>
        <v>Yes</v>
      </c>
      <c r="F144" t="str">
        <f>IF(ISNA(VLOOKUP(D144,'Saham LQ45'!C:C,1,FALSE)),"No","Yes")</f>
        <v>No</v>
      </c>
      <c r="G144">
        <v>20</v>
      </c>
      <c r="H144">
        <v>50</v>
      </c>
      <c r="I144" s="1">
        <v>41276</v>
      </c>
      <c r="J144" s="1">
        <v>44925</v>
      </c>
      <c r="K144">
        <v>3649</v>
      </c>
      <c r="L144">
        <v>36.846339501206756</v>
      </c>
      <c r="M144">
        <v>19617825.834758669</v>
      </c>
      <c r="N144">
        <v>32186969.780758671</v>
      </c>
      <c r="O144">
        <v>96.178258347586691</v>
      </c>
      <c r="P144">
        <v>-67.588581850862099</v>
      </c>
      <c r="Q144">
        <v>7.0693913871600289</v>
      </c>
      <c r="R144">
        <v>28.011211446746419</v>
      </c>
      <c r="S144">
        <v>0.2523772097683108</v>
      </c>
      <c r="T144">
        <v>0.44740556918829738</v>
      </c>
      <c r="U144">
        <v>0.14119315907313651</v>
      </c>
      <c r="V144">
        <v>-50.068937004930689</v>
      </c>
      <c r="W144">
        <v>-9.4295642210314465</v>
      </c>
      <c r="X144">
        <v>1676</v>
      </c>
      <c r="Y144">
        <v>190</v>
      </c>
      <c r="Z144">
        <v>19</v>
      </c>
      <c r="AA144">
        <v>36.84210526315789</v>
      </c>
      <c r="AB144">
        <v>126.68450033872389</v>
      </c>
      <c r="AC144">
        <v>-13.122005073202111</v>
      </c>
      <c r="AD144">
        <v>3.6103811214492461</v>
      </c>
      <c r="AE144">
        <v>139</v>
      </c>
      <c r="AF144">
        <v>70</v>
      </c>
      <c r="AG144">
        <v>2.6400099292425709</v>
      </c>
      <c r="AH144">
        <v>6.6274430761925451</v>
      </c>
      <c r="AI144">
        <v>0.66281810378409445</v>
      </c>
    </row>
    <row r="145" spans="1:35" x14ac:dyDescent="0.35">
      <c r="A145">
        <v>144</v>
      </c>
      <c r="B145" t="s">
        <v>765</v>
      </c>
      <c r="C145" t="s">
        <v>781</v>
      </c>
      <c r="D145" t="s">
        <v>493</v>
      </c>
      <c r="E145" t="str">
        <f>IF(ISNA(VLOOKUP(D145,'Saham Kompas 100'!C:C,1,FALSE)),"No","Yes")</f>
        <v>No</v>
      </c>
      <c r="F145" t="str">
        <f>IF(ISNA(VLOOKUP(D145,'Saham LQ45'!C:C,1,FALSE)),"No","Yes")</f>
        <v>No</v>
      </c>
      <c r="G145">
        <v>30</v>
      </c>
      <c r="H145">
        <v>55</v>
      </c>
      <c r="I145" s="1">
        <v>41276</v>
      </c>
      <c r="J145" s="1">
        <v>44925</v>
      </c>
      <c r="K145">
        <v>3649</v>
      </c>
      <c r="L145">
        <v>49.396621078037008</v>
      </c>
      <c r="M145">
        <v>35618726.047999993</v>
      </c>
      <c r="N145">
        <v>36934546.66799999</v>
      </c>
      <c r="O145">
        <v>256.18726047999979</v>
      </c>
      <c r="P145">
        <v>-10.89108910891089</v>
      </c>
      <c r="Q145">
        <v>13.742389081285109</v>
      </c>
      <c r="R145">
        <v>19.135662781921791</v>
      </c>
      <c r="S145">
        <v>0.71815589759807452</v>
      </c>
      <c r="T145">
        <v>1.3734738342977719</v>
      </c>
      <c r="U145">
        <v>0.73108536241120459</v>
      </c>
      <c r="V145">
        <v>-18.797242822590661</v>
      </c>
      <c r="W145">
        <v>-5.4750036040571812</v>
      </c>
      <c r="X145">
        <v>766</v>
      </c>
      <c r="Y145">
        <v>111</v>
      </c>
      <c r="Z145">
        <v>10</v>
      </c>
      <c r="AA145">
        <v>70</v>
      </c>
      <c r="AB145">
        <v>79.482837330457201</v>
      </c>
      <c r="AC145">
        <v>-6.2613536894884803</v>
      </c>
      <c r="AD145">
        <v>13.546201414748779</v>
      </c>
      <c r="AE145">
        <v>364</v>
      </c>
      <c r="AF145">
        <v>178</v>
      </c>
      <c r="AG145">
        <v>17.132879064207579</v>
      </c>
      <c r="AH145">
        <v>15.5552430405174</v>
      </c>
      <c r="AI145">
        <v>2.2761499487907311</v>
      </c>
    </row>
    <row r="146" spans="1:35" x14ac:dyDescent="0.35">
      <c r="A146">
        <v>145</v>
      </c>
      <c r="B146" t="s">
        <v>765</v>
      </c>
      <c r="C146" t="s">
        <v>781</v>
      </c>
      <c r="D146" t="s">
        <v>494</v>
      </c>
      <c r="E146" t="str">
        <f>IF(ISNA(VLOOKUP(D146,'Saham Kompas 100'!C:C,1,FALSE)),"No","Yes")</f>
        <v>Yes</v>
      </c>
      <c r="F146" t="str">
        <f>IF(ISNA(VLOOKUP(D146,'Saham LQ45'!C:C,1,FALSE)),"No","Yes")</f>
        <v>No</v>
      </c>
      <c r="G146">
        <v>20</v>
      </c>
      <c r="H146">
        <v>160</v>
      </c>
      <c r="I146" s="1">
        <v>41276</v>
      </c>
      <c r="J146" s="1">
        <v>44925</v>
      </c>
      <c r="K146">
        <v>3649</v>
      </c>
      <c r="L146">
        <v>31.938857602574419</v>
      </c>
      <c r="M146">
        <v>218050084.99600649</v>
      </c>
      <c r="N146">
        <v>419893554.99600649</v>
      </c>
      <c r="O146">
        <v>2080.5008499600649</v>
      </c>
      <c r="P146">
        <v>199.76976533726861</v>
      </c>
      <c r="Q146">
        <v>36.674128845156147</v>
      </c>
      <c r="R146">
        <v>71.532662721759323</v>
      </c>
      <c r="S146">
        <v>0.51269067094297249</v>
      </c>
      <c r="T146">
        <v>1.59282698722367</v>
      </c>
      <c r="U146">
        <v>0.74282695403942434</v>
      </c>
      <c r="V146">
        <v>-49.371025978157668</v>
      </c>
      <c r="W146">
        <v>-16.506871758275821</v>
      </c>
      <c r="X146">
        <v>1320</v>
      </c>
      <c r="Y146">
        <v>130</v>
      </c>
      <c r="Z146">
        <v>5</v>
      </c>
      <c r="AA146">
        <v>40</v>
      </c>
      <c r="AB146">
        <v>559.92237885965403</v>
      </c>
      <c r="AC146">
        <v>-19.78130094451436</v>
      </c>
      <c r="AD146">
        <v>85.230166293301906</v>
      </c>
      <c r="AE146">
        <v>540</v>
      </c>
      <c r="AF146">
        <v>234</v>
      </c>
      <c r="AG146">
        <v>25.230891519721911</v>
      </c>
      <c r="AH146">
        <v>184.15202277540581</v>
      </c>
      <c r="AI146">
        <v>1.148023451663212</v>
      </c>
    </row>
    <row r="147" spans="1:35" x14ac:dyDescent="0.35">
      <c r="A147">
        <v>146</v>
      </c>
      <c r="B147" t="s">
        <v>765</v>
      </c>
      <c r="C147" t="s">
        <v>790</v>
      </c>
      <c r="D147" t="s">
        <v>495</v>
      </c>
      <c r="E147" t="str">
        <f>IF(ISNA(VLOOKUP(D147,'Saham Kompas 100'!C:C,1,FALSE)),"No","Yes")</f>
        <v>No</v>
      </c>
      <c r="F147" t="str">
        <f>IF(ISNA(VLOOKUP(D147,'Saham LQ45'!C:C,1,FALSE)),"No","Yes")</f>
        <v>No</v>
      </c>
      <c r="G147">
        <v>30</v>
      </c>
      <c r="H147">
        <v>130</v>
      </c>
      <c r="I147" s="1">
        <v>41276</v>
      </c>
      <c r="J147" s="1">
        <v>44925</v>
      </c>
      <c r="K147">
        <v>3649</v>
      </c>
      <c r="L147">
        <v>42.018496180136708</v>
      </c>
      <c r="M147">
        <v>815982359.17419267</v>
      </c>
      <c r="N147">
        <v>1447638044.1741929</v>
      </c>
      <c r="O147">
        <v>8059.823591741927</v>
      </c>
      <c r="P147">
        <v>2601.3888888888891</v>
      </c>
      <c r="Q147">
        <v>56.208508589568083</v>
      </c>
      <c r="R147">
        <v>81.957166433513279</v>
      </c>
      <c r="S147">
        <v>0.68582786637903737</v>
      </c>
      <c r="T147">
        <v>2.3848801391497272</v>
      </c>
      <c r="U147">
        <v>1.124170743037495</v>
      </c>
      <c r="V147">
        <v>-49.999974592554693</v>
      </c>
      <c r="W147">
        <v>-9.2672574543961783</v>
      </c>
      <c r="X147">
        <v>2307</v>
      </c>
      <c r="Y147">
        <v>76</v>
      </c>
      <c r="Z147">
        <v>5</v>
      </c>
      <c r="AA147">
        <v>40</v>
      </c>
      <c r="AB147">
        <v>1490.197026725823</v>
      </c>
      <c r="AC147">
        <v>-9.5203402975253315</v>
      </c>
      <c r="AD147">
        <v>141.17726772700101</v>
      </c>
      <c r="AE147">
        <v>837</v>
      </c>
      <c r="AF147">
        <v>311</v>
      </c>
      <c r="AG147">
        <v>95.378364658885559</v>
      </c>
      <c r="AH147">
        <v>401.92159378595022</v>
      </c>
      <c r="AI147">
        <v>1.0654700205749219</v>
      </c>
    </row>
    <row r="148" spans="1:35" x14ac:dyDescent="0.35">
      <c r="A148">
        <v>147</v>
      </c>
      <c r="B148" t="s">
        <v>765</v>
      </c>
      <c r="C148" t="s">
        <v>781</v>
      </c>
      <c r="D148" t="s">
        <v>496</v>
      </c>
      <c r="E148" t="str">
        <f>IF(ISNA(VLOOKUP(D148,'Saham Kompas 100'!C:C,1,FALSE)),"No","Yes")</f>
        <v>Yes</v>
      </c>
      <c r="F148" t="str">
        <f>IF(ISNA(VLOOKUP(D148,'Saham LQ45'!C:C,1,FALSE)),"No","Yes")</f>
        <v>Yes</v>
      </c>
      <c r="G148">
        <v>30</v>
      </c>
      <c r="H148">
        <v>55</v>
      </c>
      <c r="I148" s="1">
        <v>41276</v>
      </c>
      <c r="J148" s="1">
        <v>44925</v>
      </c>
      <c r="K148">
        <v>3649</v>
      </c>
      <c r="L148">
        <v>60.901045856798063</v>
      </c>
      <c r="M148">
        <v>23944036.44799998</v>
      </c>
      <c r="N148">
        <v>25367533.775999989</v>
      </c>
      <c r="O148">
        <v>139.4403644799998</v>
      </c>
      <c r="P148">
        <v>250.35460992907801</v>
      </c>
      <c r="Q148">
        <v>9.2542522828518372</v>
      </c>
      <c r="R148">
        <v>23.752398906006981</v>
      </c>
      <c r="S148">
        <v>0.38961337418897241</v>
      </c>
      <c r="T148">
        <v>0.6350986606930541</v>
      </c>
      <c r="U148">
        <v>0.41277285085215698</v>
      </c>
      <c r="V148">
        <v>-22.41972131584409</v>
      </c>
      <c r="W148">
        <v>-6.113054351176646</v>
      </c>
      <c r="X148">
        <v>776</v>
      </c>
      <c r="Y148">
        <v>81</v>
      </c>
      <c r="Z148">
        <v>14</v>
      </c>
      <c r="AA148">
        <v>64.285714285714292</v>
      </c>
      <c r="AB148">
        <v>45.014267397950888</v>
      </c>
      <c r="AC148">
        <v>-10.91770955933961</v>
      </c>
      <c r="AD148">
        <v>6.4355301321068259</v>
      </c>
      <c r="AE148">
        <v>447</v>
      </c>
      <c r="AF148">
        <v>157</v>
      </c>
      <c r="AG148">
        <v>4.5805700492177914</v>
      </c>
      <c r="AH148">
        <v>7.4430402572470404</v>
      </c>
      <c r="AI148">
        <v>1.830027592424541</v>
      </c>
    </row>
    <row r="149" spans="1:35" x14ac:dyDescent="0.35">
      <c r="A149">
        <v>148</v>
      </c>
      <c r="B149" t="s">
        <v>765</v>
      </c>
      <c r="C149" t="s">
        <v>781</v>
      </c>
      <c r="D149" t="s">
        <v>497</v>
      </c>
      <c r="E149" t="str">
        <f>IF(ISNA(VLOOKUP(D149,'Saham Kompas 100'!C:C,1,FALSE)),"No","Yes")</f>
        <v>No</v>
      </c>
      <c r="F149" t="str">
        <f>IF(ISNA(VLOOKUP(D149,'Saham LQ45'!C:C,1,FALSE)),"No","Yes")</f>
        <v>No</v>
      </c>
      <c r="G149">
        <v>20</v>
      </c>
      <c r="H149">
        <v>50</v>
      </c>
      <c r="I149" s="1">
        <v>41276</v>
      </c>
      <c r="J149" s="1">
        <v>44925</v>
      </c>
      <c r="K149">
        <v>3649</v>
      </c>
      <c r="L149">
        <v>5.725806451612903</v>
      </c>
      <c r="M149">
        <v>26220353.57599999</v>
      </c>
      <c r="N149">
        <v>57307140.6712</v>
      </c>
      <c r="O149">
        <v>162.20353575999991</v>
      </c>
      <c r="P149">
        <v>-51.076923076923073</v>
      </c>
      <c r="Q149">
        <v>10.29074690411387</v>
      </c>
      <c r="R149">
        <v>60.310019993231833</v>
      </c>
      <c r="S149">
        <v>0.1706307990822872</v>
      </c>
      <c r="T149">
        <v>0.93512076791260901</v>
      </c>
      <c r="U149">
        <v>0.17649826571794411</v>
      </c>
      <c r="V149">
        <v>-58.305087940972541</v>
      </c>
      <c r="W149">
        <v>-29.212470614486271</v>
      </c>
      <c r="X149">
        <v>1299</v>
      </c>
      <c r="Y149">
        <v>651</v>
      </c>
      <c r="Z149">
        <v>3</v>
      </c>
      <c r="AA149">
        <v>66.666666666666657</v>
      </c>
      <c r="AB149">
        <v>261.58795238064039</v>
      </c>
      <c r="AC149">
        <v>-32.404347106704279</v>
      </c>
      <c r="AD149">
        <v>37.895058676349258</v>
      </c>
      <c r="AE149">
        <v>118</v>
      </c>
      <c r="AF149">
        <v>68</v>
      </c>
      <c r="AG149">
        <v>8.2972393949212169</v>
      </c>
      <c r="AH149">
        <v>78.820759424581283</v>
      </c>
      <c r="AI149">
        <v>0.48784458855051022</v>
      </c>
    </row>
    <row r="150" spans="1:35" x14ac:dyDescent="0.35">
      <c r="A150">
        <v>149</v>
      </c>
      <c r="B150" t="s">
        <v>765</v>
      </c>
      <c r="C150" t="s">
        <v>781</v>
      </c>
      <c r="D150" t="s">
        <v>498</v>
      </c>
      <c r="E150" t="str">
        <f>IF(ISNA(VLOOKUP(D150,'Saham Kompas 100'!C:C,1,FALSE)),"No","Yes")</f>
        <v>Yes</v>
      </c>
      <c r="F150" t="str">
        <f>IF(ISNA(VLOOKUP(D150,'Saham LQ45'!C:C,1,FALSE)),"No","Yes")</f>
        <v>Yes</v>
      </c>
      <c r="G150">
        <v>25</v>
      </c>
      <c r="H150">
        <v>55</v>
      </c>
      <c r="I150" s="1">
        <v>41276</v>
      </c>
      <c r="J150" s="1">
        <v>44925</v>
      </c>
      <c r="K150">
        <v>3649</v>
      </c>
      <c r="L150">
        <v>60.9167671893848</v>
      </c>
      <c r="M150">
        <v>19756651.109999981</v>
      </c>
      <c r="N150">
        <v>21588613.609999981</v>
      </c>
      <c r="O150">
        <v>97.566511099999815</v>
      </c>
      <c r="P150">
        <v>140.60606060606059</v>
      </c>
      <c r="Q150">
        <v>7.1429784382162298</v>
      </c>
      <c r="R150">
        <v>22.803539657380679</v>
      </c>
      <c r="S150">
        <v>0.31323989808329189</v>
      </c>
      <c r="T150">
        <v>0.49934719349365131</v>
      </c>
      <c r="U150">
        <v>0.23324786191947469</v>
      </c>
      <c r="V150">
        <v>-30.623982485559651</v>
      </c>
      <c r="W150">
        <v>-5.4024378029270581</v>
      </c>
      <c r="X150">
        <v>1521</v>
      </c>
      <c r="Y150">
        <v>85</v>
      </c>
      <c r="Z150">
        <v>14</v>
      </c>
      <c r="AA150">
        <v>57.142857142857139</v>
      </c>
      <c r="AB150">
        <v>35.043131827120618</v>
      </c>
      <c r="AC150">
        <v>-11.60033247459371</v>
      </c>
      <c r="AD150">
        <v>4.9842705465976023</v>
      </c>
      <c r="AE150">
        <v>458</v>
      </c>
      <c r="AF150">
        <v>157</v>
      </c>
      <c r="AG150">
        <v>3.4364045403015839</v>
      </c>
      <c r="AH150">
        <v>5.6985613223086391</v>
      </c>
      <c r="AI150">
        <v>1.5670273321415009</v>
      </c>
    </row>
    <row r="151" spans="1:35" x14ac:dyDescent="0.35">
      <c r="A151">
        <v>150</v>
      </c>
      <c r="B151" t="s">
        <v>765</v>
      </c>
      <c r="C151" t="s">
        <v>836</v>
      </c>
      <c r="D151" t="s">
        <v>499</v>
      </c>
      <c r="E151" t="str">
        <f>IF(ISNA(VLOOKUP(D151,'Saham Kompas 100'!C:C,1,FALSE)),"No","Yes")</f>
        <v>Yes</v>
      </c>
      <c r="F151" t="str">
        <f>IF(ISNA(VLOOKUP(D151,'Saham LQ45'!C:C,1,FALSE)),"No","Yes")</f>
        <v>Yes</v>
      </c>
      <c r="G151">
        <v>20</v>
      </c>
      <c r="H151">
        <v>50</v>
      </c>
      <c r="I151" s="1">
        <v>41276</v>
      </c>
      <c r="J151" s="1">
        <v>44925</v>
      </c>
      <c r="K151">
        <v>3649</v>
      </c>
      <c r="L151">
        <v>41.311343523732901</v>
      </c>
      <c r="M151">
        <v>14174518.679999979</v>
      </c>
      <c r="N151">
        <v>15339418.679999979</v>
      </c>
      <c r="O151">
        <v>41.74518679999985</v>
      </c>
      <c r="P151">
        <v>-61.739130434782609</v>
      </c>
      <c r="Q151">
        <v>3.599591691091963</v>
      </c>
      <c r="R151">
        <v>28.818893529237069</v>
      </c>
      <c r="S151">
        <v>0.1249038824977836</v>
      </c>
      <c r="T151">
        <v>0.20867622303493061</v>
      </c>
      <c r="U151">
        <v>0.1007832043329917</v>
      </c>
      <c r="V151">
        <v>-35.716186193076076</v>
      </c>
      <c r="W151">
        <v>-10.319990120728789</v>
      </c>
      <c r="X151">
        <v>1268</v>
      </c>
      <c r="Y151">
        <v>164</v>
      </c>
      <c r="Z151">
        <v>18</v>
      </c>
      <c r="AA151">
        <v>44.444444444444443</v>
      </c>
      <c r="AB151">
        <v>26.666182399302631</v>
      </c>
      <c r="AC151">
        <v>-14.296392715837779</v>
      </c>
      <c r="AD151">
        <v>1.957437700752007</v>
      </c>
      <c r="AE151">
        <v>244</v>
      </c>
      <c r="AF151">
        <v>82</v>
      </c>
      <c r="AG151">
        <v>1.7092220259968069</v>
      </c>
      <c r="AH151">
        <v>2.6337401063511292</v>
      </c>
      <c r="AI151">
        <v>0.82978165457749797</v>
      </c>
    </row>
    <row r="152" spans="1:35" x14ac:dyDescent="0.35">
      <c r="A152">
        <v>151</v>
      </c>
      <c r="B152" t="s">
        <v>765</v>
      </c>
      <c r="C152" t="s">
        <v>845</v>
      </c>
      <c r="D152" t="s">
        <v>500</v>
      </c>
      <c r="E152" t="str">
        <f>IF(ISNA(VLOOKUP(D152,'Saham Kompas 100'!C:C,1,FALSE)),"No","Yes")</f>
        <v>No</v>
      </c>
      <c r="F152" t="str">
        <f>IF(ISNA(VLOOKUP(D152,'Saham LQ45'!C:C,1,FALSE)),"No","Yes")</f>
        <v>No</v>
      </c>
      <c r="G152">
        <v>20</v>
      </c>
      <c r="H152">
        <v>50</v>
      </c>
      <c r="I152" s="1">
        <v>41276</v>
      </c>
      <c r="J152" s="1">
        <v>44925</v>
      </c>
      <c r="K152">
        <v>3649</v>
      </c>
      <c r="L152">
        <v>35.116653258246167</v>
      </c>
      <c r="M152">
        <v>8022687.6631860789</v>
      </c>
      <c r="N152">
        <v>28945810.541586101</v>
      </c>
      <c r="O152">
        <v>-19.77312336813921</v>
      </c>
      <c r="P152">
        <v>-23.179490786219318</v>
      </c>
      <c r="Q152">
        <v>-2.2084948223301089</v>
      </c>
      <c r="R152">
        <v>34.888650776611719</v>
      </c>
      <c r="S152">
        <v>0</v>
      </c>
      <c r="T152">
        <v>0</v>
      </c>
      <c r="U152">
        <v>0</v>
      </c>
      <c r="V152">
        <v>-72.741887286761269</v>
      </c>
      <c r="W152">
        <v>-14.472296693491019</v>
      </c>
      <c r="X152">
        <v>2361</v>
      </c>
      <c r="Y152">
        <v>190</v>
      </c>
      <c r="Z152">
        <v>19</v>
      </c>
      <c r="AA152">
        <v>31.578947368421051</v>
      </c>
      <c r="AB152">
        <v>57.705490253800697</v>
      </c>
      <c r="AC152">
        <v>-25.59264453126049</v>
      </c>
      <c r="AD152">
        <v>-1.152865937167213</v>
      </c>
      <c r="AE152">
        <v>160</v>
      </c>
      <c r="AF152">
        <v>67</v>
      </c>
      <c r="AG152">
        <v>1.1221536873487019</v>
      </c>
      <c r="AH152">
        <v>0.98885714524708379</v>
      </c>
      <c r="AI152">
        <v>-0.13649280124475549</v>
      </c>
    </row>
    <row r="153" spans="1:35" x14ac:dyDescent="0.35">
      <c r="A153">
        <v>152</v>
      </c>
      <c r="B153" t="s">
        <v>765</v>
      </c>
      <c r="C153" t="s">
        <v>781</v>
      </c>
      <c r="D153" t="s">
        <v>501</v>
      </c>
      <c r="E153" t="str">
        <f>IF(ISNA(VLOOKUP(D153,'Saham Kompas 100'!C:C,1,FALSE)),"No","Yes")</f>
        <v>No</v>
      </c>
      <c r="F153" t="str">
        <f>IF(ISNA(VLOOKUP(D153,'Saham LQ45'!C:C,1,FALSE)),"No","Yes")</f>
        <v>No</v>
      </c>
      <c r="G153">
        <v>35</v>
      </c>
      <c r="H153">
        <v>105</v>
      </c>
      <c r="I153" s="1">
        <v>41276</v>
      </c>
      <c r="J153" s="1">
        <v>44925</v>
      </c>
      <c r="K153">
        <v>3649</v>
      </c>
      <c r="L153">
        <v>30.710250201775619</v>
      </c>
      <c r="M153">
        <v>9631335.942463547</v>
      </c>
      <c r="N153">
        <v>28370231.303199999</v>
      </c>
      <c r="O153">
        <v>-3.6866405753645299</v>
      </c>
      <c r="P153">
        <v>-46.521739130434781</v>
      </c>
      <c r="Q153">
        <v>-0.38126944736789348</v>
      </c>
      <c r="R153">
        <v>49.355921680732592</v>
      </c>
      <c r="S153">
        <v>0</v>
      </c>
      <c r="T153">
        <v>0</v>
      </c>
      <c r="U153">
        <v>0</v>
      </c>
      <c r="V153">
        <v>-73.969400955969576</v>
      </c>
      <c r="W153">
        <v>-70.635705076224625</v>
      </c>
      <c r="X153">
        <v>2067</v>
      </c>
      <c r="Y153">
        <v>1466</v>
      </c>
      <c r="Z153">
        <v>9</v>
      </c>
      <c r="AA153">
        <v>44.444444444444443</v>
      </c>
      <c r="AB153">
        <v>69.796244506592075</v>
      </c>
      <c r="AC153">
        <v>-37.521782371792142</v>
      </c>
      <c r="AD153">
        <v>-0.41645692089647968</v>
      </c>
      <c r="AE153">
        <v>238</v>
      </c>
      <c r="AF153">
        <v>125</v>
      </c>
      <c r="AG153">
        <v>1.394989826689093</v>
      </c>
      <c r="AH153">
        <v>3.825273159924591</v>
      </c>
      <c r="AI153">
        <v>-4.6823131897045629E-2</v>
      </c>
    </row>
    <row r="154" spans="1:35" x14ac:dyDescent="0.35">
      <c r="A154">
        <v>153</v>
      </c>
      <c r="B154" t="s">
        <v>765</v>
      </c>
      <c r="C154" t="s">
        <v>836</v>
      </c>
      <c r="D154" t="s">
        <v>502</v>
      </c>
      <c r="E154" t="str">
        <f>IF(ISNA(VLOOKUP(D154,'Saham Kompas 100'!C:C,1,FALSE)),"No","Yes")</f>
        <v>No</v>
      </c>
      <c r="F154" t="str">
        <f>IF(ISNA(VLOOKUP(D154,'Saham LQ45'!C:C,1,FALSE)),"No","Yes")</f>
        <v>No</v>
      </c>
      <c r="G154">
        <v>20</v>
      </c>
      <c r="H154">
        <v>50</v>
      </c>
      <c r="I154" s="1">
        <v>41276</v>
      </c>
      <c r="J154" s="1">
        <v>44925</v>
      </c>
      <c r="K154">
        <v>3649</v>
      </c>
      <c r="L154">
        <v>10.57924376508447</v>
      </c>
      <c r="M154">
        <v>9217249.7743999995</v>
      </c>
      <c r="N154">
        <v>14703099.704</v>
      </c>
      <c r="O154">
        <v>-7.8275022560000043</v>
      </c>
      <c r="P154">
        <v>-80.769230769230774</v>
      </c>
      <c r="Q154">
        <v>-0.82282754668845381</v>
      </c>
      <c r="R154">
        <v>18.371424662505621</v>
      </c>
      <c r="S154">
        <v>0</v>
      </c>
      <c r="T154">
        <v>0</v>
      </c>
      <c r="U154">
        <v>0</v>
      </c>
      <c r="V154">
        <v>-39.077550061741242</v>
      </c>
      <c r="W154">
        <v>-12.860079715239459</v>
      </c>
      <c r="X154">
        <v>2594</v>
      </c>
      <c r="Y154">
        <v>396</v>
      </c>
      <c r="Z154">
        <v>4</v>
      </c>
      <c r="AA154">
        <v>25</v>
      </c>
      <c r="AB154">
        <v>36.126970216385487</v>
      </c>
      <c r="AC154">
        <v>-26.650519376747901</v>
      </c>
      <c r="AD154">
        <v>-2.017205918471987</v>
      </c>
      <c r="AE154">
        <v>215</v>
      </c>
      <c r="AF154">
        <v>96</v>
      </c>
      <c r="AG154">
        <v>1.0480737094548811</v>
      </c>
      <c r="AH154">
        <v>0.41427369420681809</v>
      </c>
      <c r="AI154">
        <v>-0.1848732917697718</v>
      </c>
    </row>
    <row r="155" spans="1:35" x14ac:dyDescent="0.35">
      <c r="A155">
        <v>154</v>
      </c>
      <c r="B155" t="s">
        <v>765</v>
      </c>
      <c r="C155" t="s">
        <v>781</v>
      </c>
      <c r="D155" t="s">
        <v>503</v>
      </c>
      <c r="E155" t="str">
        <f>IF(ISNA(VLOOKUP(D155,'Saham Kompas 100'!C:C,1,FALSE)),"No","Yes")</f>
        <v>No</v>
      </c>
      <c r="F155" t="str">
        <f>IF(ISNA(VLOOKUP(D155,'Saham LQ45'!C:C,1,FALSE)),"No","Yes")</f>
        <v>No</v>
      </c>
      <c r="G155">
        <v>25</v>
      </c>
      <c r="H155">
        <v>130</v>
      </c>
      <c r="I155" s="1">
        <v>41276</v>
      </c>
      <c r="J155" s="1">
        <v>44925</v>
      </c>
      <c r="K155">
        <v>3649</v>
      </c>
      <c r="L155">
        <v>17.490952955367909</v>
      </c>
      <c r="M155">
        <v>13262847.931999991</v>
      </c>
      <c r="N155">
        <v>38413265.299999997</v>
      </c>
      <c r="O155">
        <v>32.628479319999933</v>
      </c>
      <c r="P155">
        <v>-11.858974358974359</v>
      </c>
      <c r="Q155">
        <v>2.9026136732035019</v>
      </c>
      <c r="R155">
        <v>36.267157094749912</v>
      </c>
      <c r="S155">
        <v>8.0034221199645372E-2</v>
      </c>
      <c r="T155">
        <v>0.1372176152208969</v>
      </c>
      <c r="U155">
        <v>4.4332810649114159E-2</v>
      </c>
      <c r="V155">
        <v>-65.473260790459292</v>
      </c>
      <c r="W155">
        <v>-23.402788699968131</v>
      </c>
      <c r="X155">
        <v>3025</v>
      </c>
      <c r="Y155">
        <v>1047</v>
      </c>
      <c r="Z155">
        <v>5</v>
      </c>
      <c r="AA155">
        <v>60</v>
      </c>
      <c r="AB155">
        <v>59.808230123851366</v>
      </c>
      <c r="AC155">
        <v>-24.490611266480219</v>
      </c>
      <c r="AD155">
        <v>5.8107343812016987</v>
      </c>
      <c r="AE155">
        <v>261</v>
      </c>
      <c r="AF155">
        <v>129</v>
      </c>
      <c r="AG155">
        <v>2.5288200032528612</v>
      </c>
      <c r="AH155">
        <v>9.1537817747035088</v>
      </c>
      <c r="AI155">
        <v>0.38292424599246538</v>
      </c>
    </row>
    <row r="156" spans="1:35" x14ac:dyDescent="0.35">
      <c r="A156">
        <v>155</v>
      </c>
      <c r="B156" t="s">
        <v>765</v>
      </c>
      <c r="C156" t="s">
        <v>775</v>
      </c>
      <c r="D156" t="s">
        <v>504</v>
      </c>
      <c r="E156" t="str">
        <f>IF(ISNA(VLOOKUP(D156,'Saham Kompas 100'!C:C,1,FALSE)),"No","Yes")</f>
        <v>No</v>
      </c>
      <c r="F156" t="str">
        <f>IF(ISNA(VLOOKUP(D156,'Saham LQ45'!C:C,1,FALSE)),"No","Yes")</f>
        <v>No</v>
      </c>
      <c r="G156">
        <v>25</v>
      </c>
      <c r="H156">
        <v>170</v>
      </c>
      <c r="I156" s="1">
        <v>41276</v>
      </c>
      <c r="J156" s="1">
        <v>44925</v>
      </c>
      <c r="K156">
        <v>3649</v>
      </c>
      <c r="L156">
        <v>32.180209171359607</v>
      </c>
      <c r="M156">
        <v>24638457.887200002</v>
      </c>
      <c r="N156">
        <v>51088547.88719999</v>
      </c>
      <c r="O156">
        <v>146.38457887199999</v>
      </c>
      <c r="P156">
        <v>88.75</v>
      </c>
      <c r="Q156">
        <v>9.5713331978885652</v>
      </c>
      <c r="R156">
        <v>69.189156217694887</v>
      </c>
      <c r="S156">
        <v>0.13833574104840329</v>
      </c>
      <c r="T156">
        <v>0.34738548894617788</v>
      </c>
      <c r="U156">
        <v>0.14571405233586951</v>
      </c>
      <c r="V156">
        <v>-65.685725188856438</v>
      </c>
      <c r="W156">
        <v>-24.457114501442629</v>
      </c>
      <c r="X156">
        <v>1799</v>
      </c>
      <c r="Y156">
        <v>333</v>
      </c>
      <c r="Z156">
        <v>12</v>
      </c>
      <c r="AA156">
        <v>16.666666666666661</v>
      </c>
      <c r="AB156">
        <v>406.85446121370762</v>
      </c>
      <c r="AC156">
        <v>-17.99314506802364</v>
      </c>
      <c r="AD156">
        <v>7.8038806980102349</v>
      </c>
      <c r="AE156">
        <v>392</v>
      </c>
      <c r="AF156">
        <v>95</v>
      </c>
      <c r="AG156">
        <v>5.5986842490024857</v>
      </c>
      <c r="AH156">
        <v>28.314359313918999</v>
      </c>
      <c r="AI156">
        <v>0.72012811633502061</v>
      </c>
    </row>
    <row r="157" spans="1:35" x14ac:dyDescent="0.35">
      <c r="A157">
        <v>156</v>
      </c>
      <c r="B157" t="s">
        <v>765</v>
      </c>
      <c r="C157" t="s">
        <v>775</v>
      </c>
      <c r="D157" t="s">
        <v>505</v>
      </c>
      <c r="E157" t="str">
        <f>IF(ISNA(VLOOKUP(D157,'Saham Kompas 100'!C:C,1,FALSE)),"No","Yes")</f>
        <v>No</v>
      </c>
      <c r="F157" t="str">
        <f>IF(ISNA(VLOOKUP(D157,'Saham LQ45'!C:C,1,FALSE)),"No","Yes")</f>
        <v>No</v>
      </c>
      <c r="G157">
        <v>25</v>
      </c>
      <c r="H157">
        <v>190</v>
      </c>
      <c r="I157" s="1">
        <v>41276</v>
      </c>
      <c r="J157" s="1">
        <v>44925</v>
      </c>
      <c r="K157">
        <v>3649</v>
      </c>
      <c r="L157">
        <v>42.558326629123087</v>
      </c>
      <c r="M157">
        <v>19424937.974799991</v>
      </c>
      <c r="N157">
        <v>20253127.974799991</v>
      </c>
      <c r="O157">
        <v>94.249379747999939</v>
      </c>
      <c r="P157">
        <v>757.14285714285711</v>
      </c>
      <c r="Q157">
        <v>6.9622036400787346</v>
      </c>
      <c r="R157">
        <v>57.267295991231002</v>
      </c>
      <c r="S157">
        <v>0.121573814854901</v>
      </c>
      <c r="T157">
        <v>0.22483417792465021</v>
      </c>
      <c r="U157">
        <v>9.5689631873663986E-2</v>
      </c>
      <c r="V157">
        <v>-72.758181881927527</v>
      </c>
      <c r="W157">
        <v>-12.05431484350996</v>
      </c>
      <c r="X157">
        <v>1459</v>
      </c>
      <c r="Y157">
        <v>129</v>
      </c>
      <c r="Z157">
        <v>10</v>
      </c>
      <c r="AA157">
        <v>20</v>
      </c>
      <c r="AB157">
        <v>415.38154214942062</v>
      </c>
      <c r="AC157">
        <v>-42.859266554553137</v>
      </c>
      <c r="AD157">
        <v>6.8649848479857436</v>
      </c>
      <c r="AE157">
        <v>568</v>
      </c>
      <c r="AF157">
        <v>153</v>
      </c>
      <c r="AG157">
        <v>4.0295807013147389</v>
      </c>
      <c r="AH157">
        <v>34.396328796718443</v>
      </c>
      <c r="AI157">
        <v>0.56420223690680926</v>
      </c>
    </row>
    <row r="158" spans="1:35" x14ac:dyDescent="0.35">
      <c r="A158">
        <v>157</v>
      </c>
      <c r="B158" t="s">
        <v>765</v>
      </c>
      <c r="C158" t="s">
        <v>775</v>
      </c>
      <c r="D158" t="s">
        <v>506</v>
      </c>
      <c r="E158" t="str">
        <f>IF(ISNA(VLOOKUP(D158,'Saham Kompas 100'!C:C,1,FALSE)),"No","Yes")</f>
        <v>No</v>
      </c>
      <c r="F158" t="str">
        <f>IF(ISNA(VLOOKUP(D158,'Saham LQ45'!C:C,1,FALSE)),"No","Yes")</f>
        <v>No</v>
      </c>
      <c r="G158">
        <v>30</v>
      </c>
      <c r="H158">
        <v>125</v>
      </c>
      <c r="I158" s="1">
        <v>41276</v>
      </c>
      <c r="J158" s="1">
        <v>44925</v>
      </c>
      <c r="K158">
        <v>3649</v>
      </c>
      <c r="L158">
        <v>55.752212389380531</v>
      </c>
      <c r="M158">
        <v>18228415.11840415</v>
      </c>
      <c r="N158">
        <v>41327320.57760416</v>
      </c>
      <c r="O158">
        <v>82.284151184041505</v>
      </c>
      <c r="P158">
        <v>279.74683544303798</v>
      </c>
      <c r="Q158">
        <v>6.2750961586201637</v>
      </c>
      <c r="R158">
        <v>27.781370438335511</v>
      </c>
      <c r="S158">
        <v>0.2258742480882498</v>
      </c>
      <c r="T158">
        <v>0.36121436709897181</v>
      </c>
      <c r="U158">
        <v>0.1122706489537576</v>
      </c>
      <c r="V158">
        <v>-55.892579379360058</v>
      </c>
      <c r="W158">
        <v>-8.4464408221045151</v>
      </c>
      <c r="X158">
        <v>1198</v>
      </c>
      <c r="Y158">
        <v>96</v>
      </c>
      <c r="Z158">
        <v>12</v>
      </c>
      <c r="AA158">
        <v>8.3333333333333321</v>
      </c>
      <c r="AB158">
        <v>411.22086604059149</v>
      </c>
      <c r="AC158">
        <v>-21.457886899357138</v>
      </c>
      <c r="AD158">
        <v>5.1305526105236643</v>
      </c>
      <c r="AE158">
        <v>1372</v>
      </c>
      <c r="AF158">
        <v>165</v>
      </c>
      <c r="AG158">
        <v>4.2603295578568874</v>
      </c>
      <c r="AH158">
        <v>26.224801120668872</v>
      </c>
      <c r="AI158">
        <v>0.25149345283542179</v>
      </c>
    </row>
    <row r="159" spans="1:35" x14ac:dyDescent="0.35">
      <c r="A159">
        <v>158</v>
      </c>
      <c r="B159" t="s">
        <v>765</v>
      </c>
      <c r="C159" t="s">
        <v>775</v>
      </c>
      <c r="D159" t="s">
        <v>507</v>
      </c>
      <c r="E159" t="str">
        <f>IF(ISNA(VLOOKUP(D159,'Saham Kompas 100'!C:C,1,FALSE)),"No","Yes")</f>
        <v>No</v>
      </c>
      <c r="F159" t="str">
        <f>IF(ISNA(VLOOKUP(D159,'Saham LQ45'!C:C,1,FALSE)),"No","Yes")</f>
        <v>No</v>
      </c>
      <c r="G159">
        <v>30</v>
      </c>
      <c r="H159">
        <v>150</v>
      </c>
      <c r="I159" s="1">
        <v>41276</v>
      </c>
      <c r="J159" s="1">
        <v>44925</v>
      </c>
      <c r="K159">
        <v>3649</v>
      </c>
      <c r="L159">
        <v>26.62912308930008</v>
      </c>
      <c r="M159">
        <v>7630614.5319999941</v>
      </c>
      <c r="N159">
        <v>17405286.511599999</v>
      </c>
      <c r="O159">
        <v>-23.693854680000062</v>
      </c>
      <c r="P159">
        <v>-65.277777777777786</v>
      </c>
      <c r="Q159">
        <v>-2.7039222746358171</v>
      </c>
      <c r="R159">
        <v>49.933275828201793</v>
      </c>
      <c r="S159">
        <v>0</v>
      </c>
      <c r="T159">
        <v>0</v>
      </c>
      <c r="U159">
        <v>0</v>
      </c>
      <c r="V159">
        <v>-56.1592133119184</v>
      </c>
      <c r="W159">
        <v>-22.975054177675378</v>
      </c>
      <c r="X159">
        <v>2772</v>
      </c>
      <c r="Y159">
        <v>464</v>
      </c>
      <c r="Z159">
        <v>5</v>
      </c>
      <c r="AA159">
        <v>20</v>
      </c>
      <c r="AB159">
        <v>50.054676172630387</v>
      </c>
      <c r="AC159">
        <v>-31.492465451714359</v>
      </c>
      <c r="AD159">
        <v>-5.2648531748595406</v>
      </c>
      <c r="AE159">
        <v>326</v>
      </c>
      <c r="AF159">
        <v>193</v>
      </c>
      <c r="AG159">
        <v>0.85244067443374227</v>
      </c>
      <c r="AH159">
        <v>-1.7329145544063</v>
      </c>
      <c r="AI159">
        <v>-0.31926339099218121</v>
      </c>
    </row>
    <row r="160" spans="1:35" x14ac:dyDescent="0.35">
      <c r="A160">
        <v>159</v>
      </c>
      <c r="B160" t="s">
        <v>765</v>
      </c>
      <c r="C160" t="s">
        <v>781</v>
      </c>
      <c r="D160" t="s">
        <v>508</v>
      </c>
      <c r="E160" t="str">
        <f>IF(ISNA(VLOOKUP(D160,'Saham Kompas 100'!C:C,1,FALSE)),"No","Yes")</f>
        <v>Yes</v>
      </c>
      <c r="F160" t="str">
        <f>IF(ISNA(VLOOKUP(D160,'Saham LQ45'!C:C,1,FALSE)),"No","Yes")</f>
        <v>No</v>
      </c>
      <c r="G160">
        <v>25</v>
      </c>
      <c r="H160">
        <v>90</v>
      </c>
      <c r="I160" s="1">
        <v>41276</v>
      </c>
      <c r="J160" s="1">
        <v>44925</v>
      </c>
      <c r="K160">
        <v>3649</v>
      </c>
      <c r="L160">
        <v>25.572979493365501</v>
      </c>
      <c r="M160">
        <v>14609965.79517173</v>
      </c>
      <c r="N160">
        <v>32764959.79517173</v>
      </c>
      <c r="O160">
        <v>46.09965795171734</v>
      </c>
      <c r="P160">
        <v>-34.740236180476472</v>
      </c>
      <c r="Q160">
        <v>3.9162324966885098</v>
      </c>
      <c r="R160">
        <v>42.013072364414427</v>
      </c>
      <c r="S160">
        <v>9.3214618124562706E-2</v>
      </c>
      <c r="T160">
        <v>0.213862873243371</v>
      </c>
      <c r="U160">
        <v>5.5582863480763869E-2</v>
      </c>
      <c r="V160">
        <v>-70.457552048282651</v>
      </c>
      <c r="W160">
        <v>-53.831013366395467</v>
      </c>
      <c r="X160">
        <v>2770</v>
      </c>
      <c r="Y160">
        <v>1112</v>
      </c>
      <c r="Z160">
        <v>13</v>
      </c>
      <c r="AA160">
        <v>7.6923076923076934</v>
      </c>
      <c r="AB160">
        <v>305.48356897096608</v>
      </c>
      <c r="AC160">
        <v>-16.766546810494081</v>
      </c>
      <c r="AD160">
        <v>2.9592537005105561</v>
      </c>
      <c r="AE160">
        <v>232</v>
      </c>
      <c r="AF160">
        <v>70</v>
      </c>
      <c r="AG160">
        <v>3.169624820587984</v>
      </c>
      <c r="AH160">
        <v>16.08500814005972</v>
      </c>
      <c r="AI160">
        <v>0.39721037269974641</v>
      </c>
    </row>
    <row r="161" spans="1:35" x14ac:dyDescent="0.35">
      <c r="A161">
        <v>160</v>
      </c>
      <c r="B161" t="s">
        <v>765</v>
      </c>
      <c r="C161" t="s">
        <v>828</v>
      </c>
      <c r="D161" t="s">
        <v>509</v>
      </c>
      <c r="E161" t="str">
        <f>IF(ISNA(VLOOKUP(D161,'Saham Kompas 100'!C:C,1,FALSE)),"No","Yes")</f>
        <v>No</v>
      </c>
      <c r="F161" t="str">
        <f>IF(ISNA(VLOOKUP(D161,'Saham LQ45'!C:C,1,FALSE)),"No","Yes")</f>
        <v>No</v>
      </c>
      <c r="G161">
        <v>35</v>
      </c>
      <c r="H161">
        <v>120</v>
      </c>
      <c r="I161" s="1">
        <v>41276</v>
      </c>
      <c r="J161" s="1">
        <v>44925</v>
      </c>
      <c r="K161">
        <v>3649</v>
      </c>
      <c r="L161">
        <v>46.803377563329313</v>
      </c>
      <c r="M161">
        <v>36325062.535699993</v>
      </c>
      <c r="N161">
        <v>55403424.695200004</v>
      </c>
      <c r="O161">
        <v>263.25062535699988</v>
      </c>
      <c r="P161">
        <v>189.3150684931507</v>
      </c>
      <c r="Q161">
        <v>13.96302666037934</v>
      </c>
      <c r="R161">
        <v>28.898020926276502</v>
      </c>
      <c r="S161">
        <v>0.48318279981875822</v>
      </c>
      <c r="T161">
        <v>0.99124358622570985</v>
      </c>
      <c r="U161">
        <v>0.38200139464053828</v>
      </c>
      <c r="V161">
        <v>-36.552292364059269</v>
      </c>
      <c r="W161">
        <v>-6.3355003882023464</v>
      </c>
      <c r="X161">
        <v>742</v>
      </c>
      <c r="Y161">
        <v>71</v>
      </c>
      <c r="Z161">
        <v>8</v>
      </c>
      <c r="AA161">
        <v>50</v>
      </c>
      <c r="AB161">
        <v>166.97522721162269</v>
      </c>
      <c r="AC161">
        <v>-14.00453984366743</v>
      </c>
      <c r="AD161">
        <v>17.49679116812997</v>
      </c>
      <c r="AE161">
        <v>581</v>
      </c>
      <c r="AF161">
        <v>212</v>
      </c>
      <c r="AG161">
        <v>9.2511211243299361</v>
      </c>
      <c r="AH161">
        <v>25.874200918704751</v>
      </c>
      <c r="AI161">
        <v>1.1309979721635579</v>
      </c>
    </row>
    <row r="162" spans="1:35" x14ac:dyDescent="0.35">
      <c r="A162">
        <v>161</v>
      </c>
      <c r="B162" t="s">
        <v>765</v>
      </c>
      <c r="C162" t="s">
        <v>775</v>
      </c>
      <c r="D162" t="s">
        <v>510</v>
      </c>
      <c r="E162" t="str">
        <f>IF(ISNA(VLOOKUP(D162,'Saham Kompas 100'!C:C,1,FALSE)),"No","Yes")</f>
        <v>Yes</v>
      </c>
      <c r="F162" t="str">
        <f>IF(ISNA(VLOOKUP(D162,'Saham LQ45'!C:C,1,FALSE)),"No","Yes")</f>
        <v>Yes</v>
      </c>
      <c r="G162">
        <v>20</v>
      </c>
      <c r="H162">
        <v>70</v>
      </c>
      <c r="I162" s="1">
        <v>41276</v>
      </c>
      <c r="J162" s="1">
        <v>44925</v>
      </c>
      <c r="K162">
        <v>3649</v>
      </c>
      <c r="L162">
        <v>41.495778045838357</v>
      </c>
      <c r="M162">
        <v>8908305.7595999893</v>
      </c>
      <c r="N162">
        <v>14829041.07799999</v>
      </c>
      <c r="O162">
        <v>-10.91694240400011</v>
      </c>
      <c r="P162">
        <v>-54.72527472527473</v>
      </c>
      <c r="Q162">
        <v>-1.164515710113379</v>
      </c>
      <c r="R162">
        <v>26.795684312790389</v>
      </c>
      <c r="S162">
        <v>0</v>
      </c>
      <c r="T162">
        <v>0</v>
      </c>
      <c r="U162">
        <v>0</v>
      </c>
      <c r="V162">
        <v>-47.233772824588051</v>
      </c>
      <c r="W162">
        <v>-16.27530763905008</v>
      </c>
      <c r="X162">
        <v>2296</v>
      </c>
      <c r="Y162">
        <v>381</v>
      </c>
      <c r="Z162">
        <v>15</v>
      </c>
      <c r="AA162">
        <v>33.333333333333329</v>
      </c>
      <c r="AB162">
        <v>72.342208957094599</v>
      </c>
      <c r="AC162">
        <v>-14.38844814793676</v>
      </c>
      <c r="AD162">
        <v>-0.76782832989468197</v>
      </c>
      <c r="AE162">
        <v>260</v>
      </c>
      <c r="AF162">
        <v>101</v>
      </c>
      <c r="AG162">
        <v>1.1586296834850061</v>
      </c>
      <c r="AH162">
        <v>0.95430968761874035</v>
      </c>
      <c r="AI162">
        <v>-0.18912405209689509</v>
      </c>
    </row>
    <row r="163" spans="1:35" x14ac:dyDescent="0.35">
      <c r="A163">
        <v>162</v>
      </c>
      <c r="B163" t="s">
        <v>765</v>
      </c>
      <c r="C163" t="s">
        <v>775</v>
      </c>
      <c r="D163" t="s">
        <v>511</v>
      </c>
      <c r="E163" t="str">
        <f>IF(ISNA(VLOOKUP(D163,'Saham Kompas 100'!C:C,1,FALSE)),"No","Yes")</f>
        <v>No</v>
      </c>
      <c r="F163" t="str">
        <f>IF(ISNA(VLOOKUP(D163,'Saham LQ45'!C:C,1,FALSE)),"No","Yes")</f>
        <v>No</v>
      </c>
      <c r="G163">
        <v>35</v>
      </c>
      <c r="H163">
        <v>180</v>
      </c>
      <c r="I163" s="1">
        <v>41276</v>
      </c>
      <c r="J163" s="1">
        <v>44925</v>
      </c>
      <c r="K163">
        <v>3649</v>
      </c>
      <c r="L163">
        <v>38.093322606596942</v>
      </c>
      <c r="M163">
        <v>24304506.265999969</v>
      </c>
      <c r="N163">
        <v>67989966.534400001</v>
      </c>
      <c r="O163">
        <v>143.0450626599997</v>
      </c>
      <c r="P163">
        <v>68.992248062015506</v>
      </c>
      <c r="Q163">
        <v>9.4198634049203136</v>
      </c>
      <c r="R163">
        <v>72.933488260513784</v>
      </c>
      <c r="S163">
        <v>0.1291569021253057</v>
      </c>
      <c r="T163">
        <v>0.30230797871022519</v>
      </c>
      <c r="U163">
        <v>0.1196489847651402</v>
      </c>
      <c r="V163">
        <v>-78.729154479752822</v>
      </c>
      <c r="W163">
        <v>-15.426986496904171</v>
      </c>
      <c r="X163">
        <v>3094</v>
      </c>
      <c r="Y163">
        <v>324</v>
      </c>
      <c r="Z163">
        <v>10</v>
      </c>
      <c r="AA163">
        <v>30</v>
      </c>
      <c r="AB163">
        <v>318.17289132559</v>
      </c>
      <c r="AC163">
        <v>-25.49923698119634</v>
      </c>
      <c r="AD163">
        <v>9.2871239825073282</v>
      </c>
      <c r="AE163">
        <v>530</v>
      </c>
      <c r="AF163">
        <v>141</v>
      </c>
      <c r="AG163">
        <v>3.7714767696252531</v>
      </c>
      <c r="AH163">
        <v>28.578731809127881</v>
      </c>
      <c r="AI163">
        <v>0.38306564115961061</v>
      </c>
    </row>
    <row r="164" spans="1:35" x14ac:dyDescent="0.35">
      <c r="A164">
        <v>163</v>
      </c>
      <c r="B164" t="s">
        <v>765</v>
      </c>
      <c r="C164" t="s">
        <v>775</v>
      </c>
      <c r="D164" t="s">
        <v>512</v>
      </c>
      <c r="E164" t="str">
        <f>IF(ISNA(VLOOKUP(D164,'Saham Kompas 100'!C:C,1,FALSE)),"No","Yes")</f>
        <v>No</v>
      </c>
      <c r="F164" t="str">
        <f>IF(ISNA(VLOOKUP(D164,'Saham LQ45'!C:C,1,FALSE)),"No","Yes")</f>
        <v>No</v>
      </c>
      <c r="G164">
        <v>35</v>
      </c>
      <c r="H164">
        <v>170</v>
      </c>
      <c r="I164" s="1">
        <v>41276</v>
      </c>
      <c r="J164" s="1">
        <v>44925</v>
      </c>
      <c r="K164">
        <v>3649</v>
      </c>
      <c r="L164">
        <v>36.564762670957357</v>
      </c>
      <c r="M164">
        <v>11756310.0944</v>
      </c>
      <c r="N164">
        <v>11979528.0944</v>
      </c>
      <c r="O164">
        <v>17.563100943999959</v>
      </c>
      <c r="P164">
        <v>-8.4057971014492754</v>
      </c>
      <c r="Q164">
        <v>1.653704527017319</v>
      </c>
      <c r="R164">
        <v>42.070100290863522</v>
      </c>
      <c r="S164">
        <v>3.930830959717152E-2</v>
      </c>
      <c r="T164">
        <v>6.4224893769813191E-2</v>
      </c>
      <c r="U164">
        <v>3.3932264011589552E-2</v>
      </c>
      <c r="V164">
        <v>-48.735460930414099</v>
      </c>
      <c r="W164">
        <v>-13.09826467394209</v>
      </c>
      <c r="X164">
        <v>2449</v>
      </c>
      <c r="Y164">
        <v>787</v>
      </c>
      <c r="Z164">
        <v>6</v>
      </c>
      <c r="AA164">
        <v>16.666666666666661</v>
      </c>
      <c r="AB164">
        <v>85.659561467415557</v>
      </c>
      <c r="AC164">
        <v>-14.94800077442083</v>
      </c>
      <c r="AD164">
        <v>2.733473043029</v>
      </c>
      <c r="AE164">
        <v>749</v>
      </c>
      <c r="AF164">
        <v>222</v>
      </c>
      <c r="AG164">
        <v>1.9819283640061529</v>
      </c>
      <c r="AH164">
        <v>7.0732083107152706</v>
      </c>
      <c r="AI164">
        <v>0.28181082078050801</v>
      </c>
    </row>
    <row r="165" spans="1:35" x14ac:dyDescent="0.35">
      <c r="A165">
        <v>164</v>
      </c>
      <c r="B165" t="s">
        <v>765</v>
      </c>
      <c r="C165" t="s">
        <v>781</v>
      </c>
      <c r="D165" t="s">
        <v>513</v>
      </c>
      <c r="E165" t="str">
        <f>IF(ISNA(VLOOKUP(D165,'Saham Kompas 100'!C:C,1,FALSE)),"No","Yes")</f>
        <v>Yes</v>
      </c>
      <c r="F165" t="str">
        <f>IF(ISNA(VLOOKUP(D165,'Saham LQ45'!C:C,1,FALSE)),"No","Yes")</f>
        <v>No</v>
      </c>
      <c r="G165">
        <v>20</v>
      </c>
      <c r="H165">
        <v>155</v>
      </c>
      <c r="I165" s="1">
        <v>41276</v>
      </c>
      <c r="J165" s="1">
        <v>44925</v>
      </c>
      <c r="K165">
        <v>3649</v>
      </c>
      <c r="L165">
        <v>66.090104585679811</v>
      </c>
      <c r="M165">
        <v>27201461.177813198</v>
      </c>
      <c r="N165">
        <v>31098251.585813198</v>
      </c>
      <c r="O165">
        <v>172.01461177813201</v>
      </c>
      <c r="P165">
        <v>1348.968948364997</v>
      </c>
      <c r="Q165">
        <v>10.67603634214149</v>
      </c>
      <c r="R165">
        <v>21.760416752669641</v>
      </c>
      <c r="S165">
        <v>0.49061727371704511</v>
      </c>
      <c r="T165">
        <v>0.88118742324764887</v>
      </c>
      <c r="U165">
        <v>0.43467411098804931</v>
      </c>
      <c r="V165">
        <v>-24.561012658136001</v>
      </c>
      <c r="W165">
        <v>-5.2606575233026422</v>
      </c>
      <c r="X165">
        <v>519</v>
      </c>
      <c r="Y165">
        <v>56</v>
      </c>
      <c r="Z165">
        <v>11</v>
      </c>
      <c r="AA165">
        <v>54.54545454545454</v>
      </c>
      <c r="AB165">
        <v>80.942289542404168</v>
      </c>
      <c r="AC165">
        <v>-13.489636697004761</v>
      </c>
      <c r="AD165">
        <v>9.523904487889201</v>
      </c>
      <c r="AE165">
        <v>836</v>
      </c>
      <c r="AF165">
        <v>216</v>
      </c>
      <c r="AG165">
        <v>6.0261524695710138</v>
      </c>
      <c r="AH165">
        <v>12.27288149063369</v>
      </c>
      <c r="AI165">
        <v>1.6368648400425809</v>
      </c>
    </row>
    <row r="166" spans="1:35" x14ac:dyDescent="0.35">
      <c r="A166">
        <v>165</v>
      </c>
      <c r="B166" t="s">
        <v>765</v>
      </c>
      <c r="C166" t="s">
        <v>785</v>
      </c>
      <c r="D166" t="s">
        <v>514</v>
      </c>
      <c r="E166" t="str">
        <f>IF(ISNA(VLOOKUP(D166,'Saham Kompas 100'!C:C,1,FALSE)),"No","Yes")</f>
        <v>No</v>
      </c>
      <c r="F166" t="str">
        <f>IF(ISNA(VLOOKUP(D166,'Saham LQ45'!C:C,1,FALSE)),"No","Yes")</f>
        <v>No</v>
      </c>
      <c r="G166">
        <v>25</v>
      </c>
      <c r="H166">
        <v>50</v>
      </c>
      <c r="I166" s="1">
        <v>41276</v>
      </c>
      <c r="J166" s="1">
        <v>44925</v>
      </c>
      <c r="K166">
        <v>3649</v>
      </c>
      <c r="L166">
        <v>46.379726468222053</v>
      </c>
      <c r="M166">
        <v>19906786.229999982</v>
      </c>
      <c r="N166">
        <v>43120080.259999983</v>
      </c>
      <c r="O166">
        <v>99.067862299999817</v>
      </c>
      <c r="P166">
        <v>206.81818181818181</v>
      </c>
      <c r="Q166">
        <v>7.2282076918591232</v>
      </c>
      <c r="R166">
        <v>49.739620254953721</v>
      </c>
      <c r="S166">
        <v>0.14532092635225219</v>
      </c>
      <c r="T166">
        <v>0.28938533881554801</v>
      </c>
      <c r="U166">
        <v>0.12864177814871569</v>
      </c>
      <c r="V166">
        <v>-56.188648787977627</v>
      </c>
      <c r="W166">
        <v>-43.533076069671893</v>
      </c>
      <c r="X166">
        <v>1134</v>
      </c>
      <c r="Y166">
        <v>664</v>
      </c>
      <c r="Z166">
        <v>19</v>
      </c>
      <c r="AA166">
        <v>21.05263157894737</v>
      </c>
      <c r="AB166">
        <v>129.72433080303631</v>
      </c>
      <c r="AC166">
        <v>-27.87875328826188</v>
      </c>
      <c r="AD166">
        <v>3.689865682120264</v>
      </c>
      <c r="AE166">
        <v>256</v>
      </c>
      <c r="AF166">
        <v>89</v>
      </c>
      <c r="AG166">
        <v>2.2375609547905611</v>
      </c>
      <c r="AH166">
        <v>8.759539450127459</v>
      </c>
      <c r="AI166">
        <v>0.60627169919695445</v>
      </c>
    </row>
    <row r="167" spans="1:35" x14ac:dyDescent="0.35">
      <c r="A167">
        <v>166</v>
      </c>
      <c r="B167" t="s">
        <v>765</v>
      </c>
      <c r="C167" t="s">
        <v>845</v>
      </c>
      <c r="D167" t="s">
        <v>515</v>
      </c>
      <c r="E167" t="str">
        <f>IF(ISNA(VLOOKUP(D167,'Saham Kompas 100'!C:C,1,FALSE)),"No","Yes")</f>
        <v>No</v>
      </c>
      <c r="F167" t="str">
        <f>IF(ISNA(VLOOKUP(D167,'Saham LQ45'!C:C,1,FALSE)),"No","Yes")</f>
        <v>No</v>
      </c>
      <c r="G167">
        <v>25</v>
      </c>
      <c r="H167">
        <v>195</v>
      </c>
      <c r="I167" s="1">
        <v>41276</v>
      </c>
      <c r="J167" s="1">
        <v>44925</v>
      </c>
      <c r="K167">
        <v>3649</v>
      </c>
      <c r="L167">
        <v>41.670028237192412</v>
      </c>
      <c r="M167">
        <v>28227063.423999991</v>
      </c>
      <c r="N167">
        <v>28868716.18</v>
      </c>
      <c r="O167">
        <v>182.27063423999991</v>
      </c>
      <c r="P167">
        <v>1128.5714285714289</v>
      </c>
      <c r="Q167">
        <v>11.125038032945801</v>
      </c>
      <c r="R167">
        <v>35.649845748348667</v>
      </c>
      <c r="S167">
        <v>0.3120641281725916</v>
      </c>
      <c r="T167">
        <v>0.60813742174968077</v>
      </c>
      <c r="U167">
        <v>0.40632195262324577</v>
      </c>
      <c r="V167">
        <v>-27.379859643619302</v>
      </c>
      <c r="W167">
        <v>-14.87909114703403</v>
      </c>
      <c r="X167">
        <v>498</v>
      </c>
      <c r="Y167">
        <v>138</v>
      </c>
      <c r="Z167">
        <v>7</v>
      </c>
      <c r="AA167">
        <v>57.142857142857139</v>
      </c>
      <c r="AB167">
        <v>54.100793333713817</v>
      </c>
      <c r="AC167">
        <v>-2.7833266746570939</v>
      </c>
      <c r="AD167">
        <v>15.98036219443002</v>
      </c>
      <c r="AE167">
        <v>566</v>
      </c>
      <c r="AF167">
        <v>214</v>
      </c>
      <c r="AG167">
        <v>18.288848437303539</v>
      </c>
      <c r="AH167">
        <v>17.882104522980178</v>
      </c>
      <c r="AI167">
        <v>2.027490842726078</v>
      </c>
    </row>
    <row r="168" spans="1:35" x14ac:dyDescent="0.35">
      <c r="A168">
        <v>167</v>
      </c>
      <c r="B168" t="s">
        <v>765</v>
      </c>
      <c r="C168" t="s">
        <v>845</v>
      </c>
      <c r="D168" t="s">
        <v>516</v>
      </c>
      <c r="E168" t="str">
        <f>IF(ISNA(VLOOKUP(D168,'Saham Kompas 100'!C:C,1,FALSE)),"No","Yes")</f>
        <v>No</v>
      </c>
      <c r="F168" t="str">
        <f>IF(ISNA(VLOOKUP(D168,'Saham LQ45'!C:C,1,FALSE)),"No","Yes")</f>
        <v>No</v>
      </c>
      <c r="G168">
        <v>20</v>
      </c>
      <c r="H168">
        <v>170</v>
      </c>
      <c r="I168" s="1">
        <v>41276</v>
      </c>
      <c r="J168" s="1">
        <v>44925</v>
      </c>
      <c r="K168">
        <v>3649</v>
      </c>
      <c r="L168">
        <v>36.242960579243757</v>
      </c>
      <c r="M168">
        <v>28286768.933199991</v>
      </c>
      <c r="N168">
        <v>42977088.933199987</v>
      </c>
      <c r="O168">
        <v>182.86768933199991</v>
      </c>
      <c r="P168">
        <v>89.565217391304358</v>
      </c>
      <c r="Q168">
        <v>11.11583296831509</v>
      </c>
      <c r="R168">
        <v>62.820672249833009</v>
      </c>
      <c r="S168">
        <v>0.1769454634950143</v>
      </c>
      <c r="T168">
        <v>0.42367222756703371</v>
      </c>
      <c r="U168">
        <v>0.18459627366587819</v>
      </c>
      <c r="V168">
        <v>-60.216995433152142</v>
      </c>
      <c r="W168">
        <v>-47.04627038660503</v>
      </c>
      <c r="X168">
        <v>1357</v>
      </c>
      <c r="Y168">
        <v>615</v>
      </c>
      <c r="Z168">
        <v>12</v>
      </c>
      <c r="AA168">
        <v>33.333333333333329</v>
      </c>
      <c r="AB168">
        <v>124.9727511452277</v>
      </c>
      <c r="AC168">
        <v>-15.48603214604015</v>
      </c>
      <c r="AD168">
        <v>9.0516321922537557</v>
      </c>
      <c r="AE168">
        <v>455</v>
      </c>
      <c r="AF168">
        <v>111</v>
      </c>
      <c r="AG168">
        <v>3.4961012829377189</v>
      </c>
      <c r="AH168">
        <v>15.76221638855343</v>
      </c>
      <c r="AI168">
        <v>1.108018074066496</v>
      </c>
    </row>
    <row r="169" spans="1:35" x14ac:dyDescent="0.35">
      <c r="A169">
        <v>168</v>
      </c>
      <c r="B169" t="s">
        <v>765</v>
      </c>
      <c r="C169" t="s">
        <v>781</v>
      </c>
      <c r="D169" t="s">
        <v>517</v>
      </c>
      <c r="E169" t="str">
        <f>IF(ISNA(VLOOKUP(D169,'Saham Kompas 100'!C:C,1,FALSE)),"No","Yes")</f>
        <v>No</v>
      </c>
      <c r="F169" t="str">
        <f>IF(ISNA(VLOOKUP(D169,'Saham LQ45'!C:C,1,FALSE)),"No","Yes")</f>
        <v>No</v>
      </c>
      <c r="G169">
        <v>25</v>
      </c>
      <c r="H169">
        <v>180</v>
      </c>
      <c r="I169" s="1">
        <v>41276</v>
      </c>
      <c r="J169" s="1">
        <v>44925</v>
      </c>
      <c r="K169">
        <v>3649</v>
      </c>
      <c r="L169">
        <v>26.588897827835879</v>
      </c>
      <c r="M169">
        <v>1806233.127275042</v>
      </c>
      <c r="N169">
        <v>10818287.9296083</v>
      </c>
      <c r="O169">
        <v>-81.937668727249573</v>
      </c>
      <c r="P169">
        <v>-70.613842548408215</v>
      </c>
      <c r="Q169">
        <v>-15.926156803862771</v>
      </c>
      <c r="R169">
        <v>42.382855759267692</v>
      </c>
      <c r="S169">
        <v>0</v>
      </c>
      <c r="T169">
        <v>0</v>
      </c>
      <c r="U169">
        <v>0</v>
      </c>
      <c r="V169">
        <v>-84.492990604514404</v>
      </c>
      <c r="W169">
        <v>-48.899764657511597</v>
      </c>
      <c r="X169">
        <v>3101</v>
      </c>
      <c r="Y169">
        <v>1561</v>
      </c>
      <c r="Z169">
        <v>16</v>
      </c>
      <c r="AA169">
        <v>6.25</v>
      </c>
      <c r="AB169">
        <v>56.708501522311117</v>
      </c>
      <c r="AC169">
        <v>-28.23737565341758</v>
      </c>
      <c r="AD169">
        <v>-10.144090665963679</v>
      </c>
      <c r="AE169">
        <v>250</v>
      </c>
      <c r="AF169">
        <v>60</v>
      </c>
      <c r="AG169">
        <v>0.28687481749081822</v>
      </c>
      <c r="AH169">
        <v>-8.8105198749308755</v>
      </c>
      <c r="AI169">
        <v>-3.45985592524372</v>
      </c>
    </row>
    <row r="170" spans="1:35" x14ac:dyDescent="0.35">
      <c r="A170">
        <v>169</v>
      </c>
      <c r="B170" t="s">
        <v>765</v>
      </c>
      <c r="C170" t="s">
        <v>836</v>
      </c>
      <c r="D170" t="s">
        <v>518</v>
      </c>
      <c r="E170" t="str">
        <f>IF(ISNA(VLOOKUP(D170,'Saham Kompas 100'!C:C,1,FALSE)),"No","Yes")</f>
        <v>Yes</v>
      </c>
      <c r="F170" t="str">
        <f>IF(ISNA(VLOOKUP(D170,'Saham LQ45'!C:C,1,FALSE)),"No","Yes")</f>
        <v>Yes</v>
      </c>
      <c r="G170">
        <v>25</v>
      </c>
      <c r="H170">
        <v>185</v>
      </c>
      <c r="I170" s="1">
        <v>41276</v>
      </c>
      <c r="J170" s="1">
        <v>44925</v>
      </c>
      <c r="K170">
        <v>3649</v>
      </c>
      <c r="L170">
        <v>47.747385358004827</v>
      </c>
      <c r="M170">
        <v>28241667.503999989</v>
      </c>
      <c r="N170">
        <v>37359637.503999993</v>
      </c>
      <c r="O170">
        <v>182.41667503999989</v>
      </c>
      <c r="P170">
        <v>11.48036253776435</v>
      </c>
      <c r="Q170">
        <v>11.09786108220252</v>
      </c>
      <c r="R170">
        <v>31.80106513680445</v>
      </c>
      <c r="S170">
        <v>0.3489776532471735</v>
      </c>
      <c r="T170">
        <v>0.59069466839356777</v>
      </c>
      <c r="U170">
        <v>0.36337069199059768</v>
      </c>
      <c r="V170">
        <v>-30.54143145504338</v>
      </c>
      <c r="W170">
        <v>-7.9715965504553248</v>
      </c>
      <c r="X170">
        <v>857</v>
      </c>
      <c r="Y170">
        <v>82</v>
      </c>
      <c r="Z170">
        <v>6</v>
      </c>
      <c r="AA170">
        <v>66.666666666666657</v>
      </c>
      <c r="AB170">
        <v>59.332610391339898</v>
      </c>
      <c r="AC170">
        <v>-14.302836596084701</v>
      </c>
      <c r="AD170">
        <v>18.89148864903547</v>
      </c>
      <c r="AE170">
        <v>525</v>
      </c>
      <c r="AF170">
        <v>286</v>
      </c>
      <c r="AG170">
        <v>8.4588518353175157</v>
      </c>
      <c r="AH170">
        <v>22.40656527943792</v>
      </c>
      <c r="AI170">
        <v>1.71016969576625</v>
      </c>
    </row>
    <row r="171" spans="1:35" x14ac:dyDescent="0.35">
      <c r="A171">
        <v>170</v>
      </c>
      <c r="B171" t="s">
        <v>765</v>
      </c>
      <c r="C171" t="s">
        <v>781</v>
      </c>
      <c r="D171" t="s">
        <v>519</v>
      </c>
      <c r="E171" t="str">
        <f>IF(ISNA(VLOOKUP(D171,'Saham Kompas 100'!C:C,1,FALSE)),"No","Yes")</f>
        <v>No</v>
      </c>
      <c r="F171" t="str">
        <f>IF(ISNA(VLOOKUP(D171,'Saham LQ45'!C:C,1,FALSE)),"No","Yes")</f>
        <v>No</v>
      </c>
      <c r="G171">
        <v>35</v>
      </c>
      <c r="H171">
        <v>165</v>
      </c>
      <c r="I171" s="1">
        <v>41276</v>
      </c>
      <c r="J171" s="1">
        <v>44925</v>
      </c>
      <c r="K171">
        <v>3649</v>
      </c>
      <c r="L171">
        <v>45.476477683956567</v>
      </c>
      <c r="M171">
        <v>2341315.4943999941</v>
      </c>
      <c r="N171">
        <v>10259475.40959999</v>
      </c>
      <c r="O171">
        <v>-76.586845056000058</v>
      </c>
      <c r="P171">
        <v>37.254901960784323</v>
      </c>
      <c r="Q171">
        <v>-13.680417648336361</v>
      </c>
      <c r="R171">
        <v>40.004231292385583</v>
      </c>
      <c r="S171">
        <v>0</v>
      </c>
      <c r="T171">
        <v>0</v>
      </c>
      <c r="U171">
        <v>0</v>
      </c>
      <c r="V171">
        <v>-80.538842119240101</v>
      </c>
      <c r="W171">
        <v>-44.305767762646539</v>
      </c>
      <c r="X171">
        <v>1436</v>
      </c>
      <c r="Y171">
        <v>743</v>
      </c>
      <c r="Z171">
        <v>12</v>
      </c>
      <c r="AA171">
        <v>16.666666666666661</v>
      </c>
      <c r="AB171">
        <v>13.55421113711164</v>
      </c>
      <c r="AC171">
        <v>-37.962643585461429</v>
      </c>
      <c r="AD171">
        <v>-11.39608705958681</v>
      </c>
      <c r="AE171">
        <v>435</v>
      </c>
      <c r="AF171">
        <v>136</v>
      </c>
      <c r="AG171">
        <v>0.17995980185189461</v>
      </c>
      <c r="AH171">
        <v>-10.2010034097952</v>
      </c>
      <c r="AI171">
        <v>-1.9701600089771001</v>
      </c>
    </row>
    <row r="172" spans="1:35" x14ac:dyDescent="0.35">
      <c r="A172">
        <v>171</v>
      </c>
      <c r="B172" t="s">
        <v>765</v>
      </c>
      <c r="C172" t="s">
        <v>878</v>
      </c>
      <c r="D172" t="s">
        <v>520</v>
      </c>
      <c r="E172" t="str">
        <f>IF(ISNA(VLOOKUP(D172,'Saham Kompas 100'!C:C,1,FALSE)),"No","Yes")</f>
        <v>No</v>
      </c>
      <c r="F172" t="str">
        <f>IF(ISNA(VLOOKUP(D172,'Saham LQ45'!C:C,1,FALSE)),"No","Yes")</f>
        <v>No</v>
      </c>
      <c r="G172">
        <v>25</v>
      </c>
      <c r="H172">
        <v>190</v>
      </c>
      <c r="I172" s="1">
        <v>41276</v>
      </c>
      <c r="J172" s="1">
        <v>44925</v>
      </c>
      <c r="K172">
        <v>3649</v>
      </c>
      <c r="L172">
        <v>28.600160901045861</v>
      </c>
      <c r="M172">
        <v>13969074.58240268</v>
      </c>
      <c r="N172">
        <v>25342114.58240268</v>
      </c>
      <c r="O172">
        <v>39.690745824026841</v>
      </c>
      <c r="P172">
        <v>-6.271806235298369</v>
      </c>
      <c r="Q172">
        <v>3.446381391213249</v>
      </c>
      <c r="R172">
        <v>38.241711274007798</v>
      </c>
      <c r="S172">
        <v>9.0121003386051196E-2</v>
      </c>
      <c r="T172">
        <v>0.1762100323650404</v>
      </c>
      <c r="U172">
        <v>6.742887503118411E-2</v>
      </c>
      <c r="V172">
        <v>-51.111358295973147</v>
      </c>
      <c r="W172">
        <v>-16.42661239778819</v>
      </c>
      <c r="X172">
        <v>2633</v>
      </c>
      <c r="Y172">
        <v>303</v>
      </c>
      <c r="Z172">
        <v>9</v>
      </c>
      <c r="AA172">
        <v>11.111111111111111</v>
      </c>
      <c r="AB172">
        <v>185.73306968346839</v>
      </c>
      <c r="AC172">
        <v>-15.01426358545185</v>
      </c>
      <c r="AD172">
        <v>3.7837742265422798</v>
      </c>
      <c r="AE172">
        <v>543</v>
      </c>
      <c r="AF172">
        <v>116</v>
      </c>
      <c r="AG172">
        <v>2.7527648686257811</v>
      </c>
      <c r="AH172">
        <v>13.140178653492599</v>
      </c>
      <c r="AI172">
        <v>0.40518926635813568</v>
      </c>
    </row>
    <row r="173" spans="1:35" x14ac:dyDescent="0.35">
      <c r="A173">
        <v>172</v>
      </c>
      <c r="B173" t="s">
        <v>765</v>
      </c>
      <c r="C173" t="s">
        <v>819</v>
      </c>
      <c r="D173" t="s">
        <v>521</v>
      </c>
      <c r="E173" t="str">
        <f>IF(ISNA(VLOOKUP(D173,'Saham Kompas 100'!C:C,1,FALSE)),"No","Yes")</f>
        <v>No</v>
      </c>
      <c r="F173" t="str">
        <f>IF(ISNA(VLOOKUP(D173,'Saham LQ45'!C:C,1,FALSE)),"No","Yes")</f>
        <v>No</v>
      </c>
      <c r="G173">
        <v>25</v>
      </c>
      <c r="H173">
        <v>80</v>
      </c>
      <c r="I173" s="1">
        <v>41276</v>
      </c>
      <c r="J173" s="1">
        <v>44925</v>
      </c>
      <c r="K173">
        <v>3649</v>
      </c>
      <c r="L173">
        <v>46.74175382139984</v>
      </c>
      <c r="M173">
        <v>54532217.539999977</v>
      </c>
      <c r="N173">
        <v>126464471.58</v>
      </c>
      <c r="O173">
        <v>445.32217539999982</v>
      </c>
      <c r="P173">
        <v>46.621621621621621</v>
      </c>
      <c r="Q173">
        <v>18.760715680389101</v>
      </c>
      <c r="R173">
        <v>50.394675255744858</v>
      </c>
      <c r="S173">
        <v>0.37227575304695382</v>
      </c>
      <c r="T173">
        <v>0.92024173855562519</v>
      </c>
      <c r="U173">
        <v>0.32755135013894882</v>
      </c>
      <c r="V173">
        <v>-57.27564753566341</v>
      </c>
      <c r="W173">
        <v>-9.3428763088183828</v>
      </c>
      <c r="X173">
        <v>1422</v>
      </c>
      <c r="Y173">
        <v>91</v>
      </c>
      <c r="Z173">
        <v>13</v>
      </c>
      <c r="AA173">
        <v>53.846153846153847</v>
      </c>
      <c r="AB173">
        <v>165.1363817963898</v>
      </c>
      <c r="AC173">
        <v>-17.598881342389141</v>
      </c>
      <c r="AD173">
        <v>13.937476128163921</v>
      </c>
      <c r="AE173">
        <v>315</v>
      </c>
      <c r="AF173">
        <v>130</v>
      </c>
      <c r="AG173">
        <v>4.7527008883126109</v>
      </c>
      <c r="AH173">
        <v>21.47607266173906</v>
      </c>
      <c r="AI173">
        <v>0.95926993925078829</v>
      </c>
    </row>
    <row r="174" spans="1:35" x14ac:dyDescent="0.35">
      <c r="A174">
        <v>173</v>
      </c>
      <c r="B174" t="s">
        <v>765</v>
      </c>
      <c r="C174" t="s">
        <v>781</v>
      </c>
      <c r="D174" t="s">
        <v>522</v>
      </c>
      <c r="E174" t="str">
        <f>IF(ISNA(VLOOKUP(D174,'Saham Kompas 100'!C:C,1,FALSE)),"No","Yes")</f>
        <v>No</v>
      </c>
      <c r="F174" t="str">
        <f>IF(ISNA(VLOOKUP(D174,'Saham LQ45'!C:C,1,FALSE)),"No","Yes")</f>
        <v>No</v>
      </c>
      <c r="G174">
        <v>35</v>
      </c>
      <c r="H174">
        <v>195</v>
      </c>
      <c r="I174" s="1">
        <v>41276</v>
      </c>
      <c r="J174" s="1">
        <v>44925</v>
      </c>
      <c r="K174">
        <v>3649</v>
      </c>
      <c r="L174">
        <v>13.87771520514883</v>
      </c>
      <c r="M174">
        <v>6113875.986402778</v>
      </c>
      <c r="N174">
        <v>10750474.22840278</v>
      </c>
      <c r="O174">
        <v>-38.861240135972217</v>
      </c>
      <c r="P174">
        <v>1355.0640542571491</v>
      </c>
      <c r="Q174">
        <v>-4.8651984551281942</v>
      </c>
      <c r="R174">
        <v>5.736247872063104</v>
      </c>
      <c r="S174">
        <v>0</v>
      </c>
      <c r="T174">
        <v>0</v>
      </c>
      <c r="U174">
        <v>0</v>
      </c>
      <c r="V174">
        <v>-43.129243822101351</v>
      </c>
      <c r="W174">
        <v>-21.624546705926409</v>
      </c>
      <c r="X174">
        <v>1096</v>
      </c>
      <c r="Y174">
        <v>552</v>
      </c>
      <c r="Z174">
        <v>4</v>
      </c>
      <c r="AA174">
        <v>0</v>
      </c>
      <c r="AB174">
        <v>-0.1198561725928915</v>
      </c>
      <c r="AC174">
        <v>-33.17198106233873</v>
      </c>
      <c r="AD174">
        <v>-11.57536640312204</v>
      </c>
      <c r="AE174">
        <v>324</v>
      </c>
      <c r="AF174">
        <v>129</v>
      </c>
      <c r="AG174">
        <v>0</v>
      </c>
      <c r="AH174">
        <v>-10.470705071306019</v>
      </c>
      <c r="AI174">
        <v>-1.3958508216267871</v>
      </c>
    </row>
    <row r="175" spans="1:35" x14ac:dyDescent="0.35">
      <c r="A175">
        <v>174</v>
      </c>
      <c r="B175" t="s">
        <v>765</v>
      </c>
      <c r="C175" t="s">
        <v>775</v>
      </c>
      <c r="D175" t="s">
        <v>523</v>
      </c>
      <c r="E175" t="str">
        <f>IF(ISNA(VLOOKUP(D175,'Saham Kompas 100'!C:C,1,FALSE)),"No","Yes")</f>
        <v>No</v>
      </c>
      <c r="F175" t="str">
        <f>IF(ISNA(VLOOKUP(D175,'Saham LQ45'!C:C,1,FALSE)),"No","Yes")</f>
        <v>No</v>
      </c>
      <c r="G175">
        <v>35</v>
      </c>
      <c r="H175">
        <v>130</v>
      </c>
      <c r="I175" s="1">
        <v>41276</v>
      </c>
      <c r="J175" s="1">
        <v>44925</v>
      </c>
      <c r="K175">
        <v>3649</v>
      </c>
      <c r="L175">
        <v>29.605792437650852</v>
      </c>
      <c r="M175">
        <v>13361546.91829063</v>
      </c>
      <c r="N175">
        <v>29242564.862290628</v>
      </c>
      <c r="O175">
        <v>33.615469182906303</v>
      </c>
      <c r="P175">
        <v>-28.332390712121569</v>
      </c>
      <c r="Q175">
        <v>2.9811656186033102</v>
      </c>
      <c r="R175">
        <v>39.048173848586352</v>
      </c>
      <c r="S175">
        <v>7.6345839632939352E-2</v>
      </c>
      <c r="T175">
        <v>0.14549077293490681</v>
      </c>
      <c r="U175">
        <v>5.4227741440705683E-2</v>
      </c>
      <c r="V175">
        <v>-54.974917623353527</v>
      </c>
      <c r="W175">
        <v>-18.713177088340821</v>
      </c>
      <c r="X175">
        <v>1817</v>
      </c>
      <c r="Y175">
        <v>329</v>
      </c>
      <c r="Z175">
        <v>8</v>
      </c>
      <c r="AA175">
        <v>25</v>
      </c>
      <c r="AB175">
        <v>60.576471359557637</v>
      </c>
      <c r="AC175">
        <v>-11.07445259237303</v>
      </c>
      <c r="AD175">
        <v>3.6888458237120951</v>
      </c>
      <c r="AE175">
        <v>434</v>
      </c>
      <c r="AF175">
        <v>132</v>
      </c>
      <c r="AG175">
        <v>2.006283098967391</v>
      </c>
      <c r="AH175">
        <v>6.5262226573125153</v>
      </c>
      <c r="AI175">
        <v>0.39907974844323718</v>
      </c>
    </row>
    <row r="176" spans="1:35" x14ac:dyDescent="0.35">
      <c r="A176">
        <v>175</v>
      </c>
      <c r="B176" t="s">
        <v>765</v>
      </c>
      <c r="C176" t="s">
        <v>781</v>
      </c>
      <c r="D176" t="s">
        <v>524</v>
      </c>
      <c r="E176" t="str">
        <f>IF(ISNA(VLOOKUP(D176,'Saham Kompas 100'!C:C,1,FALSE)),"No","Yes")</f>
        <v>No</v>
      </c>
      <c r="F176" t="str">
        <f>IF(ISNA(VLOOKUP(D176,'Saham LQ45'!C:C,1,FALSE)),"No","Yes")</f>
        <v>No</v>
      </c>
      <c r="G176">
        <v>20</v>
      </c>
      <c r="H176">
        <v>50</v>
      </c>
      <c r="I176" s="1">
        <v>41276</v>
      </c>
      <c r="J176" s="1">
        <v>44925</v>
      </c>
      <c r="K176">
        <v>3649</v>
      </c>
      <c r="L176">
        <v>34.835076427996782</v>
      </c>
      <c r="M176">
        <v>5687944.1938872784</v>
      </c>
      <c r="N176">
        <v>11224354.49868728</v>
      </c>
      <c r="O176">
        <v>-43.12055806112722</v>
      </c>
      <c r="P176">
        <v>-67.636905328579218</v>
      </c>
      <c r="Q176">
        <v>-5.5590395473426586</v>
      </c>
      <c r="R176">
        <v>34.738321130729943</v>
      </c>
      <c r="S176">
        <v>0</v>
      </c>
      <c r="T176">
        <v>0</v>
      </c>
      <c r="U176">
        <v>0</v>
      </c>
      <c r="V176">
        <v>-67.515504267802001</v>
      </c>
      <c r="W176">
        <v>-26.70253995794187</v>
      </c>
      <c r="X176">
        <v>3198</v>
      </c>
      <c r="Y176">
        <v>593</v>
      </c>
      <c r="Z176">
        <v>22</v>
      </c>
      <c r="AA176">
        <v>31.81818181818182</v>
      </c>
      <c r="AB176">
        <v>42.088909692542572</v>
      </c>
      <c r="AC176">
        <v>-47.268247047642213</v>
      </c>
      <c r="AD176">
        <v>-2.5321627399037321</v>
      </c>
      <c r="AE176">
        <v>197</v>
      </c>
      <c r="AF176">
        <v>58</v>
      </c>
      <c r="AG176">
        <v>0.89379794070351404</v>
      </c>
      <c r="AH176">
        <v>-0.68556781251168875</v>
      </c>
      <c r="AI176">
        <v>-0.69552550535322522</v>
      </c>
    </row>
    <row r="177" spans="1:35" x14ac:dyDescent="0.35">
      <c r="A177">
        <v>176</v>
      </c>
      <c r="B177" t="s">
        <v>765</v>
      </c>
      <c r="C177" t="s">
        <v>790</v>
      </c>
      <c r="D177" t="s">
        <v>525</v>
      </c>
      <c r="E177" t="str">
        <f>IF(ISNA(VLOOKUP(D177,'Saham Kompas 100'!C:C,1,FALSE)),"No","Yes")</f>
        <v>No</v>
      </c>
      <c r="F177" t="str">
        <f>IF(ISNA(VLOOKUP(D177,'Saham LQ45'!C:C,1,FALSE)),"No","Yes")</f>
        <v>No</v>
      </c>
      <c r="G177">
        <v>35</v>
      </c>
      <c r="H177">
        <v>90</v>
      </c>
      <c r="I177" s="1">
        <v>41276</v>
      </c>
      <c r="J177" s="1">
        <v>44925</v>
      </c>
      <c r="K177">
        <v>3649</v>
      </c>
      <c r="L177">
        <v>18.101367658889782</v>
      </c>
      <c r="M177">
        <v>2972406.8071999969</v>
      </c>
      <c r="N177">
        <v>12329680.599199999</v>
      </c>
      <c r="O177">
        <v>-70.27593192800002</v>
      </c>
      <c r="P177">
        <v>302.77777777777783</v>
      </c>
      <c r="Q177">
        <v>-11.57191571181254</v>
      </c>
      <c r="R177">
        <v>45.471131910252858</v>
      </c>
      <c r="S177">
        <v>0</v>
      </c>
      <c r="T177">
        <v>0</v>
      </c>
      <c r="U177">
        <v>0</v>
      </c>
      <c r="V177">
        <v>-78.661537940139041</v>
      </c>
      <c r="W177">
        <v>-35.367624234780692</v>
      </c>
      <c r="X177">
        <v>1106</v>
      </c>
      <c r="Y177">
        <v>362</v>
      </c>
      <c r="Z177">
        <v>8</v>
      </c>
      <c r="AA177">
        <v>25</v>
      </c>
      <c r="AB177">
        <v>34.810904510216147</v>
      </c>
      <c r="AC177">
        <v>-46.730589958716209</v>
      </c>
      <c r="AD177">
        <v>-14.07267687635656</v>
      </c>
      <c r="AE177">
        <v>259</v>
      </c>
      <c r="AF177">
        <v>82</v>
      </c>
      <c r="AG177">
        <v>0.45984098192014888</v>
      </c>
      <c r="AH177">
        <v>-9.9180413128345659</v>
      </c>
      <c r="AI177">
        <v>-1.772862074885079</v>
      </c>
    </row>
    <row r="178" spans="1:35" x14ac:dyDescent="0.35">
      <c r="A178">
        <v>177</v>
      </c>
      <c r="B178" t="s">
        <v>765</v>
      </c>
      <c r="C178" t="s">
        <v>781</v>
      </c>
      <c r="D178" t="s">
        <v>526</v>
      </c>
      <c r="E178" t="str">
        <f>IF(ISNA(VLOOKUP(D178,'Saham Kompas 100'!C:C,1,FALSE)),"No","Yes")</f>
        <v>No</v>
      </c>
      <c r="F178" t="str">
        <f>IF(ISNA(VLOOKUP(D178,'Saham LQ45'!C:C,1,FALSE)),"No","Yes")</f>
        <v>No</v>
      </c>
      <c r="G178">
        <v>20</v>
      </c>
      <c r="H178">
        <v>190</v>
      </c>
      <c r="I178" s="1">
        <v>41276</v>
      </c>
      <c r="J178" s="1">
        <v>44925</v>
      </c>
      <c r="K178">
        <v>3649</v>
      </c>
      <c r="L178">
        <v>23.843988741455568</v>
      </c>
      <c r="M178">
        <v>9594382.9822897688</v>
      </c>
      <c r="N178">
        <v>22648492.279654671</v>
      </c>
      <c r="O178">
        <v>-4.0561701771023122</v>
      </c>
      <c r="P178">
        <v>-38.38909520076848</v>
      </c>
      <c r="Q178">
        <v>-0.41868809527942918</v>
      </c>
      <c r="R178">
        <v>43.104110845348551</v>
      </c>
      <c r="S178">
        <v>0</v>
      </c>
      <c r="T178">
        <v>0</v>
      </c>
      <c r="U178">
        <v>0</v>
      </c>
      <c r="V178">
        <v>-58.975620712729459</v>
      </c>
      <c r="W178">
        <v>-31.691922967855671</v>
      </c>
      <c r="X178">
        <v>2332</v>
      </c>
      <c r="Y178">
        <v>564</v>
      </c>
      <c r="Z178">
        <v>4</v>
      </c>
      <c r="AA178">
        <v>25</v>
      </c>
      <c r="AB178">
        <v>58.46785669819927</v>
      </c>
      <c r="AC178">
        <v>-23.853750788828041</v>
      </c>
      <c r="AD178">
        <v>-1.0298284691226069</v>
      </c>
      <c r="AE178">
        <v>622</v>
      </c>
      <c r="AF178">
        <v>213</v>
      </c>
      <c r="AG178">
        <v>1.309180479845431</v>
      </c>
      <c r="AH178">
        <v>3.4519915832417261</v>
      </c>
      <c r="AI178">
        <v>-6.4135018968922347E-2</v>
      </c>
    </row>
    <row r="179" spans="1:35" x14ac:dyDescent="0.35">
      <c r="A179">
        <v>178</v>
      </c>
      <c r="B179" t="s">
        <v>765</v>
      </c>
      <c r="C179" t="s">
        <v>836</v>
      </c>
      <c r="D179" t="s">
        <v>527</v>
      </c>
      <c r="E179" t="str">
        <f>IF(ISNA(VLOOKUP(D179,'Saham Kompas 100'!C:C,1,FALSE)),"No","Yes")</f>
        <v>Yes</v>
      </c>
      <c r="F179" t="str">
        <f>IF(ISNA(VLOOKUP(D179,'Saham LQ45'!C:C,1,FALSE)),"No","Yes")</f>
        <v>No</v>
      </c>
      <c r="G179">
        <v>20</v>
      </c>
      <c r="H179">
        <v>125</v>
      </c>
      <c r="I179" s="1">
        <v>41276</v>
      </c>
      <c r="J179" s="1">
        <v>44925</v>
      </c>
      <c r="K179">
        <v>3649</v>
      </c>
      <c r="L179">
        <v>42.67900241351569</v>
      </c>
      <c r="M179">
        <v>197693918.53399989</v>
      </c>
      <c r="N179">
        <v>358606202.65079987</v>
      </c>
      <c r="O179">
        <v>1876.9391853399991</v>
      </c>
      <c r="P179">
        <v>75.72254335260115</v>
      </c>
      <c r="Q179">
        <v>35.323059380167777</v>
      </c>
      <c r="R179">
        <v>61.914884548395378</v>
      </c>
      <c r="S179">
        <v>0.57050997733118158</v>
      </c>
      <c r="T179">
        <v>1.502507568329853</v>
      </c>
      <c r="U179">
        <v>0.77715282513339201</v>
      </c>
      <c r="V179">
        <v>-45.451883127497943</v>
      </c>
      <c r="W179">
        <v>-10.741149669226131</v>
      </c>
      <c r="X179">
        <v>1323</v>
      </c>
      <c r="Y179">
        <v>72</v>
      </c>
      <c r="Z179">
        <v>9</v>
      </c>
      <c r="AA179">
        <v>44.444444444444443</v>
      </c>
      <c r="AB179">
        <v>1020.277288874972</v>
      </c>
      <c r="AC179">
        <v>-13.475921916955469</v>
      </c>
      <c r="AD179">
        <v>39.315530806377353</v>
      </c>
      <c r="AE179">
        <v>631</v>
      </c>
      <c r="AF179">
        <v>174</v>
      </c>
      <c r="AG179">
        <v>25.308049302638022</v>
      </c>
      <c r="AH179">
        <v>123.0787362690962</v>
      </c>
      <c r="AI179">
        <v>0.9921944430450943</v>
      </c>
    </row>
    <row r="180" spans="1:35" x14ac:dyDescent="0.35">
      <c r="A180">
        <v>179</v>
      </c>
      <c r="B180" t="s">
        <v>765</v>
      </c>
      <c r="C180" t="s">
        <v>781</v>
      </c>
      <c r="D180" t="s">
        <v>528</v>
      </c>
      <c r="E180" t="str">
        <f>IF(ISNA(VLOOKUP(D180,'Saham Kompas 100'!C:C,1,FALSE)),"No","Yes")</f>
        <v>No</v>
      </c>
      <c r="F180" t="str">
        <f>IF(ISNA(VLOOKUP(D180,'Saham LQ45'!C:C,1,FALSE)),"No","Yes")</f>
        <v>No</v>
      </c>
      <c r="G180">
        <v>35</v>
      </c>
      <c r="H180">
        <v>140</v>
      </c>
      <c r="I180" s="1">
        <v>41276</v>
      </c>
      <c r="J180" s="1">
        <v>44925</v>
      </c>
      <c r="K180">
        <v>3649</v>
      </c>
      <c r="L180">
        <v>20.996015936254981</v>
      </c>
      <c r="M180">
        <v>10086115.377999989</v>
      </c>
      <c r="N180">
        <v>14535685.551999999</v>
      </c>
      <c r="O180">
        <v>0.86115377999991183</v>
      </c>
      <c r="P180">
        <v>-94.623655913978496</v>
      </c>
      <c r="Q180">
        <v>8.6125387107838236E-2</v>
      </c>
      <c r="R180">
        <v>7.9380054949202732</v>
      </c>
      <c r="S180">
        <v>1.0849751510370211E-2</v>
      </c>
      <c r="T180">
        <v>1.40997059333556E-2</v>
      </c>
      <c r="U180">
        <v>2.6370655661627331E-3</v>
      </c>
      <c r="V180">
        <v>-32.659554700857008</v>
      </c>
      <c r="W180">
        <v>-3.254472429387711</v>
      </c>
      <c r="X180">
        <v>2780</v>
      </c>
      <c r="Y180">
        <v>131</v>
      </c>
      <c r="Z180">
        <v>6</v>
      </c>
      <c r="AA180">
        <v>16.666666666666661</v>
      </c>
      <c r="AB180">
        <v>39.118771759602772</v>
      </c>
      <c r="AC180">
        <v>-14.61350480369928</v>
      </c>
      <c r="AD180">
        <v>0.14305904310638609</v>
      </c>
      <c r="AE180">
        <v>603</v>
      </c>
      <c r="AF180">
        <v>127</v>
      </c>
      <c r="AG180">
        <v>1.285295942076929</v>
      </c>
      <c r="AH180">
        <v>1.4471928833258869</v>
      </c>
      <c r="AI180">
        <v>1.755739225539648E-2</v>
      </c>
    </row>
    <row r="181" spans="1:35" x14ac:dyDescent="0.35">
      <c r="A181">
        <v>180</v>
      </c>
      <c r="B181" t="s">
        <v>765</v>
      </c>
      <c r="C181" t="s">
        <v>819</v>
      </c>
      <c r="D181" t="s">
        <v>529</v>
      </c>
      <c r="E181" t="str">
        <f>IF(ISNA(VLOOKUP(D181,'Saham Kompas 100'!C:C,1,FALSE)),"No","Yes")</f>
        <v>No</v>
      </c>
      <c r="F181" t="str">
        <f>IF(ISNA(VLOOKUP(D181,'Saham LQ45'!C:C,1,FALSE)),"No","Yes")</f>
        <v>No</v>
      </c>
      <c r="G181">
        <v>35</v>
      </c>
      <c r="H181">
        <v>115</v>
      </c>
      <c r="I181" s="1">
        <v>41276</v>
      </c>
      <c r="J181" s="1">
        <v>44925</v>
      </c>
      <c r="K181">
        <v>3649</v>
      </c>
      <c r="L181">
        <v>32.582461786001609</v>
      </c>
      <c r="M181">
        <v>26467484.190799989</v>
      </c>
      <c r="N181">
        <v>39196496.406799987</v>
      </c>
      <c r="O181">
        <v>164.67484190799991</v>
      </c>
      <c r="P181">
        <v>397.12643678160919</v>
      </c>
      <c r="Q181">
        <v>10.369580781131701</v>
      </c>
      <c r="R181">
        <v>43.571886943513718</v>
      </c>
      <c r="S181">
        <v>0.23798787494731991</v>
      </c>
      <c r="T181">
        <v>0.5235695767351326</v>
      </c>
      <c r="U181">
        <v>0.2078881592684324</v>
      </c>
      <c r="V181">
        <v>-49.880574332000037</v>
      </c>
      <c r="W181">
        <v>-21.599690621236249</v>
      </c>
      <c r="X181">
        <v>1272</v>
      </c>
      <c r="Y181">
        <v>275</v>
      </c>
      <c r="Z181">
        <v>9</v>
      </c>
      <c r="AA181">
        <v>11.111111111111111</v>
      </c>
      <c r="AB181">
        <v>419.37674790251702</v>
      </c>
      <c r="AC181">
        <v>-15.35581031575669</v>
      </c>
      <c r="AD181">
        <v>11.421463510252529</v>
      </c>
      <c r="AE181">
        <v>570</v>
      </c>
      <c r="AF181">
        <v>132</v>
      </c>
      <c r="AG181">
        <v>6.5653327002946194</v>
      </c>
      <c r="AH181">
        <v>39.499921369650451</v>
      </c>
      <c r="AI181">
        <v>0.71610154566876016</v>
      </c>
    </row>
    <row r="182" spans="1:35" x14ac:dyDescent="0.35">
      <c r="A182">
        <v>181</v>
      </c>
      <c r="B182" t="s">
        <v>765</v>
      </c>
      <c r="C182" t="s">
        <v>819</v>
      </c>
      <c r="D182" t="s">
        <v>530</v>
      </c>
      <c r="E182" t="str">
        <f>IF(ISNA(VLOOKUP(D182,'Saham Kompas 100'!C:C,1,FALSE)),"No","Yes")</f>
        <v>No</v>
      </c>
      <c r="F182" t="str">
        <f>IF(ISNA(VLOOKUP(D182,'Saham LQ45'!C:C,1,FALSE)),"No","Yes")</f>
        <v>No</v>
      </c>
      <c r="G182">
        <v>35</v>
      </c>
      <c r="H182">
        <v>75</v>
      </c>
      <c r="I182" s="1">
        <v>41276</v>
      </c>
      <c r="J182" s="1">
        <v>44925</v>
      </c>
      <c r="K182">
        <v>3649</v>
      </c>
      <c r="L182">
        <v>40.185036202735319</v>
      </c>
      <c r="M182">
        <v>219856948.24639991</v>
      </c>
      <c r="N182">
        <v>605556039.84239995</v>
      </c>
      <c r="O182">
        <v>2098.5694824639991</v>
      </c>
      <c r="P182">
        <v>253.84615384615381</v>
      </c>
      <c r="Q182">
        <v>36.788507034141666</v>
      </c>
      <c r="R182">
        <v>75.157160544344904</v>
      </c>
      <c r="S182">
        <v>0.48948771837162991</v>
      </c>
      <c r="T182">
        <v>1.3608588758359019</v>
      </c>
      <c r="U182">
        <v>0.57758763545763392</v>
      </c>
      <c r="V182">
        <v>-63.693377031856677</v>
      </c>
      <c r="W182">
        <v>-10.88981524029008</v>
      </c>
      <c r="X182">
        <v>1303</v>
      </c>
      <c r="Y182">
        <v>80</v>
      </c>
      <c r="Z182">
        <v>10</v>
      </c>
      <c r="AA182">
        <v>40</v>
      </c>
      <c r="AB182">
        <v>1106.099849991331</v>
      </c>
      <c r="AC182">
        <v>-24.855064205085569</v>
      </c>
      <c r="AD182">
        <v>36.211805476071312</v>
      </c>
      <c r="AE182">
        <v>385</v>
      </c>
      <c r="AF182">
        <v>147</v>
      </c>
      <c r="AG182">
        <v>13.67361540238241</v>
      </c>
      <c r="AH182">
        <v>127.1953331929402</v>
      </c>
      <c r="AI182">
        <v>0.89246339252065177</v>
      </c>
    </row>
    <row r="183" spans="1:35" x14ac:dyDescent="0.35">
      <c r="A183">
        <v>182</v>
      </c>
      <c r="B183" t="s">
        <v>765</v>
      </c>
      <c r="C183" t="s">
        <v>878</v>
      </c>
      <c r="D183" t="s">
        <v>531</v>
      </c>
      <c r="E183" t="str">
        <f>IF(ISNA(VLOOKUP(D183,'Saham Kompas 100'!C:C,1,FALSE)),"No","Yes")</f>
        <v>No</v>
      </c>
      <c r="F183" t="str">
        <f>IF(ISNA(VLOOKUP(D183,'Saham LQ45'!C:C,1,FALSE)),"No","Yes")</f>
        <v>No</v>
      </c>
      <c r="G183">
        <v>20</v>
      </c>
      <c r="H183">
        <v>175</v>
      </c>
      <c r="I183" s="1">
        <v>41276</v>
      </c>
      <c r="J183" s="1">
        <v>44925</v>
      </c>
      <c r="K183">
        <v>3649</v>
      </c>
      <c r="L183">
        <v>1.045856798069188</v>
      </c>
      <c r="M183">
        <v>8610358.3927999996</v>
      </c>
      <c r="N183">
        <v>10000000</v>
      </c>
      <c r="O183">
        <v>-13.896416071999999</v>
      </c>
      <c r="P183">
        <v>-71.428571428571431</v>
      </c>
      <c r="Q183">
        <v>-1.505211021884056</v>
      </c>
      <c r="R183">
        <v>5.193318854451153</v>
      </c>
      <c r="S183">
        <v>0</v>
      </c>
      <c r="T183">
        <v>0</v>
      </c>
      <c r="U183">
        <v>0</v>
      </c>
      <c r="V183">
        <v>-13.89641607200001</v>
      </c>
      <c r="W183">
        <v>-13.89641607200001</v>
      </c>
      <c r="X183">
        <v>2152</v>
      </c>
      <c r="Y183">
        <v>2152</v>
      </c>
      <c r="Z183">
        <v>1</v>
      </c>
      <c r="AA183">
        <v>0</v>
      </c>
      <c r="AB183">
        <v>-13.89642773499388</v>
      </c>
      <c r="AC183">
        <v>-13.89642773499388</v>
      </c>
      <c r="AD183">
        <v>-13.89642773499388</v>
      </c>
      <c r="AE183">
        <v>35</v>
      </c>
      <c r="AF183">
        <v>35</v>
      </c>
      <c r="AG183">
        <v>0</v>
      </c>
      <c r="AH183">
        <v>-13.89642773499388</v>
      </c>
    </row>
    <row r="184" spans="1:35" x14ac:dyDescent="0.35">
      <c r="A184">
        <v>183</v>
      </c>
      <c r="B184" t="s">
        <v>765</v>
      </c>
      <c r="C184" t="s">
        <v>828</v>
      </c>
      <c r="D184" t="s">
        <v>532</v>
      </c>
      <c r="E184" t="str">
        <f>IF(ISNA(VLOOKUP(D184,'Saham Kompas 100'!C:C,1,FALSE)),"No","Yes")</f>
        <v>No</v>
      </c>
      <c r="F184" t="str">
        <f>IF(ISNA(VLOOKUP(D184,'Saham LQ45'!C:C,1,FALSE)),"No","Yes")</f>
        <v>No</v>
      </c>
      <c r="G184">
        <v>20</v>
      </c>
      <c r="H184">
        <v>185</v>
      </c>
      <c r="I184" s="1">
        <v>41276</v>
      </c>
      <c r="J184" s="1">
        <v>44925</v>
      </c>
      <c r="K184">
        <v>3649</v>
      </c>
      <c r="L184">
        <v>41.753821399839097</v>
      </c>
      <c r="M184">
        <v>17114595.551199991</v>
      </c>
      <c r="N184">
        <v>21442874.95119999</v>
      </c>
      <c r="O184">
        <v>71.145955511999915</v>
      </c>
      <c r="P184">
        <v>142.6829268292683</v>
      </c>
      <c r="Q184">
        <v>5.5980333497445134</v>
      </c>
      <c r="R184">
        <v>21.06164099398589</v>
      </c>
      <c r="S184">
        <v>0.26579283880790772</v>
      </c>
      <c r="T184">
        <v>0.44973301081693051</v>
      </c>
      <c r="U184">
        <v>0.16334256629333621</v>
      </c>
      <c r="V184">
        <v>-34.27173624596648</v>
      </c>
      <c r="W184">
        <v>-8.0131485447952961</v>
      </c>
      <c r="X184">
        <v>1197</v>
      </c>
      <c r="Y184">
        <v>111</v>
      </c>
      <c r="Z184">
        <v>7</v>
      </c>
      <c r="AA184">
        <v>28.571428571428569</v>
      </c>
      <c r="AB184">
        <v>104.30029419242361</v>
      </c>
      <c r="AC184">
        <v>-15.424071759050429</v>
      </c>
      <c r="AD184">
        <v>7.9788973872659152</v>
      </c>
      <c r="AE184">
        <v>777</v>
      </c>
      <c r="AF184">
        <v>216</v>
      </c>
      <c r="AG184">
        <v>3.381986393825501</v>
      </c>
      <c r="AH184">
        <v>13.144059744044389</v>
      </c>
      <c r="AI184">
        <v>0.7479417170050161</v>
      </c>
    </row>
    <row r="185" spans="1:35" x14ac:dyDescent="0.35">
      <c r="A185">
        <v>184</v>
      </c>
      <c r="B185" t="s">
        <v>765</v>
      </c>
      <c r="C185" t="s">
        <v>828</v>
      </c>
      <c r="D185" t="s">
        <v>533</v>
      </c>
      <c r="E185" t="str">
        <f>IF(ISNA(VLOOKUP(D185,'Saham Kompas 100'!C:C,1,FALSE)),"No","Yes")</f>
        <v>No</v>
      </c>
      <c r="F185" t="str">
        <f>IF(ISNA(VLOOKUP(D185,'Saham LQ45'!C:C,1,FALSE)),"No","Yes")</f>
        <v>No</v>
      </c>
      <c r="G185">
        <v>25</v>
      </c>
      <c r="H185">
        <v>115</v>
      </c>
      <c r="I185" s="1">
        <v>41276</v>
      </c>
      <c r="J185" s="1">
        <v>44925</v>
      </c>
      <c r="K185">
        <v>3649</v>
      </c>
      <c r="L185">
        <v>33.386967015285599</v>
      </c>
      <c r="M185">
        <v>22227417.655999981</v>
      </c>
      <c r="N185">
        <v>61037152.55119998</v>
      </c>
      <c r="O185">
        <v>122.2741765599998</v>
      </c>
      <c r="P185">
        <v>82.191780821917803</v>
      </c>
      <c r="Q185">
        <v>8.4334627357068648</v>
      </c>
      <c r="R185">
        <v>63.718163243980733</v>
      </c>
      <c r="S185">
        <v>0.13235570999456811</v>
      </c>
      <c r="T185">
        <v>0.32117053345482871</v>
      </c>
      <c r="U185">
        <v>0.13207510670107811</v>
      </c>
      <c r="V185">
        <v>-63.853537175586638</v>
      </c>
      <c r="W185">
        <v>-22.38536705141405</v>
      </c>
      <c r="X185">
        <v>2648</v>
      </c>
      <c r="Y185">
        <v>305</v>
      </c>
      <c r="Z185">
        <v>11</v>
      </c>
      <c r="AA185">
        <v>27.27272727272727</v>
      </c>
      <c r="AB185">
        <v>123.36832165038319</v>
      </c>
      <c r="AC185">
        <v>-20.09588493807432</v>
      </c>
      <c r="AD185">
        <v>7.5314524321820953</v>
      </c>
      <c r="AE185">
        <v>362</v>
      </c>
      <c r="AF185">
        <v>112</v>
      </c>
      <c r="AG185">
        <v>2.7362339313339019</v>
      </c>
      <c r="AH185">
        <v>15.896986141686851</v>
      </c>
      <c r="AI185">
        <v>0.51823236386034555</v>
      </c>
    </row>
    <row r="186" spans="1:35" x14ac:dyDescent="0.35">
      <c r="A186">
        <v>185</v>
      </c>
      <c r="B186" t="s">
        <v>765</v>
      </c>
      <c r="C186" t="s">
        <v>878</v>
      </c>
      <c r="D186" t="s">
        <v>534</v>
      </c>
      <c r="E186" t="str">
        <f>IF(ISNA(VLOOKUP(D186,'Saham Kompas 100'!C:C,1,FALSE)),"No","Yes")</f>
        <v>No</v>
      </c>
      <c r="F186" t="str">
        <f>IF(ISNA(VLOOKUP(D186,'Saham LQ45'!C:C,1,FALSE)),"No","Yes")</f>
        <v>No</v>
      </c>
      <c r="G186">
        <v>20</v>
      </c>
      <c r="H186">
        <v>50</v>
      </c>
      <c r="I186" s="1">
        <v>41276</v>
      </c>
      <c r="J186" s="1">
        <v>44925</v>
      </c>
      <c r="K186">
        <v>3649</v>
      </c>
      <c r="L186">
        <v>39.94368463395012</v>
      </c>
      <c r="M186">
        <v>17342824.964604739</v>
      </c>
      <c r="N186">
        <v>24153938.186604738</v>
      </c>
      <c r="O186">
        <v>73.428249646047348</v>
      </c>
      <c r="P186">
        <v>-34.169755126965853</v>
      </c>
      <c r="Q186">
        <v>5.7399299764452349</v>
      </c>
      <c r="R186">
        <v>33.912256520930342</v>
      </c>
      <c r="S186">
        <v>0.16925827312324679</v>
      </c>
      <c r="T186">
        <v>0.35014319781131609</v>
      </c>
      <c r="U186">
        <v>0.12933814001294211</v>
      </c>
      <c r="V186">
        <v>-44.37925252265785</v>
      </c>
      <c r="W186">
        <v>-13.84870655543706</v>
      </c>
      <c r="X186">
        <v>1413</v>
      </c>
      <c r="Y186">
        <v>276</v>
      </c>
      <c r="Z186">
        <v>19</v>
      </c>
      <c r="AA186">
        <v>31.578947368421051</v>
      </c>
      <c r="AB186">
        <v>56.848831486723483</v>
      </c>
      <c r="AC186">
        <v>-11.44647222408566</v>
      </c>
      <c r="AD186">
        <v>2.940275938408043</v>
      </c>
      <c r="AE186">
        <v>181</v>
      </c>
      <c r="AF186">
        <v>77</v>
      </c>
      <c r="AG186">
        <v>2.1681277407829072</v>
      </c>
      <c r="AH186">
        <v>4.2670948969204314</v>
      </c>
      <c r="AI186">
        <v>0.89979727952212674</v>
      </c>
    </row>
    <row r="187" spans="1:35" x14ac:dyDescent="0.35">
      <c r="A187">
        <v>186</v>
      </c>
      <c r="B187" t="s">
        <v>765</v>
      </c>
      <c r="C187" t="s">
        <v>845</v>
      </c>
      <c r="D187" t="s">
        <v>535</v>
      </c>
      <c r="E187" t="str">
        <f>IF(ISNA(VLOOKUP(D187,'Saham Kompas 100'!C:C,1,FALSE)),"No","Yes")</f>
        <v>No</v>
      </c>
      <c r="F187" t="str">
        <f>IF(ISNA(VLOOKUP(D187,'Saham LQ45'!C:C,1,FALSE)),"No","Yes")</f>
        <v>No</v>
      </c>
      <c r="G187">
        <v>20</v>
      </c>
      <c r="H187">
        <v>120</v>
      </c>
      <c r="I187" s="1">
        <v>41276</v>
      </c>
      <c r="J187" s="1">
        <v>44925</v>
      </c>
      <c r="K187">
        <v>3649</v>
      </c>
      <c r="L187">
        <v>29.002413515687849</v>
      </c>
      <c r="M187">
        <v>35785662.89159999</v>
      </c>
      <c r="N187">
        <v>41988202.181199998</v>
      </c>
      <c r="O187">
        <v>257.85662891599992</v>
      </c>
      <c r="P187">
        <v>150.43478260869571</v>
      </c>
      <c r="Q187">
        <v>13.796313164122781</v>
      </c>
      <c r="R187">
        <v>41.09745641877501</v>
      </c>
      <c r="S187">
        <v>0.33569749484106881</v>
      </c>
      <c r="T187">
        <v>0.68985994742753642</v>
      </c>
      <c r="U187">
        <v>0.33151080310127268</v>
      </c>
      <c r="V187">
        <v>-41.616481378762671</v>
      </c>
      <c r="W187">
        <v>-9.4726895014632309</v>
      </c>
      <c r="X187">
        <v>907</v>
      </c>
      <c r="Y187">
        <v>93</v>
      </c>
      <c r="Z187">
        <v>4</v>
      </c>
      <c r="AA187">
        <v>75</v>
      </c>
      <c r="AB187">
        <v>123.06565454787589</v>
      </c>
      <c r="AC187">
        <v>-2.424782568609984</v>
      </c>
      <c r="AD187">
        <v>37.53961829425274</v>
      </c>
      <c r="AE187">
        <v>503</v>
      </c>
      <c r="AF187">
        <v>259</v>
      </c>
      <c r="AG187">
        <v>74.956018126091223</v>
      </c>
      <c r="AH187">
        <v>44.831815898987507</v>
      </c>
      <c r="AI187">
        <v>1.6663871889318509</v>
      </c>
    </row>
    <row r="188" spans="1:35" x14ac:dyDescent="0.35">
      <c r="A188">
        <v>187</v>
      </c>
      <c r="B188" t="s">
        <v>765</v>
      </c>
      <c r="C188" t="s">
        <v>775</v>
      </c>
      <c r="D188" t="s">
        <v>536</v>
      </c>
      <c r="E188" t="str">
        <f>IF(ISNA(VLOOKUP(D188,'Saham Kompas 100'!C:C,1,FALSE)),"No","Yes")</f>
        <v>No</v>
      </c>
      <c r="F188" t="str">
        <f>IF(ISNA(VLOOKUP(D188,'Saham LQ45'!C:C,1,FALSE)),"No","Yes")</f>
        <v>No</v>
      </c>
      <c r="G188">
        <v>35</v>
      </c>
      <c r="H188">
        <v>80</v>
      </c>
      <c r="I188" s="1">
        <v>41276</v>
      </c>
      <c r="J188" s="1">
        <v>44925</v>
      </c>
      <c r="K188">
        <v>3649</v>
      </c>
      <c r="L188">
        <v>48.632341110217212</v>
      </c>
      <c r="M188">
        <v>59966837.653199993</v>
      </c>
      <c r="N188">
        <v>61154297.653199993</v>
      </c>
      <c r="O188">
        <v>499.66837653199991</v>
      </c>
      <c r="P188">
        <v>163.8190954773869</v>
      </c>
      <c r="Q188">
        <v>19.909897513711879</v>
      </c>
      <c r="R188">
        <v>45.852655380131942</v>
      </c>
      <c r="S188">
        <v>0.43421471120163058</v>
      </c>
      <c r="T188">
        <v>0.99909762025996318</v>
      </c>
      <c r="U188">
        <v>0.39819854298410923</v>
      </c>
      <c r="V188">
        <v>-49.999925576087357</v>
      </c>
      <c r="W188">
        <v>-6.1501637275914911</v>
      </c>
      <c r="X188">
        <v>1709</v>
      </c>
      <c r="Y188">
        <v>79</v>
      </c>
      <c r="Z188">
        <v>12</v>
      </c>
      <c r="AA188">
        <v>41.666666666666671</v>
      </c>
      <c r="AB188">
        <v>123.4527868882922</v>
      </c>
      <c r="AC188">
        <v>-7.5183853449934173</v>
      </c>
      <c r="AD188">
        <v>16.098443138023018</v>
      </c>
      <c r="AE188">
        <v>476</v>
      </c>
      <c r="AF188">
        <v>147</v>
      </c>
      <c r="AG188">
        <v>9.864278739084769</v>
      </c>
      <c r="AH188">
        <v>21.697235207302871</v>
      </c>
      <c r="AI188">
        <v>1.5967013913556869</v>
      </c>
    </row>
    <row r="189" spans="1:35" x14ac:dyDescent="0.35">
      <c r="A189">
        <v>188</v>
      </c>
      <c r="B189" t="s">
        <v>765</v>
      </c>
      <c r="C189" t="s">
        <v>836</v>
      </c>
      <c r="D189" t="s">
        <v>537</v>
      </c>
      <c r="E189" t="str">
        <f>IF(ISNA(VLOOKUP(D189,'Saham Kompas 100'!C:C,1,FALSE)),"No","Yes")</f>
        <v>No</v>
      </c>
      <c r="F189" t="str">
        <f>IF(ISNA(VLOOKUP(D189,'Saham LQ45'!C:C,1,FALSE)),"No","Yes")</f>
        <v>No</v>
      </c>
      <c r="G189">
        <v>30</v>
      </c>
      <c r="H189">
        <v>195</v>
      </c>
      <c r="I189" s="1">
        <v>41276</v>
      </c>
      <c r="J189" s="1">
        <v>44925</v>
      </c>
      <c r="K189">
        <v>3649</v>
      </c>
      <c r="L189">
        <v>28.278358809332261</v>
      </c>
      <c r="M189">
        <v>8011903.397599997</v>
      </c>
      <c r="N189">
        <v>13468117.397600001</v>
      </c>
      <c r="O189">
        <v>-19.880966024000031</v>
      </c>
      <c r="P189">
        <v>71.666666666666671</v>
      </c>
      <c r="Q189">
        <v>-2.221828000624126</v>
      </c>
      <c r="R189">
        <v>43.892268007846049</v>
      </c>
      <c r="S189">
        <v>0</v>
      </c>
      <c r="T189">
        <v>0</v>
      </c>
      <c r="U189">
        <v>0</v>
      </c>
      <c r="V189">
        <v>-65.921240824064498</v>
      </c>
      <c r="W189">
        <v>-37.044470724443237</v>
      </c>
      <c r="X189">
        <v>1878</v>
      </c>
      <c r="Y189">
        <v>682</v>
      </c>
      <c r="Z189">
        <v>4</v>
      </c>
      <c r="AA189">
        <v>50</v>
      </c>
      <c r="AB189">
        <v>15.86096683979223</v>
      </c>
      <c r="AC189">
        <v>-27.506347222043221</v>
      </c>
      <c r="AD189">
        <v>-5.3907707380951519</v>
      </c>
      <c r="AE189">
        <v>354</v>
      </c>
      <c r="AF189">
        <v>256</v>
      </c>
      <c r="AG189">
        <v>0.57288850466416263</v>
      </c>
      <c r="AH189">
        <v>-3.9401877045092371</v>
      </c>
      <c r="AI189">
        <v>-0.63171081639030002</v>
      </c>
    </row>
    <row r="190" spans="1:35" x14ac:dyDescent="0.35">
      <c r="A190">
        <v>189</v>
      </c>
      <c r="B190" t="s">
        <v>765</v>
      </c>
      <c r="C190" t="s">
        <v>836</v>
      </c>
      <c r="D190" t="s">
        <v>538</v>
      </c>
      <c r="E190" t="str">
        <f>IF(ISNA(VLOOKUP(D190,'Saham Kompas 100'!C:C,1,FALSE)),"No","Yes")</f>
        <v>No</v>
      </c>
      <c r="F190" t="str">
        <f>IF(ISNA(VLOOKUP(D190,'Saham LQ45'!C:C,1,FALSE)),"No","Yes")</f>
        <v>No</v>
      </c>
      <c r="G190">
        <v>20</v>
      </c>
      <c r="H190">
        <v>130</v>
      </c>
      <c r="I190" s="1">
        <v>41276</v>
      </c>
      <c r="J190" s="1">
        <v>44925</v>
      </c>
      <c r="K190">
        <v>3649</v>
      </c>
      <c r="L190">
        <v>4.1432019308125501</v>
      </c>
      <c r="M190">
        <v>7058784.6427999977</v>
      </c>
      <c r="N190">
        <v>10761728.6428</v>
      </c>
      <c r="O190">
        <v>-29.412153572000019</v>
      </c>
      <c r="P190">
        <v>-86.111111111111114</v>
      </c>
      <c r="Q190">
        <v>-3.4691551151219362</v>
      </c>
      <c r="R190">
        <v>17.39487158773737</v>
      </c>
      <c r="S190">
        <v>0</v>
      </c>
      <c r="T190">
        <v>0</v>
      </c>
      <c r="U190">
        <v>0</v>
      </c>
      <c r="V190">
        <v>-34.408449821650258</v>
      </c>
      <c r="W190">
        <v>-31.33171669682514</v>
      </c>
      <c r="X190">
        <v>2416</v>
      </c>
      <c r="Y190">
        <v>1662</v>
      </c>
      <c r="Z190">
        <v>2</v>
      </c>
      <c r="AA190">
        <v>0</v>
      </c>
      <c r="AB190">
        <v>-9.6322508228221526</v>
      </c>
      <c r="AC190">
        <v>-21.88860546830983</v>
      </c>
      <c r="AD190">
        <v>-15.983627137805099</v>
      </c>
      <c r="AE190">
        <v>140</v>
      </c>
      <c r="AF190">
        <v>77</v>
      </c>
      <c r="AG190">
        <v>0</v>
      </c>
      <c r="AH190">
        <v>-15.76042814556599</v>
      </c>
      <c r="AI190">
        <v>-2.8982492034429539</v>
      </c>
    </row>
    <row r="191" spans="1:35" x14ac:dyDescent="0.35">
      <c r="A191">
        <v>190</v>
      </c>
      <c r="B191" t="s">
        <v>765</v>
      </c>
      <c r="C191" t="s">
        <v>785</v>
      </c>
      <c r="D191" t="s">
        <v>539</v>
      </c>
      <c r="E191" t="str">
        <f>IF(ISNA(VLOOKUP(D191,'Saham Kompas 100'!C:C,1,FALSE)),"No","Yes")</f>
        <v>No</v>
      </c>
      <c r="F191" t="str">
        <f>IF(ISNA(VLOOKUP(D191,'Saham LQ45'!C:C,1,FALSE)),"No","Yes")</f>
        <v>No</v>
      </c>
      <c r="G191">
        <v>35</v>
      </c>
      <c r="H191">
        <v>70</v>
      </c>
      <c r="I191" s="1">
        <v>41276</v>
      </c>
      <c r="J191" s="1">
        <v>44925</v>
      </c>
      <c r="K191">
        <v>3649</v>
      </c>
      <c r="L191">
        <v>41.938078005629272</v>
      </c>
      <c r="M191">
        <v>2229787.2559999912</v>
      </c>
      <c r="N191">
        <v>12044362.4288</v>
      </c>
      <c r="O191">
        <v>-77.702127440000083</v>
      </c>
      <c r="P191">
        <v>296.82539682539692</v>
      </c>
      <c r="Q191">
        <v>-14.10625200119607</v>
      </c>
      <c r="R191">
        <v>55.247349716288682</v>
      </c>
      <c r="S191">
        <v>0</v>
      </c>
      <c r="T191">
        <v>0</v>
      </c>
      <c r="U191">
        <v>0</v>
      </c>
      <c r="V191">
        <v>-89.59478956724773</v>
      </c>
      <c r="W191">
        <v>-31.039079913715909</v>
      </c>
      <c r="X191">
        <v>3158</v>
      </c>
      <c r="Y191">
        <v>799</v>
      </c>
      <c r="Z191">
        <v>21</v>
      </c>
      <c r="AA191">
        <v>14.285714285714279</v>
      </c>
      <c r="AB191">
        <v>68.425340571706101</v>
      </c>
      <c r="AC191">
        <v>-33.58485281579631</v>
      </c>
      <c r="AD191">
        <v>-6.8967721128818882</v>
      </c>
      <c r="AE191">
        <v>218</v>
      </c>
      <c r="AF191">
        <v>72</v>
      </c>
      <c r="AG191">
        <v>0.60019840841089656</v>
      </c>
      <c r="AH191">
        <v>-4.485257480113674</v>
      </c>
      <c r="AI191">
        <v>-2.1981517564260491</v>
      </c>
    </row>
    <row r="192" spans="1:35" x14ac:dyDescent="0.35">
      <c r="A192">
        <v>191</v>
      </c>
      <c r="B192" t="s">
        <v>765</v>
      </c>
      <c r="C192" t="s">
        <v>901</v>
      </c>
      <c r="D192" t="s">
        <v>540</v>
      </c>
      <c r="E192" t="str">
        <f>IF(ISNA(VLOOKUP(D192,'Saham Kompas 100'!C:C,1,FALSE)),"No","Yes")</f>
        <v>No</v>
      </c>
      <c r="F192" t="str">
        <f>IF(ISNA(VLOOKUP(D192,'Saham LQ45'!C:C,1,FALSE)),"No","Yes")</f>
        <v>No</v>
      </c>
      <c r="G192">
        <v>35</v>
      </c>
      <c r="H192">
        <v>120</v>
      </c>
      <c r="I192" s="1">
        <v>41276</v>
      </c>
      <c r="J192" s="1">
        <v>44925</v>
      </c>
      <c r="K192">
        <v>3649</v>
      </c>
      <c r="L192">
        <v>36.604987932421572</v>
      </c>
      <c r="M192">
        <v>4873813.8059999924</v>
      </c>
      <c r="N192">
        <v>14256754.4124</v>
      </c>
      <c r="O192">
        <v>-51.261861940000067</v>
      </c>
      <c r="P192">
        <v>-81</v>
      </c>
      <c r="Q192">
        <v>-7.0263235522945333</v>
      </c>
      <c r="R192">
        <v>50.612520013773143</v>
      </c>
      <c r="S192">
        <v>0</v>
      </c>
      <c r="T192">
        <v>0</v>
      </c>
      <c r="U192">
        <v>0</v>
      </c>
      <c r="V192">
        <v>-74.109241842662726</v>
      </c>
      <c r="W192">
        <v>-47.835056076498986</v>
      </c>
      <c r="X192">
        <v>1669</v>
      </c>
      <c r="Y192">
        <v>818</v>
      </c>
      <c r="Z192">
        <v>12</v>
      </c>
      <c r="AA192">
        <v>16.666666666666661</v>
      </c>
      <c r="AB192">
        <v>92.625991667142273</v>
      </c>
      <c r="AC192">
        <v>-35.704684742681259</v>
      </c>
      <c r="AD192">
        <v>-5.8138055047880721</v>
      </c>
      <c r="AE192">
        <v>288</v>
      </c>
      <c r="AF192">
        <v>109</v>
      </c>
      <c r="AG192">
        <v>0.89449455513317933</v>
      </c>
      <c r="AH192">
        <v>-1.366272025747352</v>
      </c>
      <c r="AI192">
        <v>-0.78492884937636975</v>
      </c>
    </row>
    <row r="193" spans="1:35" x14ac:dyDescent="0.35">
      <c r="A193">
        <v>192</v>
      </c>
      <c r="B193" t="s">
        <v>765</v>
      </c>
      <c r="C193" t="s">
        <v>845</v>
      </c>
      <c r="D193" t="s">
        <v>541</v>
      </c>
      <c r="E193" t="str">
        <f>IF(ISNA(VLOOKUP(D193,'Saham Kompas 100'!C:C,1,FALSE)),"No","Yes")</f>
        <v>No</v>
      </c>
      <c r="F193" t="str">
        <f>IF(ISNA(VLOOKUP(D193,'Saham LQ45'!C:C,1,FALSE)),"No","Yes")</f>
        <v>No</v>
      </c>
      <c r="G193">
        <v>20</v>
      </c>
      <c r="H193">
        <v>75</v>
      </c>
      <c r="I193" s="1">
        <v>41276</v>
      </c>
      <c r="J193" s="1">
        <v>44925</v>
      </c>
      <c r="K193">
        <v>3649</v>
      </c>
      <c r="L193">
        <v>48.592115848753018</v>
      </c>
      <c r="M193">
        <v>14056467.715999991</v>
      </c>
      <c r="N193">
        <v>17656841.931999989</v>
      </c>
      <c r="O193">
        <v>40.564677159999853</v>
      </c>
      <c r="P193">
        <v>-37.24832214765101</v>
      </c>
      <c r="Q193">
        <v>3.5118008124577438</v>
      </c>
      <c r="R193">
        <v>25.5907342599983</v>
      </c>
      <c r="S193">
        <v>0.13722938844889471</v>
      </c>
      <c r="T193">
        <v>0.21848340741460531</v>
      </c>
      <c r="U193">
        <v>8.0282806380189767E-2</v>
      </c>
      <c r="V193">
        <v>-43.742875601871091</v>
      </c>
      <c r="W193">
        <v>-14.663067687727169</v>
      </c>
      <c r="X193">
        <v>1791</v>
      </c>
      <c r="Y193">
        <v>349</v>
      </c>
      <c r="Z193">
        <v>13</v>
      </c>
      <c r="AA193">
        <v>38.461538461538467</v>
      </c>
      <c r="AB193">
        <v>46.64941752436755</v>
      </c>
      <c r="AC193">
        <v>-28.409607892494339</v>
      </c>
      <c r="AD193">
        <v>2.6538883883839399</v>
      </c>
      <c r="AE193">
        <v>393</v>
      </c>
      <c r="AF193">
        <v>136</v>
      </c>
      <c r="AG193">
        <v>1.944188755945164</v>
      </c>
      <c r="AH193">
        <v>4.4925514024056437</v>
      </c>
      <c r="AI193">
        <v>0.56717641361596705</v>
      </c>
    </row>
    <row r="194" spans="1:35" x14ac:dyDescent="0.35">
      <c r="A194">
        <v>193</v>
      </c>
      <c r="B194" t="s">
        <v>765</v>
      </c>
      <c r="C194" t="s">
        <v>845</v>
      </c>
      <c r="D194" t="s">
        <v>542</v>
      </c>
      <c r="E194" t="str">
        <f>IF(ISNA(VLOOKUP(D194,'Saham Kompas 100'!C:C,1,FALSE)),"No","Yes")</f>
        <v>No</v>
      </c>
      <c r="F194" t="str">
        <f>IF(ISNA(VLOOKUP(D194,'Saham LQ45'!C:C,1,FALSE)),"No","Yes")</f>
        <v>No</v>
      </c>
      <c r="G194">
        <v>35</v>
      </c>
      <c r="H194">
        <v>160</v>
      </c>
      <c r="I194" s="1">
        <v>41276</v>
      </c>
      <c r="J194" s="1">
        <v>44925</v>
      </c>
      <c r="K194">
        <v>3649</v>
      </c>
      <c r="L194">
        <v>50.925181013676593</v>
      </c>
      <c r="M194">
        <v>8980528.0191999879</v>
      </c>
      <c r="N194">
        <v>16170277.4124</v>
      </c>
      <c r="O194">
        <v>-10.194719808000119</v>
      </c>
      <c r="P194">
        <v>221.83908045977009</v>
      </c>
      <c r="Q194">
        <v>-1.0840514244215389</v>
      </c>
      <c r="R194">
        <v>44.473761208911192</v>
      </c>
      <c r="S194">
        <v>0</v>
      </c>
      <c r="T194">
        <v>0</v>
      </c>
      <c r="U194">
        <v>0</v>
      </c>
      <c r="V194">
        <v>-52.378813802569837</v>
      </c>
      <c r="W194">
        <v>-17.258386936954452</v>
      </c>
      <c r="X194">
        <v>2213</v>
      </c>
      <c r="Y194">
        <v>309</v>
      </c>
      <c r="Z194">
        <v>11</v>
      </c>
      <c r="AA194">
        <v>27.27272727272727</v>
      </c>
      <c r="AB194">
        <v>29.645749603786701</v>
      </c>
      <c r="AC194">
        <v>-17.598881342389141</v>
      </c>
      <c r="AD194">
        <v>-0.97275843383211047</v>
      </c>
      <c r="AE194">
        <v>499</v>
      </c>
      <c r="AF194">
        <v>168</v>
      </c>
      <c r="AG194">
        <v>0.99236016598875421</v>
      </c>
      <c r="AH194">
        <v>-4.1266450415092512E-2</v>
      </c>
      <c r="AI194">
        <v>-0.23871345496882981</v>
      </c>
    </row>
    <row r="195" spans="1:35" x14ac:dyDescent="0.35">
      <c r="A195">
        <v>194</v>
      </c>
      <c r="B195" t="s">
        <v>765</v>
      </c>
      <c r="C195" t="s">
        <v>775</v>
      </c>
      <c r="D195" t="s">
        <v>543</v>
      </c>
      <c r="E195" t="str">
        <f>IF(ISNA(VLOOKUP(D195,'Saham Kompas 100'!C:C,1,FALSE)),"No","Yes")</f>
        <v>No</v>
      </c>
      <c r="F195" t="str">
        <f>IF(ISNA(VLOOKUP(D195,'Saham LQ45'!C:C,1,FALSE)),"No","Yes")</f>
        <v>No</v>
      </c>
      <c r="G195">
        <v>20</v>
      </c>
      <c r="H195">
        <v>120</v>
      </c>
      <c r="I195" s="1">
        <v>41276</v>
      </c>
      <c r="J195" s="1">
        <v>44925</v>
      </c>
      <c r="K195">
        <v>3649</v>
      </c>
      <c r="L195">
        <v>46.621078037007237</v>
      </c>
      <c r="M195">
        <v>4919516.1167999906</v>
      </c>
      <c r="N195">
        <v>15333517.9088</v>
      </c>
      <c r="O195">
        <v>-50.804838832000101</v>
      </c>
      <c r="P195">
        <v>170.68965517241381</v>
      </c>
      <c r="Q195">
        <v>-6.9383188650042893</v>
      </c>
      <c r="R195">
        <v>57.856166574668812</v>
      </c>
      <c r="S195">
        <v>0</v>
      </c>
      <c r="T195">
        <v>0</v>
      </c>
      <c r="U195">
        <v>0</v>
      </c>
      <c r="V195">
        <v>-74.01764153021071</v>
      </c>
      <c r="W195">
        <v>-32.133514940674203</v>
      </c>
      <c r="X195">
        <v>1740</v>
      </c>
      <c r="Y195">
        <v>419</v>
      </c>
      <c r="Z195">
        <v>19</v>
      </c>
      <c r="AA195">
        <v>15.789473684210529</v>
      </c>
      <c r="AB195">
        <v>181.48040533178369</v>
      </c>
      <c r="AC195">
        <v>-23.727890168161849</v>
      </c>
      <c r="AD195">
        <v>-3.6648148038104682</v>
      </c>
      <c r="AE195">
        <v>490</v>
      </c>
      <c r="AF195">
        <v>88</v>
      </c>
      <c r="AG195">
        <v>1.141615489478732</v>
      </c>
      <c r="AH195">
        <v>1.4939936111064149</v>
      </c>
      <c r="AI195">
        <v>-0.68399955963896431</v>
      </c>
    </row>
    <row r="196" spans="1:35" x14ac:dyDescent="0.35">
      <c r="A196">
        <v>195</v>
      </c>
      <c r="B196" t="s">
        <v>765</v>
      </c>
      <c r="C196" t="s">
        <v>901</v>
      </c>
      <c r="D196" t="s">
        <v>544</v>
      </c>
      <c r="E196" t="str">
        <f>IF(ISNA(VLOOKUP(D196,'Saham Kompas 100'!C:C,1,FALSE)),"No","Yes")</f>
        <v>No</v>
      </c>
      <c r="F196" t="str">
        <f>IF(ISNA(VLOOKUP(D196,'Saham LQ45'!C:C,1,FALSE)),"No","Yes")</f>
        <v>No</v>
      </c>
      <c r="G196">
        <v>25</v>
      </c>
      <c r="H196">
        <v>110</v>
      </c>
      <c r="I196" s="1">
        <v>41276</v>
      </c>
      <c r="J196" s="1">
        <v>44925</v>
      </c>
      <c r="K196">
        <v>3649</v>
      </c>
      <c r="L196">
        <v>40.516545601291362</v>
      </c>
      <c r="M196">
        <v>30666020.724757042</v>
      </c>
      <c r="N196">
        <v>103865563.554757</v>
      </c>
      <c r="O196">
        <v>206.66020724757041</v>
      </c>
      <c r="P196">
        <v>17.761299054330191</v>
      </c>
      <c r="Q196">
        <v>12.070313182099641</v>
      </c>
      <c r="R196">
        <v>52.364713095695762</v>
      </c>
      <c r="S196">
        <v>0.2305047133561357</v>
      </c>
      <c r="T196">
        <v>0.44711962787746867</v>
      </c>
      <c r="U196">
        <v>0.17022243676928689</v>
      </c>
      <c r="V196">
        <v>-70.90906117422864</v>
      </c>
      <c r="W196">
        <v>-15.134267795382669</v>
      </c>
      <c r="X196">
        <v>1890</v>
      </c>
      <c r="Y196">
        <v>142</v>
      </c>
      <c r="Z196">
        <v>3</v>
      </c>
      <c r="AA196">
        <v>33.333333333333329</v>
      </c>
      <c r="AB196">
        <v>346.16670594784188</v>
      </c>
      <c r="AC196">
        <v>-20.990332711885369</v>
      </c>
      <c r="AD196">
        <v>45.284586098181421</v>
      </c>
      <c r="AE196">
        <v>1333</v>
      </c>
      <c r="AF196">
        <v>498</v>
      </c>
      <c r="AG196">
        <v>10.18198780448834</v>
      </c>
      <c r="AH196">
        <v>104.05625218983489</v>
      </c>
      <c r="AI196">
        <v>0.67167210361648277</v>
      </c>
    </row>
    <row r="197" spans="1:35" x14ac:dyDescent="0.35">
      <c r="A197">
        <v>196</v>
      </c>
      <c r="B197" t="s">
        <v>765</v>
      </c>
      <c r="C197" t="s">
        <v>901</v>
      </c>
      <c r="D197" t="s">
        <v>545</v>
      </c>
      <c r="E197" t="str">
        <f>IF(ISNA(VLOOKUP(D197,'Saham Kompas 100'!C:C,1,FALSE)),"No","Yes")</f>
        <v>No</v>
      </c>
      <c r="F197" t="str">
        <f>IF(ISNA(VLOOKUP(D197,'Saham LQ45'!C:C,1,FALSE)),"No","Yes")</f>
        <v>No</v>
      </c>
      <c r="G197">
        <v>25</v>
      </c>
      <c r="H197">
        <v>150</v>
      </c>
      <c r="I197" s="1">
        <v>41276</v>
      </c>
      <c r="J197" s="1">
        <v>44925</v>
      </c>
      <c r="K197">
        <v>3649</v>
      </c>
      <c r="L197">
        <v>45.472837022132794</v>
      </c>
      <c r="M197">
        <v>17082826.11999999</v>
      </c>
      <c r="N197">
        <v>22193818.499999989</v>
      </c>
      <c r="O197">
        <v>70.828261199999858</v>
      </c>
      <c r="P197">
        <v>2096.969696969697</v>
      </c>
      <c r="Q197">
        <v>5.5804529760551391</v>
      </c>
      <c r="R197">
        <v>27.305514010096982</v>
      </c>
      <c r="S197">
        <v>0.2043709184156581</v>
      </c>
      <c r="T197">
        <v>0.33862751610876429</v>
      </c>
      <c r="U197">
        <v>0.21121316460966871</v>
      </c>
      <c r="V197">
        <v>-26.420952436217998</v>
      </c>
      <c r="W197">
        <v>-5.777410918581384</v>
      </c>
      <c r="X197">
        <v>1220</v>
      </c>
      <c r="Y197">
        <v>94</v>
      </c>
      <c r="Z197">
        <v>7</v>
      </c>
      <c r="AA197">
        <v>42.857142857142847</v>
      </c>
      <c r="AB197">
        <v>84.176151738481167</v>
      </c>
      <c r="AC197">
        <v>-11.61877500680577</v>
      </c>
      <c r="AD197">
        <v>7.9532574401045766</v>
      </c>
      <c r="AE197">
        <v>554</v>
      </c>
      <c r="AF197">
        <v>233</v>
      </c>
      <c r="AG197">
        <v>4.1993637712862517</v>
      </c>
      <c r="AH197">
        <v>11.380254695424</v>
      </c>
      <c r="AI197">
        <v>0.78855741660892398</v>
      </c>
    </row>
    <row r="198" spans="1:35" x14ac:dyDescent="0.35">
      <c r="A198">
        <v>197</v>
      </c>
      <c r="B198" t="s">
        <v>765</v>
      </c>
      <c r="C198" t="s">
        <v>781</v>
      </c>
      <c r="D198" t="s">
        <v>546</v>
      </c>
      <c r="E198" t="str">
        <f>IF(ISNA(VLOOKUP(D198,'Saham Kompas 100'!C:C,1,FALSE)),"No","Yes")</f>
        <v>No</v>
      </c>
      <c r="F198" t="str">
        <f>IF(ISNA(VLOOKUP(D198,'Saham LQ45'!C:C,1,FALSE)),"No","Yes")</f>
        <v>No</v>
      </c>
      <c r="G198">
        <v>35</v>
      </c>
      <c r="H198">
        <v>135</v>
      </c>
      <c r="I198" s="1">
        <v>41276</v>
      </c>
      <c r="J198" s="1">
        <v>44925</v>
      </c>
      <c r="K198">
        <v>3649</v>
      </c>
      <c r="L198">
        <v>60.281690140845058</v>
      </c>
      <c r="M198">
        <v>40004204.961999983</v>
      </c>
      <c r="N198">
        <v>40004204.961999983</v>
      </c>
      <c r="O198">
        <v>300.04204961999977</v>
      </c>
      <c r="P198">
        <v>3550.7150048590929</v>
      </c>
      <c r="Q198">
        <v>15.095567992723581</v>
      </c>
      <c r="R198">
        <v>23.204200019714779</v>
      </c>
      <c r="S198">
        <v>0.65055326104317612</v>
      </c>
      <c r="T198">
        <v>1.5023769140268399</v>
      </c>
      <c r="U198">
        <v>0.76989164102470975</v>
      </c>
      <c r="V198">
        <v>-19.607393025636298</v>
      </c>
      <c r="W198">
        <v>-4.692677308047041</v>
      </c>
      <c r="X198">
        <v>970</v>
      </c>
      <c r="Y198">
        <v>113</v>
      </c>
      <c r="Z198">
        <v>8</v>
      </c>
      <c r="AA198">
        <v>50</v>
      </c>
      <c r="AB198">
        <v>180.7204042373821</v>
      </c>
      <c r="AC198">
        <v>-6.199517101217678</v>
      </c>
      <c r="AD198">
        <v>18.923090562483331</v>
      </c>
      <c r="AE198">
        <v>883</v>
      </c>
      <c r="AF198">
        <v>272</v>
      </c>
      <c r="AG198">
        <v>14.136183324875899</v>
      </c>
      <c r="AH198">
        <v>27.975819310325608</v>
      </c>
      <c r="AI198">
        <v>1.3333654809922031</v>
      </c>
    </row>
    <row r="199" spans="1:35" x14ac:dyDescent="0.35">
      <c r="A199">
        <v>198</v>
      </c>
      <c r="B199" t="s">
        <v>765</v>
      </c>
      <c r="C199" t="s">
        <v>785</v>
      </c>
      <c r="D199" t="s">
        <v>547</v>
      </c>
      <c r="E199" t="str">
        <f>IF(ISNA(VLOOKUP(D199,'Saham Kompas 100'!C:C,1,FALSE)),"No","Yes")</f>
        <v>No</v>
      </c>
      <c r="F199" t="str">
        <f>IF(ISNA(VLOOKUP(D199,'Saham LQ45'!C:C,1,FALSE)),"No","Yes")</f>
        <v>No</v>
      </c>
      <c r="G199">
        <v>35</v>
      </c>
      <c r="H199">
        <v>145</v>
      </c>
      <c r="I199" s="1">
        <v>41276</v>
      </c>
      <c r="J199" s="1">
        <v>44925</v>
      </c>
      <c r="K199">
        <v>3649</v>
      </c>
      <c r="L199">
        <v>41.995172968624303</v>
      </c>
      <c r="M199">
        <v>26121383.34999999</v>
      </c>
      <c r="N199">
        <v>37544166.858000003</v>
      </c>
      <c r="O199">
        <v>161.21383349999991</v>
      </c>
      <c r="P199">
        <v>40.404040404040401</v>
      </c>
      <c r="Q199">
        <v>10.22241589129629</v>
      </c>
      <c r="R199">
        <v>21.442233493707739</v>
      </c>
      <c r="S199">
        <v>0.4767421217708534</v>
      </c>
      <c r="T199">
        <v>0.87213470447777575</v>
      </c>
      <c r="U199">
        <v>0.33598823583227999</v>
      </c>
      <c r="V199">
        <v>-30.424922068995169</v>
      </c>
      <c r="W199">
        <v>-4.7722763036544888</v>
      </c>
      <c r="X199">
        <v>1314</v>
      </c>
      <c r="Y199">
        <v>81</v>
      </c>
      <c r="Z199">
        <v>7</v>
      </c>
      <c r="AA199">
        <v>42.857142857142847</v>
      </c>
      <c r="AB199">
        <v>125.8159773489204</v>
      </c>
      <c r="AC199">
        <v>-11.34234424308808</v>
      </c>
      <c r="AD199">
        <v>14.70215783347415</v>
      </c>
      <c r="AE199">
        <v>637</v>
      </c>
      <c r="AF199">
        <v>220</v>
      </c>
      <c r="AG199">
        <v>6.3442694327428786</v>
      </c>
      <c r="AH199">
        <v>21.18667759502954</v>
      </c>
      <c r="AI199">
        <v>0.860684875089202</v>
      </c>
    </row>
    <row r="200" spans="1:35" x14ac:dyDescent="0.35">
      <c r="A200">
        <v>199</v>
      </c>
      <c r="B200" t="s">
        <v>765</v>
      </c>
      <c r="C200" t="s">
        <v>781</v>
      </c>
      <c r="D200" t="s">
        <v>548</v>
      </c>
      <c r="E200" t="str">
        <f>IF(ISNA(VLOOKUP(D200,'Saham Kompas 100'!C:C,1,FALSE)),"No","Yes")</f>
        <v>No</v>
      </c>
      <c r="F200" t="str">
        <f>IF(ISNA(VLOOKUP(D200,'Saham LQ45'!C:C,1,FALSE)),"No","Yes")</f>
        <v>No</v>
      </c>
      <c r="G200">
        <v>20</v>
      </c>
      <c r="H200">
        <v>55</v>
      </c>
      <c r="I200" s="1">
        <v>41276</v>
      </c>
      <c r="J200" s="1">
        <v>44925</v>
      </c>
      <c r="K200">
        <v>3649</v>
      </c>
      <c r="L200">
        <v>56.77523120225171</v>
      </c>
      <c r="M200">
        <v>4681498.3236718597</v>
      </c>
      <c r="N200">
        <v>10000000</v>
      </c>
      <c r="O200">
        <v>-53.185016763281403</v>
      </c>
      <c r="P200">
        <v>175.87462582020461</v>
      </c>
      <c r="Q200">
        <v>-7.4021035418207148</v>
      </c>
      <c r="R200">
        <v>33.560095676683297</v>
      </c>
      <c r="S200">
        <v>0</v>
      </c>
      <c r="T200">
        <v>0</v>
      </c>
      <c r="U200">
        <v>0</v>
      </c>
      <c r="V200">
        <v>-54.009735300000123</v>
      </c>
      <c r="W200">
        <v>-54.009735300000123</v>
      </c>
      <c r="X200">
        <v>3377</v>
      </c>
      <c r="Y200">
        <v>3377</v>
      </c>
      <c r="Z200">
        <v>29</v>
      </c>
      <c r="AA200">
        <v>24.137931034482762</v>
      </c>
      <c r="AB200">
        <v>32.000190080273697</v>
      </c>
      <c r="AC200">
        <v>-28.162088445049381</v>
      </c>
      <c r="AD200">
        <v>-2.5841024436861981</v>
      </c>
      <c r="AE200">
        <v>293</v>
      </c>
      <c r="AF200">
        <v>70</v>
      </c>
      <c r="AG200">
        <v>0.65856948788817937</v>
      </c>
      <c r="AH200">
        <v>-1.8423675113128539</v>
      </c>
      <c r="AI200">
        <v>-1.23678293247766</v>
      </c>
    </row>
    <row r="201" spans="1:35" x14ac:dyDescent="0.35">
      <c r="A201">
        <v>200</v>
      </c>
      <c r="B201" t="s">
        <v>765</v>
      </c>
      <c r="C201" t="s">
        <v>785</v>
      </c>
      <c r="D201" t="s">
        <v>549</v>
      </c>
      <c r="E201" t="str">
        <f>IF(ISNA(VLOOKUP(D201,'Saham Kompas 100'!C:C,1,FALSE)),"No","Yes")</f>
        <v>No</v>
      </c>
      <c r="F201" t="str">
        <f>IF(ISNA(VLOOKUP(D201,'Saham LQ45'!C:C,1,FALSE)),"No","Yes")</f>
        <v>No</v>
      </c>
      <c r="G201">
        <v>25</v>
      </c>
      <c r="H201">
        <v>55</v>
      </c>
      <c r="I201" s="1">
        <v>41276</v>
      </c>
      <c r="J201" s="1">
        <v>44925</v>
      </c>
      <c r="K201">
        <v>3649</v>
      </c>
      <c r="L201">
        <v>39.42075623491553</v>
      </c>
      <c r="M201">
        <v>9613817.0655999668</v>
      </c>
      <c r="N201">
        <v>25357118.381999992</v>
      </c>
      <c r="O201">
        <v>-3.861829344000332</v>
      </c>
      <c r="P201">
        <v>65.454545454545453</v>
      </c>
      <c r="Q201">
        <v>-0.3984280309313748</v>
      </c>
      <c r="R201">
        <v>47.831451406019752</v>
      </c>
      <c r="S201">
        <v>0</v>
      </c>
      <c r="T201">
        <v>0</v>
      </c>
      <c r="U201">
        <v>0</v>
      </c>
      <c r="V201">
        <v>-62.086318639327601</v>
      </c>
      <c r="W201">
        <v>-22.376368840378511</v>
      </c>
      <c r="X201">
        <v>2934</v>
      </c>
      <c r="Y201">
        <v>555</v>
      </c>
      <c r="Z201">
        <v>28</v>
      </c>
      <c r="AA201">
        <v>14.285714285714279</v>
      </c>
      <c r="AB201">
        <v>119.1400170541618</v>
      </c>
      <c r="AC201">
        <v>-23.86758267701137</v>
      </c>
      <c r="AD201">
        <v>-0.1405675005276219</v>
      </c>
      <c r="AE201">
        <v>200</v>
      </c>
      <c r="AF201">
        <v>50</v>
      </c>
      <c r="AG201">
        <v>1.3901245750489351</v>
      </c>
      <c r="AH201">
        <v>1.776968444822935</v>
      </c>
      <c r="AI201">
        <v>-3.3423988555281538E-2</v>
      </c>
    </row>
    <row r="202" spans="1:35" x14ac:dyDescent="0.35">
      <c r="A202">
        <v>201</v>
      </c>
      <c r="B202" t="s">
        <v>765</v>
      </c>
      <c r="C202" t="s">
        <v>878</v>
      </c>
      <c r="D202" t="s">
        <v>550</v>
      </c>
      <c r="E202" t="str">
        <f>IF(ISNA(VLOOKUP(D202,'Saham Kompas 100'!C:C,1,FALSE)),"No","Yes")</f>
        <v>No</v>
      </c>
      <c r="F202" t="str">
        <f>IF(ISNA(VLOOKUP(D202,'Saham LQ45'!C:C,1,FALSE)),"No","Yes")</f>
        <v>No</v>
      </c>
      <c r="G202">
        <v>20</v>
      </c>
      <c r="H202">
        <v>110</v>
      </c>
      <c r="I202" s="1">
        <v>41276</v>
      </c>
      <c r="J202" s="1">
        <v>44925</v>
      </c>
      <c r="K202">
        <v>3649</v>
      </c>
      <c r="L202">
        <v>31.737731295253418</v>
      </c>
      <c r="M202">
        <v>22193416.501599971</v>
      </c>
      <c r="N202">
        <v>56582029.971999988</v>
      </c>
      <c r="O202">
        <v>121.9341650159997</v>
      </c>
      <c r="P202">
        <v>-83.5</v>
      </c>
      <c r="Q202">
        <v>8.4166373092776414</v>
      </c>
      <c r="R202">
        <v>47.160298904240847</v>
      </c>
      <c r="S202">
        <v>0.17846870153150751</v>
      </c>
      <c r="T202">
        <v>0.36890292157381188</v>
      </c>
      <c r="U202">
        <v>0.1115004055859731</v>
      </c>
      <c r="V202">
        <v>-75.485261825240087</v>
      </c>
      <c r="W202">
        <v>-16.38126794604176</v>
      </c>
      <c r="X202">
        <v>2255</v>
      </c>
      <c r="Y202">
        <v>244</v>
      </c>
      <c r="Z202">
        <v>11</v>
      </c>
      <c r="AA202">
        <v>27.27272727272727</v>
      </c>
      <c r="AB202">
        <v>267.55892928485821</v>
      </c>
      <c r="AC202">
        <v>-18.422500329447601</v>
      </c>
      <c r="AD202">
        <v>7.5165227683821279</v>
      </c>
      <c r="AE202">
        <v>288</v>
      </c>
      <c r="AF202">
        <v>105</v>
      </c>
      <c r="AG202">
        <v>3.800489761917865</v>
      </c>
      <c r="AH202">
        <v>20.75648289308117</v>
      </c>
      <c r="AI202">
        <v>0.45088258020106248</v>
      </c>
    </row>
    <row r="203" spans="1:35" x14ac:dyDescent="0.35">
      <c r="A203">
        <v>202</v>
      </c>
      <c r="B203" t="s">
        <v>765</v>
      </c>
      <c r="C203" t="s">
        <v>836</v>
      </c>
      <c r="D203" t="s">
        <v>551</v>
      </c>
      <c r="E203" t="str">
        <f>IF(ISNA(VLOOKUP(D203,'Saham Kompas 100'!C:C,1,FALSE)),"No","Yes")</f>
        <v>No</v>
      </c>
      <c r="F203" t="str">
        <f>IF(ISNA(VLOOKUP(D203,'Saham LQ45'!C:C,1,FALSE)),"No","Yes")</f>
        <v>No</v>
      </c>
      <c r="G203">
        <v>30</v>
      </c>
      <c r="H203">
        <v>135</v>
      </c>
      <c r="I203" s="1">
        <v>41276</v>
      </c>
      <c r="J203" s="1">
        <v>44925</v>
      </c>
      <c r="K203">
        <v>3649</v>
      </c>
      <c r="L203">
        <v>54.022526146419949</v>
      </c>
      <c r="M203">
        <v>22896730.3312</v>
      </c>
      <c r="N203">
        <v>26821720.3312</v>
      </c>
      <c r="O203">
        <v>128.96730331200001</v>
      </c>
      <c r="P203">
        <v>91.566265060240966</v>
      </c>
      <c r="Q203">
        <v>8.7600489313097505</v>
      </c>
      <c r="R203">
        <v>24.335350251855779</v>
      </c>
      <c r="S203">
        <v>0.35997217383964802</v>
      </c>
      <c r="T203">
        <v>0.61401202678499334</v>
      </c>
      <c r="U203">
        <v>0.33736264467144378</v>
      </c>
      <c r="V203">
        <v>-25.966268256644501</v>
      </c>
      <c r="W203">
        <v>-6.4282329833187362</v>
      </c>
      <c r="X203">
        <v>882</v>
      </c>
      <c r="Y203">
        <v>112</v>
      </c>
      <c r="Z203">
        <v>8</v>
      </c>
      <c r="AA203">
        <v>37.5</v>
      </c>
      <c r="AB203">
        <v>79.784258889332776</v>
      </c>
      <c r="AC203">
        <v>-13.03539201234382</v>
      </c>
      <c r="AD203">
        <v>10.91066559122755</v>
      </c>
      <c r="AE203">
        <v>648</v>
      </c>
      <c r="AF203">
        <v>245</v>
      </c>
      <c r="AG203">
        <v>5.6158096016336332</v>
      </c>
      <c r="AH203">
        <v>14.053623620846921</v>
      </c>
      <c r="AI203">
        <v>1.272808900853982</v>
      </c>
    </row>
    <row r="204" spans="1:35" x14ac:dyDescent="0.35">
      <c r="A204">
        <v>203</v>
      </c>
      <c r="B204" t="s">
        <v>765</v>
      </c>
      <c r="C204" t="s">
        <v>901</v>
      </c>
      <c r="D204" t="s">
        <v>552</v>
      </c>
      <c r="E204" t="str">
        <f>IF(ISNA(VLOOKUP(D204,'Saham Kompas 100'!C:C,1,FALSE)),"No","Yes")</f>
        <v>No</v>
      </c>
      <c r="F204" t="str">
        <f>IF(ISNA(VLOOKUP(D204,'Saham LQ45'!C:C,1,FALSE)),"No","Yes")</f>
        <v>No</v>
      </c>
      <c r="G204">
        <v>20</v>
      </c>
      <c r="H204">
        <v>55</v>
      </c>
      <c r="I204" s="1">
        <v>41276</v>
      </c>
      <c r="J204" s="1">
        <v>44925</v>
      </c>
      <c r="K204">
        <v>3649</v>
      </c>
      <c r="L204">
        <v>49.155269509251809</v>
      </c>
      <c r="M204">
        <v>5023123.2459999761</v>
      </c>
      <c r="N204">
        <v>32297103.13879998</v>
      </c>
      <c r="O204">
        <v>-49.768767540000241</v>
      </c>
      <c r="P204">
        <v>4.4897959183673466</v>
      </c>
      <c r="Q204">
        <v>-6.7415017679317017</v>
      </c>
      <c r="R204">
        <v>36.272154988249532</v>
      </c>
      <c r="S204">
        <v>0</v>
      </c>
      <c r="T204">
        <v>0</v>
      </c>
      <c r="U204">
        <v>0</v>
      </c>
      <c r="V204">
        <v>-85.030362552263213</v>
      </c>
      <c r="W204">
        <v>-9.6220550046930704</v>
      </c>
      <c r="X204">
        <v>1833</v>
      </c>
      <c r="Y204">
        <v>161</v>
      </c>
      <c r="Z204">
        <v>19</v>
      </c>
      <c r="AA204">
        <v>42.105263157894733</v>
      </c>
      <c r="AB204">
        <v>39.207950459448647</v>
      </c>
      <c r="AC204">
        <v>-50.921837956888297</v>
      </c>
      <c r="AD204">
        <v>-3.5592115432319331</v>
      </c>
      <c r="AE204">
        <v>422</v>
      </c>
      <c r="AF204">
        <v>94</v>
      </c>
      <c r="AG204">
        <v>0.86636804285162294</v>
      </c>
      <c r="AH204">
        <v>-1.117655944157339</v>
      </c>
      <c r="AI204">
        <v>-0.34502982344647137</v>
      </c>
    </row>
    <row r="205" spans="1:35" x14ac:dyDescent="0.35">
      <c r="A205">
        <v>204</v>
      </c>
      <c r="B205" t="s">
        <v>765</v>
      </c>
      <c r="C205" t="s">
        <v>775</v>
      </c>
      <c r="D205" t="s">
        <v>553</v>
      </c>
      <c r="E205" t="str">
        <f>IF(ISNA(VLOOKUP(D205,'Saham Kompas 100'!C:C,1,FALSE)),"No","Yes")</f>
        <v>No</v>
      </c>
      <c r="F205" t="str">
        <f>IF(ISNA(VLOOKUP(D205,'Saham LQ45'!C:C,1,FALSE)),"No","Yes")</f>
        <v>No</v>
      </c>
      <c r="G205">
        <v>25</v>
      </c>
      <c r="H205">
        <v>90</v>
      </c>
      <c r="I205" s="1">
        <v>41276</v>
      </c>
      <c r="J205" s="1">
        <v>44925</v>
      </c>
      <c r="K205">
        <v>3649</v>
      </c>
      <c r="L205">
        <v>37.127916331456163</v>
      </c>
      <c r="M205">
        <v>1203179.4315999921</v>
      </c>
      <c r="N205">
        <v>10435236.4504</v>
      </c>
      <c r="O205">
        <v>-87.968205684000083</v>
      </c>
      <c r="P205">
        <v>-53.896103896103902</v>
      </c>
      <c r="Q205">
        <v>-19.318261882602279</v>
      </c>
      <c r="R205">
        <v>21.65157254759611</v>
      </c>
      <c r="S205">
        <v>0</v>
      </c>
      <c r="T205">
        <v>0</v>
      </c>
      <c r="U205">
        <v>0</v>
      </c>
      <c r="V205">
        <v>-88.470031921951602</v>
      </c>
      <c r="W205">
        <v>-46.903738708975808</v>
      </c>
      <c r="X205">
        <v>3357</v>
      </c>
      <c r="Y205">
        <v>1689</v>
      </c>
      <c r="Z205">
        <v>20</v>
      </c>
      <c r="AA205">
        <v>5</v>
      </c>
      <c r="AB205">
        <v>0.24600516010822029</v>
      </c>
      <c r="AC205">
        <v>-23.832408304279479</v>
      </c>
      <c r="AD205">
        <v>-10.047010491748081</v>
      </c>
      <c r="AE205">
        <v>132</v>
      </c>
      <c r="AF205">
        <v>66</v>
      </c>
      <c r="AG205">
        <v>1.2559091544721659E-3</v>
      </c>
      <c r="AH205">
        <v>-9.7816071767887678</v>
      </c>
      <c r="AI205">
        <v>-4.9997386696073294</v>
      </c>
    </row>
    <row r="206" spans="1:35" x14ac:dyDescent="0.35">
      <c r="A206">
        <v>205</v>
      </c>
      <c r="B206" t="s">
        <v>765</v>
      </c>
      <c r="C206" t="s">
        <v>781</v>
      </c>
      <c r="D206" t="s">
        <v>554</v>
      </c>
      <c r="E206" t="str">
        <f>IF(ISNA(VLOOKUP(D206,'Saham Kompas 100'!C:C,1,FALSE)),"No","Yes")</f>
        <v>No</v>
      </c>
      <c r="F206" t="str">
        <f>IF(ISNA(VLOOKUP(D206,'Saham LQ45'!C:C,1,FALSE)),"No","Yes")</f>
        <v>No</v>
      </c>
      <c r="G206">
        <v>20</v>
      </c>
      <c r="H206">
        <v>65</v>
      </c>
      <c r="I206" s="1">
        <v>41276</v>
      </c>
      <c r="J206" s="1">
        <v>44925</v>
      </c>
      <c r="K206">
        <v>3649</v>
      </c>
      <c r="L206">
        <v>40.627514078841507</v>
      </c>
      <c r="M206">
        <v>25786190.620399989</v>
      </c>
      <c r="N206">
        <v>40909487.725199997</v>
      </c>
      <c r="O206">
        <v>157.86190620399981</v>
      </c>
      <c r="P206">
        <v>120.3014447527916</v>
      </c>
      <c r="Q206">
        <v>10.078209343767821</v>
      </c>
      <c r="R206">
        <v>47.811315377547963</v>
      </c>
      <c r="S206">
        <v>0.2107913004313727</v>
      </c>
      <c r="T206">
        <v>0.41244254350735621</v>
      </c>
      <c r="U206">
        <v>0.23723414708774851</v>
      </c>
      <c r="V206">
        <v>-42.482119321718379</v>
      </c>
      <c r="W206">
        <v>-17.494390808239931</v>
      </c>
      <c r="X206">
        <v>811</v>
      </c>
      <c r="Y206">
        <v>195</v>
      </c>
      <c r="Z206">
        <v>12</v>
      </c>
      <c r="AA206">
        <v>33.333333333333329</v>
      </c>
      <c r="AB206">
        <v>131.46826982224499</v>
      </c>
      <c r="AC206">
        <v>-20.928219469969381</v>
      </c>
      <c r="AD206">
        <v>8.2136938976420826</v>
      </c>
      <c r="AE206">
        <v>412</v>
      </c>
      <c r="AF206">
        <v>121</v>
      </c>
      <c r="AG206">
        <v>3.237647569225099</v>
      </c>
      <c r="AH206">
        <v>14.289980823223949</v>
      </c>
      <c r="AI206">
        <v>0.86815725056694737</v>
      </c>
    </row>
    <row r="207" spans="1:35" x14ac:dyDescent="0.35">
      <c r="A207">
        <v>206</v>
      </c>
      <c r="B207" t="s">
        <v>765</v>
      </c>
      <c r="C207" t="s">
        <v>781</v>
      </c>
      <c r="D207" t="s">
        <v>555</v>
      </c>
      <c r="E207" t="str">
        <f>IF(ISNA(VLOOKUP(D207,'Saham Kompas 100'!C:C,1,FALSE)),"No","Yes")</f>
        <v>Yes</v>
      </c>
      <c r="F207" t="str">
        <f>IF(ISNA(VLOOKUP(D207,'Saham LQ45'!C:C,1,FALSE)),"No","Yes")</f>
        <v>Yes</v>
      </c>
      <c r="G207">
        <v>25</v>
      </c>
      <c r="H207">
        <v>60</v>
      </c>
      <c r="I207" s="1">
        <v>41276</v>
      </c>
      <c r="J207" s="1">
        <v>44925</v>
      </c>
      <c r="K207">
        <v>3649</v>
      </c>
      <c r="L207">
        <v>70.365902694008838</v>
      </c>
      <c r="M207">
        <v>23474964.87799998</v>
      </c>
      <c r="N207">
        <v>25459289.87799998</v>
      </c>
      <c r="O207">
        <v>134.7496487799998</v>
      </c>
      <c r="P207">
        <v>369.7802197802198</v>
      </c>
      <c r="Q207">
        <v>9.0315662412499655</v>
      </c>
      <c r="R207">
        <v>19.172897503348999</v>
      </c>
      <c r="S207">
        <v>0.47105901649306731</v>
      </c>
      <c r="T207">
        <v>0.74988539740282278</v>
      </c>
      <c r="U207">
        <v>0.45935140198487889</v>
      </c>
      <c r="V207">
        <v>-19.661562372998421</v>
      </c>
      <c r="W207">
        <v>-3.46029849753603</v>
      </c>
      <c r="X207">
        <v>539</v>
      </c>
      <c r="Y207">
        <v>44</v>
      </c>
      <c r="Z207">
        <v>13</v>
      </c>
      <c r="AA207">
        <v>53.846153846153847</v>
      </c>
      <c r="AB207">
        <v>40.595616470426563</v>
      </c>
      <c r="AC207">
        <v>-10.38790834176559</v>
      </c>
      <c r="AD207">
        <v>6.7855979278066192</v>
      </c>
      <c r="AE207">
        <v>482</v>
      </c>
      <c r="AF207">
        <v>195</v>
      </c>
      <c r="AG207">
        <v>4.5618958645898484</v>
      </c>
      <c r="AH207">
        <v>7.8224638011491363</v>
      </c>
      <c r="AI207">
        <v>1.9893028881910491</v>
      </c>
    </row>
    <row r="208" spans="1:35" x14ac:dyDescent="0.35">
      <c r="A208">
        <v>207</v>
      </c>
      <c r="B208" t="s">
        <v>765</v>
      </c>
      <c r="C208" t="s">
        <v>781</v>
      </c>
      <c r="D208" t="s">
        <v>556</v>
      </c>
      <c r="E208" t="str">
        <f>IF(ISNA(VLOOKUP(D208,'Saham Kompas 100'!C:C,1,FALSE)),"No","Yes")</f>
        <v>No</v>
      </c>
      <c r="F208" t="str">
        <f>IF(ISNA(VLOOKUP(D208,'Saham LQ45'!C:C,1,FALSE)),"No","Yes")</f>
        <v>No</v>
      </c>
      <c r="G208">
        <v>30</v>
      </c>
      <c r="H208">
        <v>100</v>
      </c>
      <c r="I208" s="1">
        <v>41276</v>
      </c>
      <c r="J208" s="1">
        <v>44925</v>
      </c>
      <c r="K208">
        <v>3649</v>
      </c>
      <c r="L208">
        <v>39.621882542236527</v>
      </c>
      <c r="M208">
        <v>14415303.513999989</v>
      </c>
      <c r="N208">
        <v>15773763.513999989</v>
      </c>
      <c r="O208">
        <v>44.153035139999908</v>
      </c>
      <c r="P208">
        <v>-40</v>
      </c>
      <c r="Q208">
        <v>3.7766377354601088</v>
      </c>
      <c r="R208">
        <v>23.38329982044192</v>
      </c>
      <c r="S208">
        <v>0.1615100419727131</v>
      </c>
      <c r="T208">
        <v>0.28009875653909538</v>
      </c>
      <c r="U208">
        <v>0.1095295635354749</v>
      </c>
      <c r="V208">
        <v>-34.480533050210823</v>
      </c>
      <c r="W208">
        <v>-7.3050364899074403</v>
      </c>
      <c r="X208">
        <v>2365</v>
      </c>
      <c r="Y208">
        <v>200</v>
      </c>
      <c r="Z208">
        <v>12</v>
      </c>
      <c r="AA208">
        <v>33.333333333333329</v>
      </c>
      <c r="AB208">
        <v>39.75902909182971</v>
      </c>
      <c r="AC208">
        <v>-8.1952720565109161</v>
      </c>
      <c r="AD208">
        <v>3.0944677281291799</v>
      </c>
      <c r="AE208">
        <v>298</v>
      </c>
      <c r="AF208">
        <v>121</v>
      </c>
      <c r="AG208">
        <v>2.3459414559701548</v>
      </c>
      <c r="AH208">
        <v>4.0138777394541592</v>
      </c>
      <c r="AI208">
        <v>0.85057958046923388</v>
      </c>
    </row>
    <row r="209" spans="1:35" x14ac:dyDescent="0.35">
      <c r="A209">
        <v>208</v>
      </c>
      <c r="B209" t="s">
        <v>765</v>
      </c>
      <c r="C209" t="s">
        <v>790</v>
      </c>
      <c r="D209" t="s">
        <v>557</v>
      </c>
      <c r="E209" t="str">
        <f>IF(ISNA(VLOOKUP(D209,'Saham Kompas 100'!C:C,1,FALSE)),"No","Yes")</f>
        <v>Yes</v>
      </c>
      <c r="F209" t="str">
        <f>IF(ISNA(VLOOKUP(D209,'Saham LQ45'!C:C,1,FALSE)),"No","Yes")</f>
        <v>No</v>
      </c>
      <c r="G209">
        <v>25</v>
      </c>
      <c r="H209">
        <v>65</v>
      </c>
      <c r="I209" s="1">
        <v>41276</v>
      </c>
      <c r="J209" s="1">
        <v>44925</v>
      </c>
      <c r="K209">
        <v>3649</v>
      </c>
      <c r="L209">
        <v>43.787696019300363</v>
      </c>
      <c r="M209">
        <v>332546831.16874582</v>
      </c>
      <c r="N209">
        <v>517295031.16874582</v>
      </c>
      <c r="O209">
        <v>3225.468311687458</v>
      </c>
      <c r="P209">
        <v>859.00621118012418</v>
      </c>
      <c r="Q209">
        <v>42.627945922549117</v>
      </c>
      <c r="R209">
        <v>60.725242012365463</v>
      </c>
      <c r="S209">
        <v>0.70198066751004151</v>
      </c>
      <c r="T209">
        <v>2.080681864127528</v>
      </c>
      <c r="U209">
        <v>0.99465220836904222</v>
      </c>
      <c r="V209">
        <v>-42.857136960915518</v>
      </c>
      <c r="W209">
        <v>-9.6491080129540787</v>
      </c>
      <c r="X209">
        <v>1141</v>
      </c>
      <c r="Y209">
        <v>78</v>
      </c>
      <c r="Z209">
        <v>10</v>
      </c>
      <c r="AA209">
        <v>60</v>
      </c>
      <c r="AB209">
        <v>591.4778898185458</v>
      </c>
      <c r="AC209">
        <v>-10.424950377007921</v>
      </c>
      <c r="AD209">
        <v>41.966340650426027</v>
      </c>
      <c r="AE209">
        <v>486</v>
      </c>
      <c r="AF209">
        <v>159</v>
      </c>
      <c r="AG209">
        <v>43.348789591130853</v>
      </c>
      <c r="AH209">
        <v>84.750662761367252</v>
      </c>
      <c r="AI209">
        <v>1.147337594134658</v>
      </c>
    </row>
    <row r="210" spans="1:35" x14ac:dyDescent="0.35">
      <c r="A210">
        <v>209</v>
      </c>
      <c r="B210" t="s">
        <v>765</v>
      </c>
      <c r="C210" t="s">
        <v>845</v>
      </c>
      <c r="D210" t="s">
        <v>558</v>
      </c>
      <c r="E210" t="str">
        <f>IF(ISNA(VLOOKUP(D210,'Saham Kompas 100'!C:C,1,FALSE)),"No","Yes")</f>
        <v>No</v>
      </c>
      <c r="F210" t="str">
        <f>IF(ISNA(VLOOKUP(D210,'Saham LQ45'!C:C,1,FALSE)),"No","Yes")</f>
        <v>No</v>
      </c>
      <c r="G210">
        <v>25</v>
      </c>
      <c r="H210">
        <v>190</v>
      </c>
      <c r="I210" s="1">
        <v>41276</v>
      </c>
      <c r="J210" s="1">
        <v>44925</v>
      </c>
      <c r="K210">
        <v>3649</v>
      </c>
      <c r="L210">
        <v>28.72083668543846</v>
      </c>
      <c r="M210">
        <v>16760592.35919999</v>
      </c>
      <c r="N210">
        <v>48215939.248000003</v>
      </c>
      <c r="O210">
        <v>67.605923591999911</v>
      </c>
      <c r="P210">
        <v>-27.142857142857139</v>
      </c>
      <c r="Q210">
        <v>5.3745390106329172</v>
      </c>
      <c r="R210">
        <v>53.949906017268688</v>
      </c>
      <c r="S210">
        <v>9.9620915167351623E-2</v>
      </c>
      <c r="T210">
        <v>0.21785561551492261</v>
      </c>
      <c r="U210">
        <v>7.4222185345207525E-2</v>
      </c>
      <c r="V210">
        <v>-72.41148971343172</v>
      </c>
      <c r="W210">
        <v>-23.243368969821439</v>
      </c>
      <c r="X210">
        <v>2102</v>
      </c>
      <c r="Y210">
        <v>285</v>
      </c>
      <c r="Z210">
        <v>4</v>
      </c>
      <c r="AA210">
        <v>25</v>
      </c>
      <c r="AB210">
        <v>101.37125771654659</v>
      </c>
      <c r="AC210">
        <v>-9.9845617357935961</v>
      </c>
      <c r="AD210">
        <v>13.781695125330501</v>
      </c>
      <c r="AE210">
        <v>402</v>
      </c>
      <c r="AF210">
        <v>264</v>
      </c>
      <c r="AG210">
        <v>5.7551111140908517</v>
      </c>
      <c r="AH210">
        <v>20.93928269417377</v>
      </c>
      <c r="AI210">
        <v>0.60613886370131476</v>
      </c>
    </row>
    <row r="211" spans="1:35" x14ac:dyDescent="0.35">
      <c r="A211">
        <v>210</v>
      </c>
      <c r="B211" t="s">
        <v>765</v>
      </c>
      <c r="C211" t="s">
        <v>845</v>
      </c>
      <c r="D211" t="s">
        <v>559</v>
      </c>
      <c r="E211" t="str">
        <f>IF(ISNA(VLOOKUP(D211,'Saham Kompas 100'!C:C,1,FALSE)),"No","Yes")</f>
        <v>No</v>
      </c>
      <c r="F211" t="str">
        <f>IF(ISNA(VLOOKUP(D211,'Saham LQ45'!C:C,1,FALSE)),"No","Yes")</f>
        <v>No</v>
      </c>
      <c r="G211">
        <v>35</v>
      </c>
      <c r="H211">
        <v>195</v>
      </c>
      <c r="I211" s="1">
        <v>41276</v>
      </c>
      <c r="J211" s="1">
        <v>44925</v>
      </c>
      <c r="K211">
        <v>3649</v>
      </c>
      <c r="L211">
        <v>46.500402252614641</v>
      </c>
      <c r="M211">
        <v>24646473.665599991</v>
      </c>
      <c r="N211">
        <v>36813693.665600002</v>
      </c>
      <c r="O211">
        <v>146.46473665600001</v>
      </c>
      <c r="P211">
        <v>305.26315789473688</v>
      </c>
      <c r="Q211">
        <v>9.5749461738009245</v>
      </c>
      <c r="R211">
        <v>70.166524663012225</v>
      </c>
      <c r="S211">
        <v>0.13646031665080149</v>
      </c>
      <c r="T211">
        <v>0.30073721951805749</v>
      </c>
      <c r="U211">
        <v>0.1139761059136515</v>
      </c>
      <c r="V211">
        <v>-84.008363832459082</v>
      </c>
      <c r="W211">
        <v>-59.156981052257777</v>
      </c>
      <c r="X211">
        <v>2325</v>
      </c>
      <c r="Y211">
        <v>1062</v>
      </c>
      <c r="Z211">
        <v>8</v>
      </c>
      <c r="AA211">
        <v>25</v>
      </c>
      <c r="AB211">
        <v>1043.555269907994</v>
      </c>
      <c r="AC211">
        <v>-43.401251831135973</v>
      </c>
      <c r="AD211">
        <v>11.935895624021731</v>
      </c>
      <c r="AE211">
        <v>756</v>
      </c>
      <c r="AF211">
        <v>211</v>
      </c>
      <c r="AG211">
        <v>7.5627167139449956</v>
      </c>
      <c r="AH211">
        <v>115.2896956131157</v>
      </c>
      <c r="AI211">
        <v>0.61298389594401248</v>
      </c>
    </row>
    <row r="212" spans="1:35" x14ac:dyDescent="0.35">
      <c r="A212">
        <v>211</v>
      </c>
      <c r="B212" t="s">
        <v>765</v>
      </c>
      <c r="C212" t="s">
        <v>781</v>
      </c>
      <c r="D212" t="s">
        <v>560</v>
      </c>
      <c r="E212" t="str">
        <f>IF(ISNA(VLOOKUP(D212,'Saham Kompas 100'!C:C,1,FALSE)),"No","Yes")</f>
        <v>No</v>
      </c>
      <c r="F212" t="str">
        <f>IF(ISNA(VLOOKUP(D212,'Saham LQ45'!C:C,1,FALSE)),"No","Yes")</f>
        <v>No</v>
      </c>
      <c r="G212">
        <v>35</v>
      </c>
      <c r="H212">
        <v>120</v>
      </c>
      <c r="I212" s="1">
        <v>41276</v>
      </c>
      <c r="J212" s="1">
        <v>44925</v>
      </c>
      <c r="K212">
        <v>3649</v>
      </c>
      <c r="L212">
        <v>32.823813354786807</v>
      </c>
      <c r="M212">
        <v>13469978.949599991</v>
      </c>
      <c r="N212">
        <v>28074286.54319999</v>
      </c>
      <c r="O212">
        <v>34.699789495999909</v>
      </c>
      <c r="P212">
        <v>-8.5470085470085468</v>
      </c>
      <c r="Q212">
        <v>3.0655728632394301</v>
      </c>
      <c r="R212">
        <v>41.595479530488191</v>
      </c>
      <c r="S212">
        <v>7.3699663950080443E-2</v>
      </c>
      <c r="T212">
        <v>0.15619001315932751</v>
      </c>
      <c r="U212">
        <v>5.4675527733047583E-2</v>
      </c>
      <c r="V212">
        <v>-56.068464088852373</v>
      </c>
      <c r="W212">
        <v>-31.79621378023392</v>
      </c>
      <c r="X212">
        <v>1374</v>
      </c>
      <c r="Y212">
        <v>663</v>
      </c>
      <c r="Z212">
        <v>9</v>
      </c>
      <c r="AA212">
        <v>22.222222222222221</v>
      </c>
      <c r="AB212">
        <v>86.931645328358243</v>
      </c>
      <c r="AC212">
        <v>-17.365348632001322</v>
      </c>
      <c r="AD212">
        <v>3.36513042533646</v>
      </c>
      <c r="AE212">
        <v>347</v>
      </c>
      <c r="AF212">
        <v>132</v>
      </c>
      <c r="AG212">
        <v>1.974446561062992</v>
      </c>
      <c r="AH212">
        <v>7.8586068790505461</v>
      </c>
      <c r="AI212">
        <v>0.38783438309611851</v>
      </c>
    </row>
    <row r="213" spans="1:35" x14ac:dyDescent="0.35">
      <c r="A213">
        <v>212</v>
      </c>
      <c r="B213" t="s">
        <v>765</v>
      </c>
      <c r="C213" t="s">
        <v>775</v>
      </c>
      <c r="D213" t="s">
        <v>561</v>
      </c>
      <c r="E213" t="str">
        <f>IF(ISNA(VLOOKUP(D213,'Saham Kompas 100'!C:C,1,FALSE)),"No","Yes")</f>
        <v>No</v>
      </c>
      <c r="F213" t="str">
        <f>IF(ISNA(VLOOKUP(D213,'Saham LQ45'!C:C,1,FALSE)),"No","Yes")</f>
        <v>No</v>
      </c>
      <c r="G213">
        <v>35</v>
      </c>
      <c r="H213">
        <v>170</v>
      </c>
      <c r="I213" s="1">
        <v>41276</v>
      </c>
      <c r="J213" s="1">
        <v>44925</v>
      </c>
      <c r="K213">
        <v>3649</v>
      </c>
      <c r="L213">
        <v>10.855528652138821</v>
      </c>
      <c r="M213">
        <v>5769838.9499999965</v>
      </c>
      <c r="N213">
        <v>10000000</v>
      </c>
      <c r="O213">
        <v>-42.301610500000052</v>
      </c>
      <c r="P213">
        <v>12</v>
      </c>
      <c r="Q213">
        <v>-5.4391076689122908</v>
      </c>
      <c r="R213">
        <v>9.5470709131140374</v>
      </c>
      <c r="S213">
        <v>0</v>
      </c>
      <c r="T213">
        <v>0</v>
      </c>
      <c r="U213">
        <v>0</v>
      </c>
      <c r="V213">
        <v>-46.079010500000038</v>
      </c>
      <c r="W213">
        <v>-46.079010500000038</v>
      </c>
      <c r="X213">
        <v>1340</v>
      </c>
      <c r="Y213">
        <v>1340</v>
      </c>
      <c r="Z213">
        <v>5</v>
      </c>
      <c r="AA213">
        <v>20</v>
      </c>
      <c r="AB213">
        <v>1.0835190542433319</v>
      </c>
      <c r="AC213">
        <v>-18.159882150230299</v>
      </c>
      <c r="AD213">
        <v>-10.41663299991419</v>
      </c>
      <c r="AE213">
        <v>181</v>
      </c>
      <c r="AF213">
        <v>76</v>
      </c>
      <c r="AG213">
        <v>2.0870072317475261E-2</v>
      </c>
      <c r="AH213">
        <v>-10.166768155715269</v>
      </c>
      <c r="AI213">
        <v>-2.9837980715496411</v>
      </c>
    </row>
    <row r="214" spans="1:35" x14ac:dyDescent="0.35">
      <c r="A214">
        <v>213</v>
      </c>
      <c r="B214" t="s">
        <v>765</v>
      </c>
      <c r="C214" t="s">
        <v>775</v>
      </c>
      <c r="D214" t="s">
        <v>562</v>
      </c>
      <c r="E214" t="str">
        <f>IF(ISNA(VLOOKUP(D214,'Saham Kompas 100'!C:C,1,FALSE)),"No","Yes")</f>
        <v>No</v>
      </c>
      <c r="F214" t="str">
        <f>IF(ISNA(VLOOKUP(D214,'Saham LQ45'!C:C,1,FALSE)),"No","Yes")</f>
        <v>No</v>
      </c>
      <c r="G214">
        <v>20</v>
      </c>
      <c r="H214">
        <v>110</v>
      </c>
      <c r="I214" s="1">
        <v>41276</v>
      </c>
      <c r="J214" s="1">
        <v>44925</v>
      </c>
      <c r="K214">
        <v>3649</v>
      </c>
      <c r="L214">
        <v>40.225261464199519</v>
      </c>
      <c r="M214">
        <v>11676125.123999991</v>
      </c>
      <c r="N214">
        <v>12726525.123999991</v>
      </c>
      <c r="O214">
        <v>16.761251239999929</v>
      </c>
      <c r="P214">
        <v>-57.709437522987812</v>
      </c>
      <c r="Q214">
        <v>1.583206132441606</v>
      </c>
      <c r="R214">
        <v>20.34437433864089</v>
      </c>
      <c r="S214">
        <v>7.7820340212407454E-2</v>
      </c>
      <c r="T214">
        <v>0.13222471987907891</v>
      </c>
      <c r="U214">
        <v>5.6420356115171849E-2</v>
      </c>
      <c r="V214">
        <v>-28.060902862962791</v>
      </c>
      <c r="W214">
        <v>-13.12356948960379</v>
      </c>
      <c r="X214">
        <v>1339</v>
      </c>
      <c r="Y214">
        <v>260</v>
      </c>
      <c r="Z214">
        <v>12</v>
      </c>
      <c r="AA214">
        <v>33.333333333333329</v>
      </c>
      <c r="AB214">
        <v>25.501572026611541</v>
      </c>
      <c r="AC214">
        <v>-10.695400813141889</v>
      </c>
      <c r="AD214">
        <v>1.2997298509088711</v>
      </c>
      <c r="AE214">
        <v>227</v>
      </c>
      <c r="AF214">
        <v>122</v>
      </c>
      <c r="AG214">
        <v>1.5817631527002141</v>
      </c>
      <c r="AH214">
        <v>1.7964769772443789</v>
      </c>
      <c r="AI214">
        <v>0.48578707328517862</v>
      </c>
    </row>
    <row r="215" spans="1:35" x14ac:dyDescent="0.35">
      <c r="A215">
        <v>214</v>
      </c>
      <c r="B215" t="s">
        <v>765</v>
      </c>
      <c r="C215" t="s">
        <v>775</v>
      </c>
      <c r="D215" t="s">
        <v>563</v>
      </c>
      <c r="E215" t="str">
        <f>IF(ISNA(VLOOKUP(D215,'Saham Kompas 100'!C:C,1,FALSE)),"No","Yes")</f>
        <v>No</v>
      </c>
      <c r="F215" t="str">
        <f>IF(ISNA(VLOOKUP(D215,'Saham LQ45'!C:C,1,FALSE)),"No","Yes")</f>
        <v>No</v>
      </c>
      <c r="G215">
        <v>35</v>
      </c>
      <c r="H215">
        <v>195</v>
      </c>
      <c r="I215" s="1">
        <v>41276</v>
      </c>
      <c r="J215" s="1">
        <v>44925</v>
      </c>
      <c r="K215">
        <v>3649</v>
      </c>
      <c r="L215">
        <v>33.346741753821412</v>
      </c>
      <c r="M215">
        <v>5689040.9819999943</v>
      </c>
      <c r="N215">
        <v>10099589.98199999</v>
      </c>
      <c r="O215">
        <v>-43.109590180000048</v>
      </c>
      <c r="P215">
        <v>-52.840909090909093</v>
      </c>
      <c r="Q215">
        <v>-5.5571937262883564</v>
      </c>
      <c r="R215">
        <v>22.42859156878956</v>
      </c>
      <c r="S215">
        <v>0</v>
      </c>
      <c r="T215">
        <v>0</v>
      </c>
      <c r="U215">
        <v>0</v>
      </c>
      <c r="V215">
        <v>-44.936388586948112</v>
      </c>
      <c r="W215">
        <v>-44.568728998510153</v>
      </c>
      <c r="X215">
        <v>3012</v>
      </c>
      <c r="Y215">
        <v>1569</v>
      </c>
      <c r="Z215">
        <v>9</v>
      </c>
      <c r="AA215">
        <v>11.111111111111111</v>
      </c>
      <c r="AB215">
        <v>1.015145461809452</v>
      </c>
      <c r="AC215">
        <v>-14.08159670760679</v>
      </c>
      <c r="AD215">
        <v>-6.0748589886402637</v>
      </c>
      <c r="AE215">
        <v>282</v>
      </c>
      <c r="AF215">
        <v>131</v>
      </c>
      <c r="AG215">
        <v>1.8646064904912541E-2</v>
      </c>
      <c r="AH215">
        <v>-5.9364148755064026</v>
      </c>
      <c r="AI215">
        <v>-3.1835809081299629</v>
      </c>
    </row>
    <row r="216" spans="1:35" x14ac:dyDescent="0.35">
      <c r="A216">
        <v>215</v>
      </c>
      <c r="B216" t="s">
        <v>765</v>
      </c>
      <c r="C216" t="s">
        <v>836</v>
      </c>
      <c r="D216" t="s">
        <v>564</v>
      </c>
      <c r="E216" t="str">
        <f>IF(ISNA(VLOOKUP(D216,'Saham Kompas 100'!C:C,1,FALSE)),"No","Yes")</f>
        <v>No</v>
      </c>
      <c r="F216" t="str">
        <f>IF(ISNA(VLOOKUP(D216,'Saham LQ45'!C:C,1,FALSE)),"No","Yes")</f>
        <v>No</v>
      </c>
      <c r="G216">
        <v>35</v>
      </c>
      <c r="H216">
        <v>135</v>
      </c>
      <c r="I216" s="1">
        <v>41276</v>
      </c>
      <c r="J216" s="1">
        <v>44925</v>
      </c>
      <c r="K216">
        <v>3649</v>
      </c>
      <c r="L216">
        <v>33.588093322606603</v>
      </c>
      <c r="M216">
        <v>41437750.193999998</v>
      </c>
      <c r="N216">
        <v>73141720.194000006</v>
      </c>
      <c r="O216">
        <v>314.37750194</v>
      </c>
      <c r="P216">
        <v>-38.095238095238088</v>
      </c>
      <c r="Q216">
        <v>15.500537197339931</v>
      </c>
      <c r="R216">
        <v>47.226015736835038</v>
      </c>
      <c r="S216">
        <v>0.32822030305745048</v>
      </c>
      <c r="T216">
        <v>0.77236498812752497</v>
      </c>
      <c r="U216">
        <v>0.30720015122253241</v>
      </c>
      <c r="V216">
        <v>-50.457453017695642</v>
      </c>
      <c r="W216">
        <v>-12.239709450732891</v>
      </c>
      <c r="X216">
        <v>1158</v>
      </c>
      <c r="Y216">
        <v>137</v>
      </c>
      <c r="Z216">
        <v>5</v>
      </c>
      <c r="AA216">
        <v>40</v>
      </c>
      <c r="AB216">
        <v>547.04962740363737</v>
      </c>
      <c r="AC216">
        <v>-31.510758518349409</v>
      </c>
      <c r="AD216">
        <v>32.886027278297462</v>
      </c>
      <c r="AE216">
        <v>500</v>
      </c>
      <c r="AF216">
        <v>243</v>
      </c>
      <c r="AG216">
        <v>9.6018722208853564</v>
      </c>
      <c r="AH216">
        <v>103.08817310488109</v>
      </c>
      <c r="AI216">
        <v>0.86877547212724615</v>
      </c>
    </row>
    <row r="217" spans="1:35" x14ac:dyDescent="0.35">
      <c r="A217">
        <v>216</v>
      </c>
      <c r="B217" t="s">
        <v>765</v>
      </c>
      <c r="C217" t="s">
        <v>845</v>
      </c>
      <c r="D217" t="s">
        <v>565</v>
      </c>
      <c r="E217" t="str">
        <f>IF(ISNA(VLOOKUP(D217,'Saham Kompas 100'!C:C,1,FALSE)),"No","Yes")</f>
        <v>No</v>
      </c>
      <c r="F217" t="str">
        <f>IF(ISNA(VLOOKUP(D217,'Saham LQ45'!C:C,1,FALSE)),"No","Yes")</f>
        <v>No</v>
      </c>
      <c r="G217">
        <v>20</v>
      </c>
      <c r="H217">
        <v>85</v>
      </c>
      <c r="I217" s="1">
        <v>41276</v>
      </c>
      <c r="J217" s="1">
        <v>44925</v>
      </c>
      <c r="K217">
        <v>3649</v>
      </c>
      <c r="L217">
        <v>40.168878166465618</v>
      </c>
      <c r="M217">
        <v>9499337.1183999851</v>
      </c>
      <c r="N217">
        <v>18517774.335999992</v>
      </c>
      <c r="O217">
        <v>-5.0066288160001484</v>
      </c>
      <c r="P217">
        <v>-16.30769230769231</v>
      </c>
      <c r="Q217">
        <v>-0.51909412968623725</v>
      </c>
      <c r="R217">
        <v>42.395201205229803</v>
      </c>
      <c r="S217">
        <v>0</v>
      </c>
      <c r="T217">
        <v>0</v>
      </c>
      <c r="U217">
        <v>0</v>
      </c>
      <c r="V217">
        <v>-50.845560342402223</v>
      </c>
      <c r="W217">
        <v>-16.395538451505171</v>
      </c>
      <c r="X217">
        <v>1519</v>
      </c>
      <c r="Y217">
        <v>300</v>
      </c>
      <c r="Z217">
        <v>19</v>
      </c>
      <c r="AA217">
        <v>21.05263157894737</v>
      </c>
      <c r="AB217">
        <v>51.954406848533871</v>
      </c>
      <c r="AC217">
        <v>-16.30296808386899</v>
      </c>
      <c r="AD217">
        <v>-0.26998033974772179</v>
      </c>
      <c r="AE217">
        <v>211</v>
      </c>
      <c r="AF217">
        <v>76</v>
      </c>
      <c r="AG217">
        <v>1.1514412496109201</v>
      </c>
      <c r="AH217">
        <v>0.67866092940552325</v>
      </c>
      <c r="AI217">
        <v>-0.1017317215134828</v>
      </c>
    </row>
    <row r="218" spans="1:35" x14ac:dyDescent="0.35">
      <c r="A218">
        <v>217</v>
      </c>
      <c r="B218" t="s">
        <v>765</v>
      </c>
      <c r="C218" t="s">
        <v>775</v>
      </c>
      <c r="D218" t="s">
        <v>566</v>
      </c>
      <c r="E218" t="str">
        <f>IF(ISNA(VLOOKUP(D218,'Saham Kompas 100'!C:C,1,FALSE)),"No","Yes")</f>
        <v>No</v>
      </c>
      <c r="F218" t="str">
        <f>IF(ISNA(VLOOKUP(D218,'Saham LQ45'!C:C,1,FALSE)),"No","Yes")</f>
        <v>No</v>
      </c>
      <c r="G218">
        <v>20</v>
      </c>
      <c r="H218">
        <v>100</v>
      </c>
      <c r="I218" s="1">
        <v>41276</v>
      </c>
      <c r="J218" s="1">
        <v>44925</v>
      </c>
      <c r="K218">
        <v>3649</v>
      </c>
      <c r="L218">
        <v>18.423169750603378</v>
      </c>
      <c r="M218">
        <v>19082652.90082369</v>
      </c>
      <c r="N218">
        <v>38666089.749670267</v>
      </c>
      <c r="O218">
        <v>90.826529008236903</v>
      </c>
      <c r="P218">
        <v>-24.76887459122004</v>
      </c>
      <c r="Q218">
        <v>6.7696190476069784</v>
      </c>
      <c r="R218">
        <v>43.352126931290726</v>
      </c>
      <c r="S218">
        <v>0.15615425416926429</v>
      </c>
      <c r="T218">
        <v>0.32482463299792691</v>
      </c>
      <c r="U218">
        <v>0.122158905653733</v>
      </c>
      <c r="V218">
        <v>-55.416500429333283</v>
      </c>
      <c r="W218">
        <v>-18.818288990880809</v>
      </c>
      <c r="X218">
        <v>1732</v>
      </c>
      <c r="Y218">
        <v>298</v>
      </c>
      <c r="Z218">
        <v>10</v>
      </c>
      <c r="AA218">
        <v>20</v>
      </c>
      <c r="AB218">
        <v>319.90427914869639</v>
      </c>
      <c r="AC218">
        <v>-16.96011298070222</v>
      </c>
      <c r="AD218">
        <v>6.6753252823143372</v>
      </c>
      <c r="AE218">
        <v>242</v>
      </c>
      <c r="AF218">
        <v>65</v>
      </c>
      <c r="AG218">
        <v>4.1676036316197207</v>
      </c>
      <c r="AH218">
        <v>24.59181019708635</v>
      </c>
      <c r="AI218">
        <v>0.44569746429267759</v>
      </c>
    </row>
    <row r="219" spans="1:35" x14ac:dyDescent="0.35">
      <c r="A219">
        <v>218</v>
      </c>
      <c r="B219" t="s">
        <v>765</v>
      </c>
      <c r="C219" t="s">
        <v>845</v>
      </c>
      <c r="D219" t="s">
        <v>567</v>
      </c>
      <c r="E219" t="str">
        <f>IF(ISNA(VLOOKUP(D219,'Saham Kompas 100'!C:C,1,FALSE)),"No","Yes")</f>
        <v>No</v>
      </c>
      <c r="F219" t="str">
        <f>IF(ISNA(VLOOKUP(D219,'Saham LQ45'!C:C,1,FALSE)),"No","Yes")</f>
        <v>No</v>
      </c>
      <c r="G219">
        <v>20</v>
      </c>
      <c r="H219">
        <v>115</v>
      </c>
      <c r="I219" s="1">
        <v>41276</v>
      </c>
      <c r="J219" s="1">
        <v>44925</v>
      </c>
      <c r="K219">
        <v>3649</v>
      </c>
      <c r="L219">
        <v>21.873743466023321</v>
      </c>
      <c r="M219">
        <v>6419523.7455999954</v>
      </c>
      <c r="N219">
        <v>13244744.8136</v>
      </c>
      <c r="O219">
        <v>-35.804762544000049</v>
      </c>
      <c r="P219">
        <v>-31.81818181818182</v>
      </c>
      <c r="Q219">
        <v>-4.3918628327034632</v>
      </c>
      <c r="R219">
        <v>44.196235175045551</v>
      </c>
      <c r="S219">
        <v>0</v>
      </c>
      <c r="T219">
        <v>0</v>
      </c>
      <c r="U219">
        <v>0</v>
      </c>
      <c r="V219">
        <v>-57.730942918194962</v>
      </c>
      <c r="W219">
        <v>-34.450869925531769</v>
      </c>
      <c r="X219">
        <v>2884</v>
      </c>
      <c r="Y219">
        <v>1100</v>
      </c>
      <c r="Z219">
        <v>6</v>
      </c>
      <c r="AA219">
        <v>33.333333333333329</v>
      </c>
      <c r="AB219">
        <v>6.0455848044075564</v>
      </c>
      <c r="AC219">
        <v>-24.821397119155939</v>
      </c>
      <c r="AD219">
        <v>-7.1210931268679376</v>
      </c>
      <c r="AE219">
        <v>295</v>
      </c>
      <c r="AF219">
        <v>131</v>
      </c>
      <c r="AG219">
        <v>0.22685240701886719</v>
      </c>
      <c r="AH219">
        <v>-6.5178788937871328</v>
      </c>
      <c r="AI219">
        <v>-1.3896086204275031</v>
      </c>
    </row>
    <row r="220" spans="1:35" x14ac:dyDescent="0.35">
      <c r="A220">
        <v>219</v>
      </c>
      <c r="B220" t="s">
        <v>765</v>
      </c>
      <c r="C220" t="s">
        <v>785</v>
      </c>
      <c r="D220" t="s">
        <v>568</v>
      </c>
      <c r="E220" t="str">
        <f>IF(ISNA(VLOOKUP(D220,'Saham Kompas 100'!C:C,1,FALSE)),"No","Yes")</f>
        <v>Yes</v>
      </c>
      <c r="F220" t="str">
        <f>IF(ISNA(VLOOKUP(D220,'Saham LQ45'!C:C,1,FALSE)),"No","Yes")</f>
        <v>No</v>
      </c>
      <c r="G220">
        <v>20</v>
      </c>
      <c r="H220">
        <v>195</v>
      </c>
      <c r="I220" s="1">
        <v>41276</v>
      </c>
      <c r="J220" s="1">
        <v>44925</v>
      </c>
      <c r="K220">
        <v>3649</v>
      </c>
      <c r="L220">
        <v>24.84921592279855</v>
      </c>
      <c r="M220">
        <v>4225302.6945632743</v>
      </c>
      <c r="N220">
        <v>10000000</v>
      </c>
      <c r="O220">
        <v>-57.74697305436726</v>
      </c>
      <c r="P220">
        <v>-57.994546283747198</v>
      </c>
      <c r="Q220">
        <v>-8.3591025872777998</v>
      </c>
      <c r="R220">
        <v>15.521441034222679</v>
      </c>
      <c r="S220">
        <v>0</v>
      </c>
      <c r="T220">
        <v>0</v>
      </c>
      <c r="U220">
        <v>0</v>
      </c>
      <c r="V220">
        <v>-59.789787054367252</v>
      </c>
      <c r="W220">
        <v>-59.789787054367252</v>
      </c>
      <c r="X220">
        <v>2912</v>
      </c>
      <c r="Y220">
        <v>2912</v>
      </c>
      <c r="Z220">
        <v>11</v>
      </c>
      <c r="AA220">
        <v>9.0909090909090917</v>
      </c>
      <c r="AB220">
        <v>7.7241341803448327</v>
      </c>
      <c r="AC220">
        <v>-19.802118841006131</v>
      </c>
      <c r="AD220">
        <v>-7.5441029337168004</v>
      </c>
      <c r="AE220">
        <v>258</v>
      </c>
      <c r="AF220">
        <v>83</v>
      </c>
      <c r="AG220">
        <v>8.7518930217164601E-2</v>
      </c>
      <c r="AH220">
        <v>-7.3211446447678021</v>
      </c>
      <c r="AI220">
        <v>-3.551171540056639</v>
      </c>
    </row>
    <row r="221" spans="1:35" x14ac:dyDescent="0.35">
      <c r="A221">
        <v>220</v>
      </c>
      <c r="B221" t="s">
        <v>765</v>
      </c>
      <c r="C221" t="s">
        <v>785</v>
      </c>
      <c r="D221" t="s">
        <v>569</v>
      </c>
      <c r="E221" t="str">
        <f>IF(ISNA(VLOOKUP(D221,'Saham Kompas 100'!C:C,1,FALSE)),"No","Yes")</f>
        <v>No</v>
      </c>
      <c r="F221" t="str">
        <f>IF(ISNA(VLOOKUP(D221,'Saham LQ45'!C:C,1,FALSE)),"No","Yes")</f>
        <v>No</v>
      </c>
      <c r="G221">
        <v>35</v>
      </c>
      <c r="H221">
        <v>95</v>
      </c>
      <c r="I221" s="1">
        <v>41276</v>
      </c>
      <c r="J221" s="1">
        <v>44925</v>
      </c>
      <c r="K221">
        <v>3649</v>
      </c>
      <c r="L221">
        <v>28.829915560916771</v>
      </c>
      <c r="M221">
        <v>19646446.253999989</v>
      </c>
      <c r="N221">
        <v>36685711.300399989</v>
      </c>
      <c r="O221">
        <v>96.464462539999857</v>
      </c>
      <c r="P221">
        <v>-86.63551401869158</v>
      </c>
      <c r="Q221">
        <v>7.0822675067717222</v>
      </c>
      <c r="R221">
        <v>30.00947186964947</v>
      </c>
      <c r="S221">
        <v>0.23600107117961239</v>
      </c>
      <c r="T221">
        <v>0.44787919236588281</v>
      </c>
      <c r="U221">
        <v>0.15020319696065321</v>
      </c>
      <c r="V221">
        <v>-47.151243449411893</v>
      </c>
      <c r="W221">
        <v>-7.1810044339978827</v>
      </c>
      <c r="X221">
        <v>1317</v>
      </c>
      <c r="Y221">
        <v>104</v>
      </c>
      <c r="Z221">
        <v>6</v>
      </c>
      <c r="AA221">
        <v>50</v>
      </c>
      <c r="AB221">
        <v>58.633169608234823</v>
      </c>
      <c r="AC221">
        <v>-18.377516872226451</v>
      </c>
      <c r="AD221">
        <v>11.91357148419938</v>
      </c>
      <c r="AE221">
        <v>382</v>
      </c>
      <c r="AF221">
        <v>177</v>
      </c>
      <c r="AG221">
        <v>3.5367781320623548</v>
      </c>
      <c r="AH221">
        <v>15.556859274581001</v>
      </c>
      <c r="AI221">
        <v>0.85903623318457678</v>
      </c>
    </row>
    <row r="222" spans="1:35" x14ac:dyDescent="0.35">
      <c r="A222">
        <v>221</v>
      </c>
      <c r="B222" t="s">
        <v>765</v>
      </c>
      <c r="C222" t="s">
        <v>836</v>
      </c>
      <c r="D222" t="s">
        <v>570</v>
      </c>
      <c r="E222" t="str">
        <f>IF(ISNA(VLOOKUP(D222,'Saham Kompas 100'!C:C,1,FALSE)),"No","Yes")</f>
        <v>No</v>
      </c>
      <c r="F222" t="str">
        <f>IF(ISNA(VLOOKUP(D222,'Saham LQ45'!C:C,1,FALSE)),"No","Yes")</f>
        <v>No</v>
      </c>
      <c r="G222">
        <v>35</v>
      </c>
      <c r="H222">
        <v>195</v>
      </c>
      <c r="I222" s="1">
        <v>41276</v>
      </c>
      <c r="J222" s="1">
        <v>44925</v>
      </c>
      <c r="K222">
        <v>3649</v>
      </c>
      <c r="L222">
        <v>7.6427996781979077</v>
      </c>
      <c r="M222">
        <v>4252830.5287999958</v>
      </c>
      <c r="N222">
        <v>10180089.52</v>
      </c>
      <c r="O222">
        <v>-57.471694712000037</v>
      </c>
      <c r="P222">
        <v>52.5</v>
      </c>
      <c r="Q222">
        <v>-8.3019783663669795</v>
      </c>
      <c r="R222">
        <v>24.43502032144557</v>
      </c>
      <c r="S222">
        <v>0</v>
      </c>
      <c r="T222">
        <v>0</v>
      </c>
      <c r="U222">
        <v>0</v>
      </c>
      <c r="V222">
        <v>-68.187124664891982</v>
      </c>
      <c r="W222">
        <v>-23.567606544976641</v>
      </c>
      <c r="X222">
        <v>1950</v>
      </c>
      <c r="Y222">
        <v>652</v>
      </c>
      <c r="Z222">
        <v>7</v>
      </c>
      <c r="AA222">
        <v>14.285714285714279</v>
      </c>
      <c r="AB222">
        <v>24.85017978425887</v>
      </c>
      <c r="AC222">
        <v>-22.759355440138499</v>
      </c>
      <c r="AD222">
        <v>-11.49866262301355</v>
      </c>
      <c r="AE222">
        <v>162</v>
      </c>
      <c r="AF222">
        <v>39</v>
      </c>
      <c r="AG222">
        <v>0.2535041384097253</v>
      </c>
      <c r="AH222">
        <v>-10.453791791607911</v>
      </c>
      <c r="AI222">
        <v>-2.8258083126056581</v>
      </c>
    </row>
    <row r="223" spans="1:35" x14ac:dyDescent="0.35">
      <c r="A223">
        <v>222</v>
      </c>
      <c r="B223" t="s">
        <v>765</v>
      </c>
      <c r="C223" t="s">
        <v>836</v>
      </c>
      <c r="D223" t="s">
        <v>571</v>
      </c>
      <c r="E223" t="str">
        <f>IF(ISNA(VLOOKUP(D223,'Saham Kompas 100'!C:C,1,FALSE)),"No","Yes")</f>
        <v>No</v>
      </c>
      <c r="F223" t="str">
        <f>IF(ISNA(VLOOKUP(D223,'Saham LQ45'!C:C,1,FALSE)),"No","Yes")</f>
        <v>No</v>
      </c>
      <c r="G223">
        <v>30</v>
      </c>
      <c r="H223">
        <v>125</v>
      </c>
      <c r="I223" s="1">
        <v>41276</v>
      </c>
      <c r="J223" s="1">
        <v>44925</v>
      </c>
      <c r="K223">
        <v>3649</v>
      </c>
      <c r="L223">
        <v>11.7789431222267</v>
      </c>
      <c r="M223">
        <v>6906064.2670854218</v>
      </c>
      <c r="N223">
        <v>18054066.999085419</v>
      </c>
      <c r="O223">
        <v>-30.939357329145778</v>
      </c>
      <c r="P223">
        <v>-79.544285145003585</v>
      </c>
      <c r="Q223">
        <v>-3.6931526537028798</v>
      </c>
      <c r="R223">
        <v>38.76314544921285</v>
      </c>
      <c r="S223">
        <v>0</v>
      </c>
      <c r="T223">
        <v>0</v>
      </c>
      <c r="U223">
        <v>0</v>
      </c>
      <c r="V223">
        <v>-66.051149209782437</v>
      </c>
      <c r="W223">
        <v>-21.835698108508801</v>
      </c>
      <c r="X223">
        <v>1683</v>
      </c>
      <c r="Y223">
        <v>673</v>
      </c>
      <c r="Z223">
        <v>4</v>
      </c>
      <c r="AA223">
        <v>50</v>
      </c>
      <c r="AB223">
        <v>16.278376396085871</v>
      </c>
      <c r="AC223">
        <v>-39.484383445747461</v>
      </c>
      <c r="AD223">
        <v>-8.8393139555233766</v>
      </c>
      <c r="AE223">
        <v>188</v>
      </c>
      <c r="AF223">
        <v>104</v>
      </c>
      <c r="AG223">
        <v>0.52525328443165398</v>
      </c>
      <c r="AH223">
        <v>-5.9859173436382616</v>
      </c>
      <c r="AI223">
        <v>-0.63098799410135331</v>
      </c>
    </row>
    <row r="224" spans="1:35" x14ac:dyDescent="0.35">
      <c r="A224">
        <v>223</v>
      </c>
      <c r="B224" t="s">
        <v>765</v>
      </c>
      <c r="C224" t="s">
        <v>836</v>
      </c>
      <c r="D224" t="s">
        <v>572</v>
      </c>
      <c r="E224" t="str">
        <f>IF(ISNA(VLOOKUP(D224,'Saham Kompas 100'!C:C,1,FALSE)),"No","Yes")</f>
        <v>No</v>
      </c>
      <c r="F224" t="str">
        <f>IF(ISNA(VLOOKUP(D224,'Saham LQ45'!C:C,1,FALSE)),"No","Yes")</f>
        <v>No</v>
      </c>
      <c r="G224">
        <v>30</v>
      </c>
      <c r="H224">
        <v>105</v>
      </c>
      <c r="I224" s="1">
        <v>41276</v>
      </c>
      <c r="J224" s="1">
        <v>44925</v>
      </c>
      <c r="K224">
        <v>3649</v>
      </c>
      <c r="L224">
        <v>24.778761061946899</v>
      </c>
      <c r="M224">
        <v>8748989.3731999956</v>
      </c>
      <c r="N224">
        <v>12632227.373199999</v>
      </c>
      <c r="O224">
        <v>-12.51010626800004</v>
      </c>
      <c r="P224">
        <v>-42.258064516129032</v>
      </c>
      <c r="Q224">
        <v>-1.3456119307604599</v>
      </c>
      <c r="R224">
        <v>39.026242352959159</v>
      </c>
      <c r="S224">
        <v>0</v>
      </c>
      <c r="T224">
        <v>0</v>
      </c>
      <c r="U224">
        <v>0</v>
      </c>
      <c r="V224">
        <v>-71.110454536111618</v>
      </c>
      <c r="W224">
        <v>-27.902284168311262</v>
      </c>
      <c r="X224">
        <v>3320</v>
      </c>
      <c r="Y224">
        <v>679</v>
      </c>
      <c r="Z224">
        <v>9</v>
      </c>
      <c r="AA224">
        <v>11.111111111111111</v>
      </c>
      <c r="AB224">
        <v>174.67039552536951</v>
      </c>
      <c r="AC224">
        <v>-29.629898667054089</v>
      </c>
      <c r="AD224">
        <v>-1.4741282011089929</v>
      </c>
      <c r="AE224">
        <v>216</v>
      </c>
      <c r="AF224">
        <v>98</v>
      </c>
      <c r="AG224">
        <v>1.6850559936127441</v>
      </c>
      <c r="AH224">
        <v>7.8902093735186209</v>
      </c>
      <c r="AI224">
        <v>-0.19239223307231959</v>
      </c>
    </row>
    <row r="225" spans="1:35" x14ac:dyDescent="0.35">
      <c r="A225">
        <v>224</v>
      </c>
      <c r="B225" t="s">
        <v>765</v>
      </c>
      <c r="C225" t="s">
        <v>901</v>
      </c>
      <c r="D225" t="s">
        <v>573</v>
      </c>
      <c r="E225" t="str">
        <f>IF(ISNA(VLOOKUP(D225,'Saham Kompas 100'!C:C,1,FALSE)),"No","Yes")</f>
        <v>No</v>
      </c>
      <c r="F225" t="str">
        <f>IF(ISNA(VLOOKUP(D225,'Saham LQ45'!C:C,1,FALSE)),"No","Yes")</f>
        <v>No</v>
      </c>
      <c r="G225">
        <v>20</v>
      </c>
      <c r="H225">
        <v>130</v>
      </c>
      <c r="I225" s="1">
        <v>41276</v>
      </c>
      <c r="J225" s="1">
        <v>44925</v>
      </c>
      <c r="K225">
        <v>3649</v>
      </c>
      <c r="L225">
        <v>30.249396621078041</v>
      </c>
      <c r="M225">
        <v>17093298.224577509</v>
      </c>
      <c r="N225">
        <v>42337362.80137752</v>
      </c>
      <c r="O225">
        <v>70.932982245775122</v>
      </c>
      <c r="P225">
        <v>-44.322214116327117</v>
      </c>
      <c r="Q225">
        <v>5.5847056056036024</v>
      </c>
      <c r="R225">
        <v>52.945796456241069</v>
      </c>
      <c r="S225">
        <v>0.105479678830014</v>
      </c>
      <c r="T225">
        <v>0.23283373312171959</v>
      </c>
      <c r="U225">
        <v>8.5519168008574703E-2</v>
      </c>
      <c r="V225">
        <v>-65.303553994393909</v>
      </c>
      <c r="W225">
        <v>-15.38380319789</v>
      </c>
      <c r="X225">
        <v>1740</v>
      </c>
      <c r="Y225">
        <v>139</v>
      </c>
      <c r="Z225">
        <v>7</v>
      </c>
      <c r="AA225">
        <v>28.571428571428569</v>
      </c>
      <c r="AB225">
        <v>92.153928412768977</v>
      </c>
      <c r="AC225">
        <v>-17.40680414272104</v>
      </c>
      <c r="AD225">
        <v>7.9595326326042048</v>
      </c>
      <c r="AE225">
        <v>531</v>
      </c>
      <c r="AF225">
        <v>156</v>
      </c>
      <c r="AG225">
        <v>3.1025106155386801</v>
      </c>
      <c r="AH225">
        <v>12.8066376533269</v>
      </c>
      <c r="AI225">
        <v>0.54218890093532857</v>
      </c>
    </row>
    <row r="226" spans="1:35" x14ac:dyDescent="0.35">
      <c r="A226">
        <v>225</v>
      </c>
      <c r="B226" t="s">
        <v>765</v>
      </c>
      <c r="C226" t="s">
        <v>775</v>
      </c>
      <c r="D226" t="s">
        <v>574</v>
      </c>
      <c r="E226" t="str">
        <f>IF(ISNA(VLOOKUP(D226,'Saham Kompas 100'!C:C,1,FALSE)),"No","Yes")</f>
        <v>No</v>
      </c>
      <c r="F226" t="str">
        <f>IF(ISNA(VLOOKUP(D226,'Saham LQ45'!C:C,1,FALSE)),"No","Yes")</f>
        <v>No</v>
      </c>
      <c r="G226">
        <v>30</v>
      </c>
      <c r="H226">
        <v>155</v>
      </c>
      <c r="I226" s="1">
        <v>41276</v>
      </c>
      <c r="J226" s="1">
        <v>44925</v>
      </c>
      <c r="K226">
        <v>3649</v>
      </c>
      <c r="L226">
        <v>54.845195014073177</v>
      </c>
      <c r="M226">
        <v>46924245.76759994</v>
      </c>
      <c r="N226">
        <v>82931238.301599994</v>
      </c>
      <c r="O226">
        <v>369.24245767599939</v>
      </c>
      <c r="P226">
        <v>503.05343511450383</v>
      </c>
      <c r="Q226">
        <v>16.95818148505872</v>
      </c>
      <c r="R226">
        <v>63.489415069733631</v>
      </c>
      <c r="S226">
        <v>0.26710249994322188</v>
      </c>
      <c r="T226">
        <v>0.51966342122723408</v>
      </c>
      <c r="U226">
        <v>0.39058052087277478</v>
      </c>
      <c r="V226">
        <v>-43.41788844759764</v>
      </c>
      <c r="W226">
        <v>-10.100710706736191</v>
      </c>
      <c r="X226">
        <v>1606</v>
      </c>
      <c r="Y226">
        <v>104</v>
      </c>
      <c r="Z226">
        <v>10</v>
      </c>
      <c r="AA226">
        <v>30</v>
      </c>
      <c r="AB226">
        <v>531.59502714389782</v>
      </c>
      <c r="AC226">
        <v>-15.19610429748454</v>
      </c>
      <c r="AD226">
        <v>16.718558511369899</v>
      </c>
      <c r="AE226">
        <v>588</v>
      </c>
      <c r="AF226">
        <v>199</v>
      </c>
      <c r="AG226">
        <v>9.932017464469558</v>
      </c>
      <c r="AH226">
        <v>50.710445273155337</v>
      </c>
      <c r="AI226">
        <v>0.67809819020764728</v>
      </c>
    </row>
    <row r="227" spans="1:35" x14ac:dyDescent="0.35">
      <c r="A227">
        <v>226</v>
      </c>
      <c r="B227" t="s">
        <v>765</v>
      </c>
      <c r="C227" t="s">
        <v>845</v>
      </c>
      <c r="D227" t="s">
        <v>575</v>
      </c>
      <c r="E227" t="str">
        <f>IF(ISNA(VLOOKUP(D227,'Saham Kompas 100'!C:C,1,FALSE)),"No","Yes")</f>
        <v>No</v>
      </c>
      <c r="F227" t="str">
        <f>IF(ISNA(VLOOKUP(D227,'Saham LQ45'!C:C,1,FALSE)),"No","Yes")</f>
        <v>No</v>
      </c>
      <c r="G227">
        <v>20</v>
      </c>
      <c r="H227">
        <v>55</v>
      </c>
      <c r="I227" s="1">
        <v>41276</v>
      </c>
      <c r="J227" s="1">
        <v>44925</v>
      </c>
      <c r="K227">
        <v>3649</v>
      </c>
      <c r="L227">
        <v>57.401448109412712</v>
      </c>
      <c r="M227">
        <v>62081716.927999988</v>
      </c>
      <c r="N227">
        <v>71615676.927999988</v>
      </c>
      <c r="O227">
        <v>520.81716927999992</v>
      </c>
      <c r="P227">
        <v>265.78947368421052</v>
      </c>
      <c r="Q227">
        <v>20.33192817435285</v>
      </c>
      <c r="R227">
        <v>38.411707647824663</v>
      </c>
      <c r="S227">
        <v>0.52931591484463181</v>
      </c>
      <c r="T227">
        <v>1.1582749978093809</v>
      </c>
      <c r="U227">
        <v>0.64373062038806228</v>
      </c>
      <c r="V227">
        <v>-31.58452857516097</v>
      </c>
      <c r="W227">
        <v>-6.7022029580563123</v>
      </c>
      <c r="X227">
        <v>1286</v>
      </c>
      <c r="Y227">
        <v>79</v>
      </c>
      <c r="Z227">
        <v>12</v>
      </c>
      <c r="AA227">
        <v>41.666666666666671</v>
      </c>
      <c r="AB227">
        <v>210.73822524082209</v>
      </c>
      <c r="AC227">
        <v>-17.460158920406631</v>
      </c>
      <c r="AD227">
        <v>16.434228249598949</v>
      </c>
      <c r="AE227">
        <v>745</v>
      </c>
      <c r="AF227">
        <v>173</v>
      </c>
      <c r="AG227">
        <v>6.9166309061339799</v>
      </c>
      <c r="AH227">
        <v>27.574634129127649</v>
      </c>
      <c r="AI227">
        <v>1.1928277513776859</v>
      </c>
    </row>
    <row r="228" spans="1:35" x14ac:dyDescent="0.35">
      <c r="A228">
        <v>227</v>
      </c>
      <c r="B228" t="s">
        <v>765</v>
      </c>
      <c r="C228" t="s">
        <v>845</v>
      </c>
      <c r="D228" t="s">
        <v>576</v>
      </c>
      <c r="E228" t="str">
        <f>IF(ISNA(VLOOKUP(D228,'Saham Kompas 100'!C:C,1,FALSE)),"No","Yes")</f>
        <v>No</v>
      </c>
      <c r="F228" t="str">
        <f>IF(ISNA(VLOOKUP(D228,'Saham LQ45'!C:C,1,FALSE)),"No","Yes")</f>
        <v>No</v>
      </c>
      <c r="G228">
        <v>35</v>
      </c>
      <c r="H228">
        <v>180</v>
      </c>
      <c r="I228" s="1">
        <v>41276</v>
      </c>
      <c r="J228" s="1">
        <v>44925</v>
      </c>
      <c r="K228">
        <v>3649</v>
      </c>
      <c r="L228">
        <v>20.500403551251011</v>
      </c>
      <c r="M228">
        <v>5860134.7375999968</v>
      </c>
      <c r="N228">
        <v>12236711.0416</v>
      </c>
      <c r="O228">
        <v>-41.398652624000029</v>
      </c>
      <c r="P228">
        <v>-76.321839080459768</v>
      </c>
      <c r="Q228">
        <v>-5.2896627213182228</v>
      </c>
      <c r="R228">
        <v>20.834298037121439</v>
      </c>
      <c r="S228">
        <v>0</v>
      </c>
      <c r="T228">
        <v>0</v>
      </c>
      <c r="U228">
        <v>0</v>
      </c>
      <c r="V228">
        <v>-52.110213948193703</v>
      </c>
      <c r="W228">
        <v>-36.674980267856213</v>
      </c>
      <c r="X228">
        <v>1362</v>
      </c>
      <c r="Y228">
        <v>773</v>
      </c>
      <c r="Z228">
        <v>6</v>
      </c>
      <c r="AA228">
        <v>16.666666666666661</v>
      </c>
      <c r="AB228">
        <v>22.607362183344051</v>
      </c>
      <c r="AC228">
        <v>-20.09588493807432</v>
      </c>
      <c r="AD228">
        <v>-8.5218553306281137</v>
      </c>
      <c r="AE228">
        <v>375</v>
      </c>
      <c r="AF228">
        <v>124</v>
      </c>
      <c r="AG228">
        <v>0.33499153581777108</v>
      </c>
      <c r="AH228">
        <v>-7.4798343626087327</v>
      </c>
      <c r="AI228">
        <v>-1.1937384936104001</v>
      </c>
    </row>
    <row r="229" spans="1:35" x14ac:dyDescent="0.35">
      <c r="A229">
        <v>228</v>
      </c>
      <c r="B229" t="s">
        <v>765</v>
      </c>
      <c r="C229" t="s">
        <v>781</v>
      </c>
      <c r="D229" t="s">
        <v>577</v>
      </c>
      <c r="E229" t="str">
        <f>IF(ISNA(VLOOKUP(D229,'Saham Kompas 100'!C:C,1,FALSE)),"No","Yes")</f>
        <v>No</v>
      </c>
      <c r="F229" t="str">
        <f>IF(ISNA(VLOOKUP(D229,'Saham LQ45'!C:C,1,FALSE)),"No","Yes")</f>
        <v>No</v>
      </c>
      <c r="G229">
        <v>30</v>
      </c>
      <c r="H229">
        <v>180</v>
      </c>
      <c r="I229" s="1">
        <v>41276</v>
      </c>
      <c r="J229" s="1">
        <v>44925</v>
      </c>
      <c r="K229">
        <v>3649</v>
      </c>
      <c r="L229">
        <v>50.563153660498791</v>
      </c>
      <c r="M229">
        <v>19422940.072000001</v>
      </c>
      <c r="N229">
        <v>19837940.072000001</v>
      </c>
      <c r="O229">
        <v>94.229400719999973</v>
      </c>
      <c r="P229">
        <v>487.93969849246241</v>
      </c>
      <c r="Q229">
        <v>6.9610884098196157</v>
      </c>
      <c r="R229">
        <v>37.897081348499519</v>
      </c>
      <c r="S229">
        <v>0.1836840242604918</v>
      </c>
      <c r="T229">
        <v>0.31475397175377379</v>
      </c>
      <c r="U229">
        <v>0.10312418196657371</v>
      </c>
      <c r="V229">
        <v>-67.501998823864184</v>
      </c>
      <c r="W229">
        <v>-20.985245924524239</v>
      </c>
      <c r="X229">
        <v>2494</v>
      </c>
      <c r="Y229">
        <v>356</v>
      </c>
      <c r="Z229">
        <v>9</v>
      </c>
      <c r="AA229">
        <v>33.333333333333329</v>
      </c>
      <c r="AB229">
        <v>229.18244585370789</v>
      </c>
      <c r="AC229">
        <v>-26.295342141154759</v>
      </c>
      <c r="AD229">
        <v>7.6557031763536454</v>
      </c>
      <c r="AE229">
        <v>610</v>
      </c>
      <c r="AF229">
        <v>206</v>
      </c>
      <c r="AG229">
        <v>3.3799720896871639</v>
      </c>
      <c r="AH229">
        <v>21.404692933047549</v>
      </c>
      <c r="AI229">
        <v>0.61002136937542617</v>
      </c>
    </row>
    <row r="230" spans="1:35" x14ac:dyDescent="0.35">
      <c r="A230">
        <v>229</v>
      </c>
      <c r="B230" t="s">
        <v>765</v>
      </c>
      <c r="C230" t="s">
        <v>901</v>
      </c>
      <c r="D230" t="s">
        <v>578</v>
      </c>
      <c r="E230" t="str">
        <f>IF(ISNA(VLOOKUP(D230,'Saham Kompas 100'!C:C,1,FALSE)),"No","Yes")</f>
        <v>No</v>
      </c>
      <c r="F230" t="str">
        <f>IF(ISNA(VLOOKUP(D230,'Saham LQ45'!C:C,1,FALSE)),"No","Yes")</f>
        <v>No</v>
      </c>
      <c r="G230">
        <v>30</v>
      </c>
      <c r="H230">
        <v>75</v>
      </c>
      <c r="I230" s="1">
        <v>41276</v>
      </c>
      <c r="J230" s="1">
        <v>44925</v>
      </c>
      <c r="K230">
        <v>3649</v>
      </c>
      <c r="L230">
        <v>35.58504221954162</v>
      </c>
      <c r="M230">
        <v>11715855.07529608</v>
      </c>
      <c r="N230">
        <v>18428766.36129608</v>
      </c>
      <c r="O230">
        <v>17.158550752960799</v>
      </c>
      <c r="P230">
        <v>-67.19760734735155</v>
      </c>
      <c r="Q230">
        <v>1.61753489098897</v>
      </c>
      <c r="R230">
        <v>27.31516244465816</v>
      </c>
      <c r="S230">
        <v>5.9217472869369667E-2</v>
      </c>
      <c r="T230">
        <v>9.6469399489134883E-2</v>
      </c>
      <c r="U230">
        <v>3.7842876802104387E-2</v>
      </c>
      <c r="V230">
        <v>-42.743444147962357</v>
      </c>
      <c r="W230">
        <v>-8.9432788561207843</v>
      </c>
      <c r="X230">
        <v>2089</v>
      </c>
      <c r="Y230">
        <v>170</v>
      </c>
      <c r="Z230">
        <v>11</v>
      </c>
      <c r="AA230">
        <v>45.454545454545453</v>
      </c>
      <c r="AB230">
        <v>26.72018247706276</v>
      </c>
      <c r="AC230">
        <v>-18.473901180613218</v>
      </c>
      <c r="AD230">
        <v>1.450512851775732</v>
      </c>
      <c r="AE230">
        <v>215</v>
      </c>
      <c r="AF230">
        <v>118</v>
      </c>
      <c r="AG230">
        <v>1.4722533225725001</v>
      </c>
      <c r="AH230">
        <v>2.579720214722967</v>
      </c>
      <c r="AI230">
        <v>0.26463291750113682</v>
      </c>
    </row>
    <row r="231" spans="1:35" x14ac:dyDescent="0.35">
      <c r="A231">
        <v>230</v>
      </c>
      <c r="B231" t="s">
        <v>765</v>
      </c>
      <c r="C231" t="s">
        <v>828</v>
      </c>
      <c r="D231" t="s">
        <v>579</v>
      </c>
      <c r="E231" t="str">
        <f>IF(ISNA(VLOOKUP(D231,'Saham Kompas 100'!C:C,1,FALSE)),"No","Yes")</f>
        <v>No</v>
      </c>
      <c r="F231" t="str">
        <f>IF(ISNA(VLOOKUP(D231,'Saham LQ45'!C:C,1,FALSE)),"No","Yes")</f>
        <v>No</v>
      </c>
      <c r="G231">
        <v>20</v>
      </c>
      <c r="H231">
        <v>50</v>
      </c>
      <c r="I231" s="1">
        <v>41276</v>
      </c>
      <c r="J231" s="1">
        <v>44925</v>
      </c>
      <c r="K231">
        <v>3649</v>
      </c>
      <c r="L231">
        <v>27.543224768797749</v>
      </c>
      <c r="M231">
        <v>4981952.8195999917</v>
      </c>
      <c r="N231">
        <v>11419315.23479999</v>
      </c>
      <c r="O231">
        <v>-50.180471804000092</v>
      </c>
      <c r="P231">
        <v>-89.444444444444443</v>
      </c>
      <c r="Q231">
        <v>-6.8166240248910048</v>
      </c>
      <c r="R231">
        <v>34.865637963910281</v>
      </c>
      <c r="S231">
        <v>0</v>
      </c>
      <c r="T231">
        <v>0</v>
      </c>
      <c r="U231">
        <v>0</v>
      </c>
      <c r="V231">
        <v>-61.994934919087058</v>
      </c>
      <c r="W231">
        <v>-42.857342002055091</v>
      </c>
      <c r="X231">
        <v>2934</v>
      </c>
      <c r="Y231">
        <v>1170</v>
      </c>
      <c r="Z231">
        <v>20</v>
      </c>
      <c r="AA231">
        <v>20</v>
      </c>
      <c r="AB231">
        <v>32.627731967540583</v>
      </c>
      <c r="AC231">
        <v>-16.766546810494081</v>
      </c>
      <c r="AD231">
        <v>-3.4238671562366818</v>
      </c>
      <c r="AE231">
        <v>124</v>
      </c>
      <c r="AF231">
        <v>49</v>
      </c>
      <c r="AG231">
        <v>0.54387310958015822</v>
      </c>
      <c r="AH231">
        <v>-2.8154732172441759</v>
      </c>
      <c r="AI231">
        <v>-1.698904602646981</v>
      </c>
    </row>
    <row r="232" spans="1:35" x14ac:dyDescent="0.35">
      <c r="A232">
        <v>231</v>
      </c>
      <c r="B232" t="s">
        <v>765</v>
      </c>
      <c r="C232" t="s">
        <v>781</v>
      </c>
      <c r="D232" t="s">
        <v>580</v>
      </c>
      <c r="E232" t="str">
        <f>IF(ISNA(VLOOKUP(D232,'Saham Kompas 100'!C:C,1,FALSE)),"No","Yes")</f>
        <v>No</v>
      </c>
      <c r="F232" t="str">
        <f>IF(ISNA(VLOOKUP(D232,'Saham LQ45'!C:C,1,FALSE)),"No","Yes")</f>
        <v>No</v>
      </c>
      <c r="G232">
        <v>20</v>
      </c>
      <c r="H232">
        <v>70</v>
      </c>
      <c r="I232" s="1">
        <v>41276</v>
      </c>
      <c r="J232" s="1">
        <v>44925</v>
      </c>
      <c r="K232">
        <v>3649</v>
      </c>
      <c r="L232">
        <v>0.120627261761158</v>
      </c>
      <c r="M232">
        <v>9449742.4768000003</v>
      </c>
      <c r="N232">
        <v>10000000</v>
      </c>
      <c r="O232">
        <v>-5.5025752319999972</v>
      </c>
      <c r="P232">
        <v>-99.996520000000004</v>
      </c>
      <c r="Q232">
        <v>-0.57184467344217893</v>
      </c>
      <c r="R232">
        <v>1.3136569974282519</v>
      </c>
      <c r="S232">
        <v>0</v>
      </c>
      <c r="T232">
        <v>0</v>
      </c>
      <c r="U232">
        <v>0</v>
      </c>
      <c r="V232">
        <v>-5.5025752319999954</v>
      </c>
      <c r="W232">
        <v>-5.5025752319999954</v>
      </c>
      <c r="X232">
        <v>140</v>
      </c>
      <c r="Y232">
        <v>140</v>
      </c>
      <c r="Z232">
        <v>1</v>
      </c>
      <c r="AA232">
        <v>0</v>
      </c>
      <c r="AB232">
        <v>-5.5026184147884836</v>
      </c>
      <c r="AC232">
        <v>-5.5026184147884836</v>
      </c>
      <c r="AD232">
        <v>-5.5026184147884836</v>
      </c>
      <c r="AE232">
        <v>4</v>
      </c>
      <c r="AF232">
        <v>4</v>
      </c>
      <c r="AG232">
        <v>0</v>
      </c>
      <c r="AH232">
        <v>-5.5026184147884836</v>
      </c>
    </row>
    <row r="233" spans="1:35" x14ac:dyDescent="0.35">
      <c r="A233">
        <v>232</v>
      </c>
      <c r="B233" t="s">
        <v>765</v>
      </c>
      <c r="C233" t="s">
        <v>878</v>
      </c>
      <c r="D233" t="s">
        <v>581</v>
      </c>
      <c r="E233" t="str">
        <f>IF(ISNA(VLOOKUP(D233,'Saham Kompas 100'!C:C,1,FALSE)),"No","Yes")</f>
        <v>No</v>
      </c>
      <c r="F233" t="str">
        <f>IF(ISNA(VLOOKUP(D233,'Saham LQ45'!C:C,1,FALSE)),"No","Yes")</f>
        <v>No</v>
      </c>
      <c r="G233">
        <v>30</v>
      </c>
      <c r="H233">
        <v>160</v>
      </c>
      <c r="I233" s="1">
        <v>41276</v>
      </c>
      <c r="J233" s="1">
        <v>44925</v>
      </c>
      <c r="K233">
        <v>3649</v>
      </c>
      <c r="L233">
        <v>30.812550281576829</v>
      </c>
      <c r="M233">
        <v>5969301.9679999929</v>
      </c>
      <c r="N233">
        <v>10151515.572000001</v>
      </c>
      <c r="O233">
        <v>-40.306980320000072</v>
      </c>
      <c r="P233">
        <v>-73.65384615384616</v>
      </c>
      <c r="Q233">
        <v>-5.0956990129061293</v>
      </c>
      <c r="R233">
        <v>21.19072064029853</v>
      </c>
      <c r="S233">
        <v>0</v>
      </c>
      <c r="T233">
        <v>0</v>
      </c>
      <c r="U233">
        <v>0</v>
      </c>
      <c r="V233">
        <v>-47.165010702502471</v>
      </c>
      <c r="W233">
        <v>-38.442840231251239</v>
      </c>
      <c r="X233">
        <v>2863</v>
      </c>
      <c r="Y233">
        <v>1602</v>
      </c>
      <c r="Z233">
        <v>10</v>
      </c>
      <c r="AA233">
        <v>30</v>
      </c>
      <c r="AB233">
        <v>22.659825752956088</v>
      </c>
      <c r="AC233">
        <v>-26.55871777396537</v>
      </c>
      <c r="AD233">
        <v>-5.0288757506448789</v>
      </c>
      <c r="AE233">
        <v>307</v>
      </c>
      <c r="AF233">
        <v>111</v>
      </c>
      <c r="AG233">
        <v>0.41973727815195538</v>
      </c>
      <c r="AH233">
        <v>-4.2686658524621182</v>
      </c>
      <c r="AI233">
        <v>-1.265417351536213</v>
      </c>
    </row>
    <row r="234" spans="1:35" x14ac:dyDescent="0.35">
      <c r="A234">
        <v>233</v>
      </c>
      <c r="B234" t="s">
        <v>765</v>
      </c>
      <c r="C234" t="s">
        <v>845</v>
      </c>
      <c r="D234" t="s">
        <v>582</v>
      </c>
      <c r="E234" t="str">
        <f>IF(ISNA(VLOOKUP(D234,'Saham Kompas 100'!C:C,1,FALSE)),"No","Yes")</f>
        <v>Yes</v>
      </c>
      <c r="F234" t="str">
        <f>IF(ISNA(VLOOKUP(D234,'Saham LQ45'!C:C,1,FALSE)),"No","Yes")</f>
        <v>Yes</v>
      </c>
      <c r="G234">
        <v>35</v>
      </c>
      <c r="H234">
        <v>120</v>
      </c>
      <c r="I234" s="1">
        <v>41276</v>
      </c>
      <c r="J234" s="1">
        <v>44925</v>
      </c>
      <c r="K234">
        <v>3649</v>
      </c>
      <c r="L234">
        <v>43.604183427192282</v>
      </c>
      <c r="M234">
        <v>27516325.016156971</v>
      </c>
      <c r="N234">
        <v>44398946.168156967</v>
      </c>
      <c r="O234">
        <v>175.16325016156969</v>
      </c>
      <c r="P234">
        <v>77.681233848893939</v>
      </c>
      <c r="Q234">
        <v>10.80522828298867</v>
      </c>
      <c r="R234">
        <v>38.47807898902596</v>
      </c>
      <c r="S234">
        <v>0.28081516975081688</v>
      </c>
      <c r="T234">
        <v>0.58348511112990009</v>
      </c>
      <c r="U234">
        <v>0.26791488546997339</v>
      </c>
      <c r="V234">
        <v>-40.330824709624657</v>
      </c>
      <c r="W234">
        <v>-9.1247665473589787</v>
      </c>
      <c r="X234">
        <v>916</v>
      </c>
      <c r="Y234">
        <v>117</v>
      </c>
      <c r="Z234">
        <v>9</v>
      </c>
      <c r="AA234">
        <v>22.222222222222221</v>
      </c>
      <c r="AB234">
        <v>235.8288893907021</v>
      </c>
      <c r="AC234">
        <v>-14.784797925029659</v>
      </c>
      <c r="AD234">
        <v>11.903531458053671</v>
      </c>
      <c r="AE234">
        <v>505</v>
      </c>
      <c r="AF234">
        <v>176</v>
      </c>
      <c r="AG234">
        <v>4.5480688488459453</v>
      </c>
      <c r="AH234">
        <v>26.111890778119001</v>
      </c>
      <c r="AI234">
        <v>0.71695811329119796</v>
      </c>
    </row>
    <row r="235" spans="1:35" x14ac:dyDescent="0.35">
      <c r="A235">
        <v>234</v>
      </c>
      <c r="B235" t="s">
        <v>765</v>
      </c>
      <c r="C235" t="s">
        <v>901</v>
      </c>
      <c r="D235" t="s">
        <v>583</v>
      </c>
      <c r="E235" t="str">
        <f>IF(ISNA(VLOOKUP(D235,'Saham Kompas 100'!C:C,1,FALSE)),"No","Yes")</f>
        <v>No</v>
      </c>
      <c r="F235" t="str">
        <f>IF(ISNA(VLOOKUP(D235,'Saham LQ45'!C:C,1,FALSE)),"No","Yes")</f>
        <v>No</v>
      </c>
      <c r="G235">
        <v>20</v>
      </c>
      <c r="H235">
        <v>50</v>
      </c>
      <c r="I235" s="1">
        <v>41276</v>
      </c>
      <c r="J235" s="1">
        <v>44925</v>
      </c>
      <c r="K235">
        <v>3649</v>
      </c>
      <c r="L235">
        <v>34.271922767497983</v>
      </c>
      <c r="M235">
        <v>8603276.736399984</v>
      </c>
      <c r="N235">
        <v>18204633.61559999</v>
      </c>
      <c r="O235">
        <v>-13.96723263600016</v>
      </c>
      <c r="P235">
        <v>-73.68421052631578</v>
      </c>
      <c r="Q235">
        <v>-1.5134256297663411</v>
      </c>
      <c r="R235">
        <v>31.849918441020211</v>
      </c>
      <c r="S235">
        <v>0</v>
      </c>
      <c r="T235">
        <v>0</v>
      </c>
      <c r="U235">
        <v>0</v>
      </c>
      <c r="V235">
        <v>-53.650098570677059</v>
      </c>
      <c r="W235">
        <v>-14.170440375689591</v>
      </c>
      <c r="X235">
        <v>1761</v>
      </c>
      <c r="Y235">
        <v>234</v>
      </c>
      <c r="Z235">
        <v>18</v>
      </c>
      <c r="AA235">
        <v>27.777777777777779</v>
      </c>
      <c r="AB235">
        <v>50.369007740162353</v>
      </c>
      <c r="AC235">
        <v>-16.766546810494081</v>
      </c>
      <c r="AD235">
        <v>-0.83230470043446081</v>
      </c>
      <c r="AE235">
        <v>206</v>
      </c>
      <c r="AF235">
        <v>68</v>
      </c>
      <c r="AG235">
        <v>1.0477922442352019</v>
      </c>
      <c r="AH235">
        <v>0.26476448399571212</v>
      </c>
      <c r="AI235">
        <v>-0.22059380848930041</v>
      </c>
    </row>
    <row r="236" spans="1:35" x14ac:dyDescent="0.35">
      <c r="A236">
        <v>235</v>
      </c>
      <c r="B236" t="s">
        <v>765</v>
      </c>
      <c r="C236" t="s">
        <v>781</v>
      </c>
      <c r="D236" t="s">
        <v>584</v>
      </c>
      <c r="E236" t="str">
        <f>IF(ISNA(VLOOKUP(D236,'Saham Kompas 100'!C:C,1,FALSE)),"No","Yes")</f>
        <v>No</v>
      </c>
      <c r="F236" t="str">
        <f>IF(ISNA(VLOOKUP(D236,'Saham LQ45'!C:C,1,FALSE)),"No","Yes")</f>
        <v>No</v>
      </c>
      <c r="G236">
        <v>20</v>
      </c>
      <c r="H236">
        <v>55</v>
      </c>
      <c r="I236" s="1">
        <v>41276</v>
      </c>
      <c r="J236" s="1">
        <v>44925</v>
      </c>
      <c r="K236">
        <v>3649</v>
      </c>
      <c r="L236">
        <v>46.803377563329313</v>
      </c>
      <c r="M236">
        <v>7268343.3709075861</v>
      </c>
      <c r="N236">
        <v>21627382.36626992</v>
      </c>
      <c r="O236">
        <v>-27.31656629092414</v>
      </c>
      <c r="P236">
        <v>-78.48668442406742</v>
      </c>
      <c r="Q236">
        <v>-3.1812029574130101</v>
      </c>
      <c r="R236">
        <v>47.016294814952708</v>
      </c>
      <c r="S236">
        <v>0</v>
      </c>
      <c r="T236">
        <v>0</v>
      </c>
      <c r="U236">
        <v>0</v>
      </c>
      <c r="V236">
        <v>-69.525915789602521</v>
      </c>
      <c r="W236">
        <v>-28.803111559518271</v>
      </c>
      <c r="X236">
        <v>3287</v>
      </c>
      <c r="Y236">
        <v>671</v>
      </c>
      <c r="Z236">
        <v>25</v>
      </c>
      <c r="AA236">
        <v>32</v>
      </c>
      <c r="AB236">
        <v>50.219974864018234</v>
      </c>
      <c r="AC236">
        <v>-32.381520022285649</v>
      </c>
      <c r="AD236">
        <v>-1.2684987334440121</v>
      </c>
      <c r="AE236">
        <v>284</v>
      </c>
      <c r="AF236">
        <v>66</v>
      </c>
      <c r="AG236">
        <v>1.0680814863735959</v>
      </c>
      <c r="AH236">
        <v>0.48140287861972769</v>
      </c>
      <c r="AI236">
        <v>-0.25685659759462492</v>
      </c>
    </row>
    <row r="237" spans="1:35" x14ac:dyDescent="0.35">
      <c r="A237">
        <v>236</v>
      </c>
      <c r="B237" t="s">
        <v>765</v>
      </c>
      <c r="C237" t="s">
        <v>790</v>
      </c>
      <c r="D237" t="s">
        <v>585</v>
      </c>
      <c r="E237" t="str">
        <f>IF(ISNA(VLOOKUP(D237,'Saham Kompas 100'!C:C,1,FALSE)),"No","Yes")</f>
        <v>No</v>
      </c>
      <c r="F237" t="str">
        <f>IF(ISNA(VLOOKUP(D237,'Saham LQ45'!C:C,1,FALSE)),"No","Yes")</f>
        <v>No</v>
      </c>
      <c r="G237">
        <v>25</v>
      </c>
      <c r="H237">
        <v>195</v>
      </c>
      <c r="I237" s="1">
        <v>41276</v>
      </c>
      <c r="J237" s="1">
        <v>44925</v>
      </c>
      <c r="K237">
        <v>3649</v>
      </c>
      <c r="L237">
        <v>2.49396621078037</v>
      </c>
      <c r="M237">
        <v>6417952.409599998</v>
      </c>
      <c r="N237">
        <v>10332428.3928</v>
      </c>
      <c r="O237">
        <v>-35.82047590400002</v>
      </c>
      <c r="P237">
        <v>-61.53846153846154</v>
      </c>
      <c r="Q237">
        <v>-4.3959625489616956</v>
      </c>
      <c r="R237">
        <v>8.3268999932237744</v>
      </c>
      <c r="S237">
        <v>0</v>
      </c>
      <c r="T237">
        <v>0</v>
      </c>
      <c r="U237">
        <v>0</v>
      </c>
      <c r="V237">
        <v>-37.885343448668323</v>
      </c>
      <c r="W237">
        <v>-37.885343448668323</v>
      </c>
      <c r="X237">
        <v>2156</v>
      </c>
      <c r="Y237">
        <v>2156</v>
      </c>
      <c r="Z237">
        <v>2</v>
      </c>
      <c r="AA237">
        <v>0</v>
      </c>
      <c r="AB237">
        <v>-13.89642773499388</v>
      </c>
      <c r="AC237">
        <v>-25.462579233278291</v>
      </c>
      <c r="AD237">
        <v>-19.88796472792249</v>
      </c>
      <c r="AE237">
        <v>47</v>
      </c>
      <c r="AF237">
        <v>43</v>
      </c>
      <c r="AG237">
        <v>0</v>
      </c>
      <c r="AH237">
        <v>-19.679503484136081</v>
      </c>
      <c r="AI237">
        <v>-4.4621406946937103</v>
      </c>
    </row>
    <row r="238" spans="1:35" x14ac:dyDescent="0.35">
      <c r="A238">
        <v>237</v>
      </c>
      <c r="B238" t="s">
        <v>765</v>
      </c>
      <c r="C238" t="s">
        <v>828</v>
      </c>
      <c r="D238" t="s">
        <v>586</v>
      </c>
      <c r="E238" t="str">
        <f>IF(ISNA(VLOOKUP(D238,'Saham Kompas 100'!C:C,1,FALSE)),"No","Yes")</f>
        <v>No</v>
      </c>
      <c r="F238" t="str">
        <f>IF(ISNA(VLOOKUP(D238,'Saham LQ45'!C:C,1,FALSE)),"No","Yes")</f>
        <v>No</v>
      </c>
      <c r="G238">
        <v>35</v>
      </c>
      <c r="H238">
        <v>70</v>
      </c>
      <c r="I238" s="1">
        <v>41276</v>
      </c>
      <c r="J238" s="1">
        <v>44925</v>
      </c>
      <c r="K238">
        <v>3649</v>
      </c>
      <c r="L238">
        <v>36.806114239742563</v>
      </c>
      <c r="M238">
        <v>5714518.0915999906</v>
      </c>
      <c r="N238">
        <v>11580297.4516</v>
      </c>
      <c r="O238">
        <v>-42.854819084000098</v>
      </c>
      <c r="P238">
        <v>-13.793103448275859</v>
      </c>
      <c r="Q238">
        <v>-5.5144071915250947</v>
      </c>
      <c r="R238">
        <v>35.626611402123068</v>
      </c>
      <c r="S238">
        <v>0</v>
      </c>
      <c r="T238">
        <v>0</v>
      </c>
      <c r="U238">
        <v>0</v>
      </c>
      <c r="V238">
        <v>-50.653097509076147</v>
      </c>
      <c r="W238">
        <v>-16.97893000631672</v>
      </c>
      <c r="X238">
        <v>3210</v>
      </c>
      <c r="Y238">
        <v>813</v>
      </c>
      <c r="Z238">
        <v>13</v>
      </c>
      <c r="AA238">
        <v>15.38461538461539</v>
      </c>
      <c r="AB238">
        <v>31.984475771930821</v>
      </c>
      <c r="AC238">
        <v>-14.03758113214962</v>
      </c>
      <c r="AD238">
        <v>-4.2131222713904677</v>
      </c>
      <c r="AE238">
        <v>244</v>
      </c>
      <c r="AF238">
        <v>102</v>
      </c>
      <c r="AG238">
        <v>0.42074168143868113</v>
      </c>
      <c r="AH238">
        <v>-3.6390419316607789</v>
      </c>
      <c r="AI238">
        <v>-1.400827317073744</v>
      </c>
    </row>
    <row r="239" spans="1:35" x14ac:dyDescent="0.35">
      <c r="A239">
        <v>238</v>
      </c>
      <c r="B239" t="s">
        <v>765</v>
      </c>
      <c r="C239" t="s">
        <v>785</v>
      </c>
      <c r="D239" t="s">
        <v>587</v>
      </c>
      <c r="E239" t="str">
        <f>IF(ISNA(VLOOKUP(D239,'Saham Kompas 100'!C:C,1,FALSE)),"No","Yes")</f>
        <v>Yes</v>
      </c>
      <c r="F239" t="str">
        <f>IF(ISNA(VLOOKUP(D239,'Saham LQ45'!C:C,1,FALSE)),"No","Yes")</f>
        <v>No</v>
      </c>
      <c r="G239">
        <v>20</v>
      </c>
      <c r="H239">
        <v>140</v>
      </c>
      <c r="I239" s="1">
        <v>41276</v>
      </c>
      <c r="J239" s="1">
        <v>44925</v>
      </c>
      <c r="K239">
        <v>3649</v>
      </c>
      <c r="L239">
        <v>38.777152051488343</v>
      </c>
      <c r="M239">
        <v>5242952.4739999846</v>
      </c>
      <c r="N239">
        <v>13946898.995999999</v>
      </c>
      <c r="O239">
        <v>-47.570475260000158</v>
      </c>
      <c r="P239">
        <v>-58.144329896907223</v>
      </c>
      <c r="Q239">
        <v>-6.3357052101424731</v>
      </c>
      <c r="R239">
        <v>22.120842034904381</v>
      </c>
      <c r="S239">
        <v>0</v>
      </c>
      <c r="T239">
        <v>0</v>
      </c>
      <c r="U239">
        <v>0</v>
      </c>
      <c r="V239">
        <v>-62.898371405112677</v>
      </c>
      <c r="W239">
        <v>-14.08140947880408</v>
      </c>
      <c r="X239">
        <v>2465</v>
      </c>
      <c r="Y239">
        <v>332</v>
      </c>
      <c r="Z239">
        <v>15</v>
      </c>
      <c r="AA239">
        <v>13.33333333333333</v>
      </c>
      <c r="AB239">
        <v>22.81180950206689</v>
      </c>
      <c r="AC239">
        <v>-12.88649109790058</v>
      </c>
      <c r="AD239">
        <v>-4.2136638055540576</v>
      </c>
      <c r="AE239">
        <v>218</v>
      </c>
      <c r="AF239">
        <v>95</v>
      </c>
      <c r="AG239">
        <v>0.42454929767522681</v>
      </c>
      <c r="AH239">
        <v>-3.7296537473999232</v>
      </c>
      <c r="AI239">
        <v>-1.5333081542071281</v>
      </c>
    </row>
    <row r="240" spans="1:35" x14ac:dyDescent="0.35">
      <c r="A240">
        <v>239</v>
      </c>
      <c r="B240" t="s">
        <v>765</v>
      </c>
      <c r="C240" t="s">
        <v>785</v>
      </c>
      <c r="D240" t="s">
        <v>588</v>
      </c>
      <c r="E240" t="str">
        <f>IF(ISNA(VLOOKUP(D240,'Saham Kompas 100'!C:C,1,FALSE)),"No","Yes")</f>
        <v>No</v>
      </c>
      <c r="F240" t="str">
        <f>IF(ISNA(VLOOKUP(D240,'Saham LQ45'!C:C,1,FALSE)),"No","Yes")</f>
        <v>No</v>
      </c>
      <c r="G240">
        <v>35</v>
      </c>
      <c r="H240">
        <v>85</v>
      </c>
      <c r="I240" s="1">
        <v>41276</v>
      </c>
      <c r="J240" s="1">
        <v>44925</v>
      </c>
      <c r="K240">
        <v>3649</v>
      </c>
      <c r="L240">
        <v>48.028962188254233</v>
      </c>
      <c r="M240">
        <v>25305420.471999981</v>
      </c>
      <c r="N240">
        <v>37485420.952</v>
      </c>
      <c r="O240">
        <v>153.0542047199998</v>
      </c>
      <c r="P240">
        <v>216.8</v>
      </c>
      <c r="Q240">
        <v>9.8684036458435607</v>
      </c>
      <c r="R240">
        <v>39.256730686997003</v>
      </c>
      <c r="S240">
        <v>0.25138118924183028</v>
      </c>
      <c r="T240">
        <v>0.48049328515828982</v>
      </c>
      <c r="U240">
        <v>0.19063533269619151</v>
      </c>
      <c r="V240">
        <v>-51.765868930343942</v>
      </c>
      <c r="W240">
        <v>-14.90898845458303</v>
      </c>
      <c r="X240">
        <v>2104</v>
      </c>
      <c r="Y240">
        <v>233</v>
      </c>
      <c r="Z240">
        <v>11</v>
      </c>
      <c r="AA240">
        <v>45.454545454545453</v>
      </c>
      <c r="AB240">
        <v>116.631933571606</v>
      </c>
      <c r="AC240">
        <v>-25.18069226019686</v>
      </c>
      <c r="AD240">
        <v>8.8070607937072118</v>
      </c>
      <c r="AE240">
        <v>494</v>
      </c>
      <c r="AF240">
        <v>160</v>
      </c>
      <c r="AG240">
        <v>3.9735017892367819</v>
      </c>
      <c r="AH240">
        <v>13.39550460360287</v>
      </c>
      <c r="AI240">
        <v>0.89798482307380112</v>
      </c>
    </row>
    <row r="241" spans="1:35" x14ac:dyDescent="0.35">
      <c r="A241">
        <v>240</v>
      </c>
      <c r="B241" t="s">
        <v>765</v>
      </c>
      <c r="C241" t="s">
        <v>775</v>
      </c>
      <c r="D241" t="s">
        <v>589</v>
      </c>
      <c r="E241" t="str">
        <f>IF(ISNA(VLOOKUP(D241,'Saham Kompas 100'!C:C,1,FALSE)),"No","Yes")</f>
        <v>No</v>
      </c>
      <c r="F241" t="str">
        <f>IF(ISNA(VLOOKUP(D241,'Saham LQ45'!C:C,1,FALSE)),"No","Yes")</f>
        <v>No</v>
      </c>
      <c r="G241">
        <v>30</v>
      </c>
      <c r="H241">
        <v>195</v>
      </c>
      <c r="I241" s="1">
        <v>41276</v>
      </c>
      <c r="J241" s="1">
        <v>44925</v>
      </c>
      <c r="K241">
        <v>3649</v>
      </c>
      <c r="L241">
        <v>43.787696019300363</v>
      </c>
      <c r="M241">
        <v>7247699.5319999913</v>
      </c>
      <c r="N241">
        <v>11562356.813999999</v>
      </c>
      <c r="O241">
        <v>-27.523004680000081</v>
      </c>
      <c r="P241">
        <v>153.1958762886598</v>
      </c>
      <c r="Q241">
        <v>-3.209102325312041</v>
      </c>
      <c r="R241">
        <v>19.446467069670071</v>
      </c>
      <c r="S241">
        <v>0</v>
      </c>
      <c r="T241">
        <v>0</v>
      </c>
      <c r="U241">
        <v>0</v>
      </c>
      <c r="V241">
        <v>-42.624417852531479</v>
      </c>
      <c r="W241">
        <v>-17.420641931234101</v>
      </c>
      <c r="X241">
        <v>1407</v>
      </c>
      <c r="Y241">
        <v>437</v>
      </c>
      <c r="Z241">
        <v>10</v>
      </c>
      <c r="AA241">
        <v>30</v>
      </c>
      <c r="AB241">
        <v>12.6966224601275</v>
      </c>
      <c r="AC241">
        <v>-10.72983482092552</v>
      </c>
      <c r="AD241">
        <v>-3.1679553590840852</v>
      </c>
      <c r="AE241">
        <v>347</v>
      </c>
      <c r="AF241">
        <v>158</v>
      </c>
      <c r="AG241">
        <v>0.47415284615856812</v>
      </c>
      <c r="AH241">
        <v>-2.8445279904198211</v>
      </c>
      <c r="AI241">
        <v>-1.238833908818149</v>
      </c>
    </row>
    <row r="242" spans="1:35" x14ac:dyDescent="0.35">
      <c r="A242">
        <v>241</v>
      </c>
      <c r="B242" t="s">
        <v>765</v>
      </c>
      <c r="C242" t="s">
        <v>785</v>
      </c>
      <c r="D242" t="s">
        <v>590</v>
      </c>
      <c r="E242" t="str">
        <f>IF(ISNA(VLOOKUP(D242,'Saham Kompas 100'!C:C,1,FALSE)),"No","Yes")</f>
        <v>No</v>
      </c>
      <c r="F242" t="str">
        <f>IF(ISNA(VLOOKUP(D242,'Saham LQ45'!C:C,1,FALSE)),"No","Yes")</f>
        <v>No</v>
      </c>
      <c r="G242">
        <v>20</v>
      </c>
      <c r="H242">
        <v>50</v>
      </c>
      <c r="I242" s="1">
        <v>41276</v>
      </c>
      <c r="J242" s="1">
        <v>44925</v>
      </c>
      <c r="K242">
        <v>3649</v>
      </c>
      <c r="L242">
        <v>51.427422597507032</v>
      </c>
      <c r="M242">
        <v>8685799.2179999799</v>
      </c>
      <c r="N242">
        <v>27576706.75799999</v>
      </c>
      <c r="O242">
        <v>-13.142007820000201</v>
      </c>
      <c r="P242">
        <v>493.02325581395348</v>
      </c>
      <c r="Q242">
        <v>-1.4175095633579551</v>
      </c>
      <c r="R242">
        <v>36.734546655630872</v>
      </c>
      <c r="S242">
        <v>0</v>
      </c>
      <c r="T242">
        <v>0</v>
      </c>
      <c r="U242">
        <v>0</v>
      </c>
      <c r="V242">
        <v>-68.503130942275277</v>
      </c>
      <c r="W242">
        <v>-20.224207938253389</v>
      </c>
      <c r="X242">
        <v>2102</v>
      </c>
      <c r="Y242">
        <v>302</v>
      </c>
      <c r="Z242">
        <v>21</v>
      </c>
      <c r="AA242">
        <v>28.571428571428569</v>
      </c>
      <c r="AB242">
        <v>60.918009499711452</v>
      </c>
      <c r="AC242">
        <v>-19.577027048061812</v>
      </c>
      <c r="AD242">
        <v>-0.6695334363638672</v>
      </c>
      <c r="AE242">
        <v>295</v>
      </c>
      <c r="AF242">
        <v>88</v>
      </c>
      <c r="AG242">
        <v>1.1433248375703819</v>
      </c>
      <c r="AH242">
        <v>0.77464670759629317</v>
      </c>
      <c r="AI242">
        <v>-0.13839867408578721</v>
      </c>
    </row>
    <row r="243" spans="1:35" x14ac:dyDescent="0.35">
      <c r="A243">
        <v>242</v>
      </c>
      <c r="B243" t="s">
        <v>765</v>
      </c>
      <c r="C243" t="s">
        <v>845</v>
      </c>
      <c r="D243" t="s">
        <v>591</v>
      </c>
      <c r="E243" t="str">
        <f>IF(ISNA(VLOOKUP(D243,'Saham Kompas 100'!C:C,1,FALSE)),"No","Yes")</f>
        <v>No</v>
      </c>
      <c r="F243" t="str">
        <f>IF(ISNA(VLOOKUP(D243,'Saham LQ45'!C:C,1,FALSE)),"No","Yes")</f>
        <v>No</v>
      </c>
      <c r="G243">
        <v>20</v>
      </c>
      <c r="H243">
        <v>155</v>
      </c>
      <c r="I243" s="1">
        <v>41276</v>
      </c>
      <c r="J243" s="1">
        <v>44925</v>
      </c>
      <c r="K243">
        <v>3649</v>
      </c>
      <c r="L243">
        <v>42.638777152051489</v>
      </c>
      <c r="M243">
        <v>98484899.586399987</v>
      </c>
      <c r="N243">
        <v>191287959.5864</v>
      </c>
      <c r="O243">
        <v>884.84899586399979</v>
      </c>
      <c r="P243">
        <v>3.333333333333333</v>
      </c>
      <c r="Q243">
        <v>26.094329155643671</v>
      </c>
      <c r="R243">
        <v>76.51209093202327</v>
      </c>
      <c r="S243">
        <v>0.34104843872097318</v>
      </c>
      <c r="T243">
        <v>0.86030077715772446</v>
      </c>
      <c r="U243">
        <v>0.38934411899797389</v>
      </c>
      <c r="V243">
        <v>-67.021249024643566</v>
      </c>
      <c r="W243">
        <v>-17.667607585109899</v>
      </c>
      <c r="X243">
        <v>1888</v>
      </c>
      <c r="Y243">
        <v>184</v>
      </c>
      <c r="Z243">
        <v>7</v>
      </c>
      <c r="AA243">
        <v>57.142857142857139</v>
      </c>
      <c r="AB243">
        <v>500.05512764527521</v>
      </c>
      <c r="AC243">
        <v>-19.95906282324226</v>
      </c>
      <c r="AD243">
        <v>38.646882208097757</v>
      </c>
      <c r="AE243">
        <v>448</v>
      </c>
      <c r="AF243">
        <v>217</v>
      </c>
      <c r="AG243">
        <v>16.93085683511886</v>
      </c>
      <c r="AH243">
        <v>85.239215362197484</v>
      </c>
      <c r="AI243">
        <v>1.4481081939654961</v>
      </c>
    </row>
    <row r="244" spans="1:35" x14ac:dyDescent="0.35">
      <c r="A244">
        <v>243</v>
      </c>
      <c r="B244" t="s">
        <v>765</v>
      </c>
      <c r="C244" t="s">
        <v>775</v>
      </c>
      <c r="D244" t="s">
        <v>592</v>
      </c>
      <c r="E244" t="str">
        <f>IF(ISNA(VLOOKUP(D244,'Saham Kompas 100'!C:C,1,FALSE)),"No","Yes")</f>
        <v>No</v>
      </c>
      <c r="F244" t="str">
        <f>IF(ISNA(VLOOKUP(D244,'Saham LQ45'!C:C,1,FALSE)),"No","Yes")</f>
        <v>No</v>
      </c>
      <c r="G244">
        <v>20</v>
      </c>
      <c r="H244">
        <v>75</v>
      </c>
      <c r="I244" s="1">
        <v>41276</v>
      </c>
      <c r="J244" s="1">
        <v>44925</v>
      </c>
      <c r="K244">
        <v>3649</v>
      </c>
      <c r="L244">
        <v>38.279051065540813</v>
      </c>
      <c r="M244">
        <v>9387923.5359999854</v>
      </c>
      <c r="N244">
        <v>14127916.183999989</v>
      </c>
      <c r="O244">
        <v>-6.1207646400001456</v>
      </c>
      <c r="P244">
        <v>-51.282051282051277</v>
      </c>
      <c r="Q244">
        <v>-0.6379468492136664</v>
      </c>
      <c r="R244">
        <v>27.80957091743236</v>
      </c>
      <c r="S244">
        <v>0</v>
      </c>
      <c r="T244">
        <v>0</v>
      </c>
      <c r="U244">
        <v>0</v>
      </c>
      <c r="V244">
        <v>-33.550543379979089</v>
      </c>
      <c r="W244">
        <v>-17.192012644579162</v>
      </c>
      <c r="X244">
        <v>1007</v>
      </c>
      <c r="Y244">
        <v>259</v>
      </c>
      <c r="Z244">
        <v>15</v>
      </c>
      <c r="AA244">
        <v>33.333333333333329</v>
      </c>
      <c r="AB244">
        <v>43.224357186470563</v>
      </c>
      <c r="AC244">
        <v>-15.139426672954871</v>
      </c>
      <c r="AD244">
        <v>-0.42035386923060519</v>
      </c>
      <c r="AE244">
        <v>222</v>
      </c>
      <c r="AF244">
        <v>92</v>
      </c>
      <c r="AG244">
        <v>1.1169525922812229</v>
      </c>
      <c r="AH244">
        <v>0.65652972554016842</v>
      </c>
      <c r="AI244">
        <v>-0.11305138297833101</v>
      </c>
    </row>
    <row r="245" spans="1:35" x14ac:dyDescent="0.35">
      <c r="A245">
        <v>244</v>
      </c>
      <c r="B245" t="s">
        <v>765</v>
      </c>
      <c r="C245" t="s">
        <v>781</v>
      </c>
      <c r="D245" t="s">
        <v>593</v>
      </c>
      <c r="E245" t="str">
        <f>IF(ISNA(VLOOKUP(D245,'Saham Kompas 100'!C:C,1,FALSE)),"No","Yes")</f>
        <v>Yes</v>
      </c>
      <c r="F245" t="str">
        <f>IF(ISNA(VLOOKUP(D245,'Saham LQ45'!C:C,1,FALSE)),"No","Yes")</f>
        <v>Yes</v>
      </c>
      <c r="G245">
        <v>20</v>
      </c>
      <c r="H245">
        <v>185</v>
      </c>
      <c r="I245" s="1">
        <v>41276</v>
      </c>
      <c r="J245" s="1">
        <v>44925</v>
      </c>
      <c r="K245">
        <v>3649</v>
      </c>
      <c r="L245">
        <v>42.558326629123087</v>
      </c>
      <c r="M245">
        <v>17677117.469999991</v>
      </c>
      <c r="N245">
        <v>18970417.469999991</v>
      </c>
      <c r="O245">
        <v>76.771174699999918</v>
      </c>
      <c r="P245">
        <v>393.31550802139037</v>
      </c>
      <c r="Q245">
        <v>5.9447692150106812</v>
      </c>
      <c r="R245">
        <v>18.90966720749741</v>
      </c>
      <c r="S245">
        <v>0.31437725211016232</v>
      </c>
      <c r="T245">
        <v>0.49916519774493739</v>
      </c>
      <c r="U245">
        <v>0.23293244676559999</v>
      </c>
      <c r="V245">
        <v>-25.521430344107031</v>
      </c>
      <c r="W245">
        <v>-5.5351373199056377</v>
      </c>
      <c r="X245">
        <v>1455</v>
      </c>
      <c r="Y245">
        <v>92</v>
      </c>
      <c r="Z245">
        <v>8</v>
      </c>
      <c r="AA245">
        <v>37.5</v>
      </c>
      <c r="AB245">
        <v>54.208255532691282</v>
      </c>
      <c r="AC245">
        <v>-9.6061894676160442</v>
      </c>
      <c r="AD245">
        <v>7.3832128717834289</v>
      </c>
      <c r="AE245">
        <v>505</v>
      </c>
      <c r="AF245">
        <v>190</v>
      </c>
      <c r="AG245">
        <v>3.9648061286269729</v>
      </c>
      <c r="AH245">
        <v>9.6281096275581124</v>
      </c>
      <c r="AI245">
        <v>1.047254324232233</v>
      </c>
    </row>
    <row r="246" spans="1:35" x14ac:dyDescent="0.35">
      <c r="A246">
        <v>245</v>
      </c>
      <c r="B246" t="s">
        <v>765</v>
      </c>
      <c r="C246" t="s">
        <v>785</v>
      </c>
      <c r="D246" t="s">
        <v>594</v>
      </c>
      <c r="E246" t="str">
        <f>IF(ISNA(VLOOKUP(D246,'Saham Kompas 100'!C:C,1,FALSE)),"No","Yes")</f>
        <v>No</v>
      </c>
      <c r="F246" t="str">
        <f>IF(ISNA(VLOOKUP(D246,'Saham LQ45'!C:C,1,FALSE)),"No","Yes")</f>
        <v>No</v>
      </c>
      <c r="G246">
        <v>35</v>
      </c>
      <c r="H246">
        <v>70</v>
      </c>
      <c r="I246" s="1">
        <v>41276</v>
      </c>
      <c r="J246" s="1">
        <v>44925</v>
      </c>
      <c r="K246">
        <v>3649</v>
      </c>
      <c r="L246">
        <v>51.668677121029347</v>
      </c>
      <c r="M246">
        <v>6592051.443999989</v>
      </c>
      <c r="N246">
        <v>11515535.419999991</v>
      </c>
      <c r="O246">
        <v>-34.079485560000109</v>
      </c>
      <c r="P246">
        <v>185</v>
      </c>
      <c r="Q246">
        <v>-4.1345937040896841</v>
      </c>
      <c r="R246">
        <v>40.643062875426793</v>
      </c>
      <c r="S246">
        <v>0</v>
      </c>
      <c r="T246">
        <v>0</v>
      </c>
      <c r="U246">
        <v>0</v>
      </c>
      <c r="V246">
        <v>-42.755145952214917</v>
      </c>
      <c r="W246">
        <v>-20.382398283906721</v>
      </c>
      <c r="X246">
        <v>1578</v>
      </c>
      <c r="Y246">
        <v>540</v>
      </c>
      <c r="Z246">
        <v>18</v>
      </c>
      <c r="AA246">
        <v>44.444444444444443</v>
      </c>
      <c r="AB246">
        <v>12.50235980559591</v>
      </c>
      <c r="AC246">
        <v>-18.597682780663209</v>
      </c>
      <c r="AD246">
        <v>-2.2888657058585</v>
      </c>
      <c r="AE246">
        <v>281</v>
      </c>
      <c r="AF246">
        <v>104</v>
      </c>
      <c r="AG246">
        <v>0.58659929882170425</v>
      </c>
      <c r="AH246">
        <v>-1.9116299699151591</v>
      </c>
      <c r="AI246">
        <v>-1.045179822502204</v>
      </c>
    </row>
    <row r="247" spans="1:35" x14ac:dyDescent="0.35">
      <c r="A247">
        <v>246</v>
      </c>
      <c r="B247" t="s">
        <v>765</v>
      </c>
      <c r="C247" t="s">
        <v>901</v>
      </c>
      <c r="D247" t="s">
        <v>595</v>
      </c>
      <c r="E247" t="str">
        <f>IF(ISNA(VLOOKUP(D247,'Saham Kompas 100'!C:C,1,FALSE)),"No","Yes")</f>
        <v>No</v>
      </c>
      <c r="F247" t="str">
        <f>IF(ISNA(VLOOKUP(D247,'Saham LQ45'!C:C,1,FALSE)),"No","Yes")</f>
        <v>No</v>
      </c>
      <c r="G247">
        <v>20</v>
      </c>
      <c r="H247">
        <v>125</v>
      </c>
      <c r="I247" s="1">
        <v>41276</v>
      </c>
      <c r="J247" s="1">
        <v>44925</v>
      </c>
      <c r="K247">
        <v>3649</v>
      </c>
      <c r="L247">
        <v>23.642943305186972</v>
      </c>
      <c r="M247">
        <v>4127558.1793738971</v>
      </c>
      <c r="N247">
        <v>10028125.70823879</v>
      </c>
      <c r="O247">
        <v>-58.724418206261028</v>
      </c>
      <c r="P247">
        <v>-90.044956810635313</v>
      </c>
      <c r="Q247">
        <v>-8.5761757756013033</v>
      </c>
      <c r="R247">
        <v>19.059416286901691</v>
      </c>
      <c r="S247">
        <v>0</v>
      </c>
      <c r="T247">
        <v>0</v>
      </c>
      <c r="U247">
        <v>0</v>
      </c>
      <c r="V247">
        <v>-59.239095455137857</v>
      </c>
      <c r="W247">
        <v>-59.239095455137857</v>
      </c>
      <c r="X247">
        <v>3209</v>
      </c>
      <c r="Y247">
        <v>3209</v>
      </c>
      <c r="Z247">
        <v>10</v>
      </c>
      <c r="AA247">
        <v>20</v>
      </c>
      <c r="AB247">
        <v>2.1709705512443112</v>
      </c>
      <c r="AC247">
        <v>-16.565986527695301</v>
      </c>
      <c r="AD247">
        <v>-8.4691941445995234</v>
      </c>
      <c r="AE247">
        <v>176</v>
      </c>
      <c r="AF247">
        <v>86</v>
      </c>
      <c r="AG247">
        <v>2.783945704330763E-2</v>
      </c>
      <c r="AH247">
        <v>-8.2547209909355512</v>
      </c>
      <c r="AI247">
        <v>-3.2729774780339191</v>
      </c>
    </row>
    <row r="248" spans="1:35" x14ac:dyDescent="0.35">
      <c r="A248">
        <v>247</v>
      </c>
      <c r="B248" t="s">
        <v>765</v>
      </c>
      <c r="C248" t="s">
        <v>845</v>
      </c>
      <c r="D248" t="s">
        <v>596</v>
      </c>
      <c r="E248" t="str">
        <f>IF(ISNA(VLOOKUP(D248,'Saham Kompas 100'!C:C,1,FALSE)),"No","Yes")</f>
        <v>No</v>
      </c>
      <c r="F248" t="str">
        <f>IF(ISNA(VLOOKUP(D248,'Saham LQ45'!C:C,1,FALSE)),"No","Yes")</f>
        <v>No</v>
      </c>
      <c r="G248">
        <v>35</v>
      </c>
      <c r="H248">
        <v>135</v>
      </c>
      <c r="I248" s="1">
        <v>41276</v>
      </c>
      <c r="J248" s="1">
        <v>44925</v>
      </c>
      <c r="K248">
        <v>3649</v>
      </c>
      <c r="L248">
        <v>57.884151246983109</v>
      </c>
      <c r="M248">
        <v>33432145.079999991</v>
      </c>
      <c r="N248">
        <v>47267063.027999997</v>
      </c>
      <c r="O248">
        <v>234.32145079999989</v>
      </c>
      <c r="P248">
        <v>134.69387755102039</v>
      </c>
      <c r="Q248">
        <v>13.014274697689739</v>
      </c>
      <c r="R248">
        <v>45.593770644574917</v>
      </c>
      <c r="S248">
        <v>0.28543975445992809</v>
      </c>
      <c r="T248">
        <v>0.56893972266242032</v>
      </c>
      <c r="U248">
        <v>0.31825119750655062</v>
      </c>
      <c r="V248">
        <v>-40.893089482944902</v>
      </c>
      <c r="W248">
        <v>-14.319573904088269</v>
      </c>
      <c r="X248">
        <v>1206</v>
      </c>
      <c r="Y248">
        <v>166</v>
      </c>
      <c r="Z248">
        <v>9</v>
      </c>
      <c r="AA248">
        <v>33.333333333333329</v>
      </c>
      <c r="AB248">
        <v>253.74217605540019</v>
      </c>
      <c r="AC248">
        <v>-15.570928145893451</v>
      </c>
      <c r="AD248">
        <v>14.351287106245509</v>
      </c>
      <c r="AE248">
        <v>923</v>
      </c>
      <c r="AF248">
        <v>231</v>
      </c>
      <c r="AG248">
        <v>6.9503257702866366</v>
      </c>
      <c r="AH248">
        <v>28.336223558793591</v>
      </c>
      <c r="AI248">
        <v>1.0253305149340699</v>
      </c>
    </row>
    <row r="249" spans="1:35" x14ac:dyDescent="0.35">
      <c r="A249">
        <v>248</v>
      </c>
      <c r="B249" t="s">
        <v>765</v>
      </c>
      <c r="C249" t="s">
        <v>781</v>
      </c>
      <c r="D249" t="s">
        <v>597</v>
      </c>
      <c r="E249" t="str">
        <f>IF(ISNA(VLOOKUP(D249,'Saham Kompas 100'!C:C,1,FALSE)),"No","Yes")</f>
        <v>No</v>
      </c>
      <c r="F249" t="str">
        <f>IF(ISNA(VLOOKUP(D249,'Saham LQ45'!C:C,1,FALSE)),"No","Yes")</f>
        <v>No</v>
      </c>
      <c r="G249">
        <v>35</v>
      </c>
      <c r="H249">
        <v>85</v>
      </c>
      <c r="I249" s="1">
        <v>41276</v>
      </c>
      <c r="J249" s="1">
        <v>44925</v>
      </c>
      <c r="K249">
        <v>3649</v>
      </c>
      <c r="L249">
        <v>62.525130679533568</v>
      </c>
      <c r="M249">
        <v>18426021.005999979</v>
      </c>
      <c r="N249">
        <v>22206958.085999992</v>
      </c>
      <c r="O249">
        <v>84.260210059999821</v>
      </c>
      <c r="P249">
        <v>175.8241758241758</v>
      </c>
      <c r="Q249">
        <v>6.3886645214012772</v>
      </c>
      <c r="R249">
        <v>30.161687440891232</v>
      </c>
      <c r="S249">
        <v>0.21181389582135729</v>
      </c>
      <c r="T249">
        <v>0.3434361204500328</v>
      </c>
      <c r="U249">
        <v>0.1948709150322242</v>
      </c>
      <c r="V249">
        <v>-32.784084378855788</v>
      </c>
      <c r="W249">
        <v>-11.11277081926068</v>
      </c>
      <c r="X249">
        <v>1123</v>
      </c>
      <c r="Y249">
        <v>258</v>
      </c>
      <c r="Z249">
        <v>13</v>
      </c>
      <c r="AA249">
        <v>38.461538461538467</v>
      </c>
      <c r="AB249">
        <v>107.25129844186969</v>
      </c>
      <c r="AC249">
        <v>-18.417618810752671</v>
      </c>
      <c r="AD249">
        <v>4.8138339147766329</v>
      </c>
      <c r="AE249">
        <v>790</v>
      </c>
      <c r="AF249">
        <v>174</v>
      </c>
      <c r="AG249">
        <v>2.853578536463381</v>
      </c>
      <c r="AH249">
        <v>7.8698651451437467</v>
      </c>
      <c r="AI249">
        <v>0.88173977024340522</v>
      </c>
    </row>
    <row r="250" spans="1:35" x14ac:dyDescent="0.35">
      <c r="A250">
        <v>249</v>
      </c>
      <c r="B250" t="s">
        <v>765</v>
      </c>
      <c r="C250" t="s">
        <v>785</v>
      </c>
      <c r="D250" t="s">
        <v>598</v>
      </c>
      <c r="E250" t="str">
        <f>IF(ISNA(VLOOKUP(D250,'Saham Kompas 100'!C:C,1,FALSE)),"No","Yes")</f>
        <v>No</v>
      </c>
      <c r="F250" t="str">
        <f>IF(ISNA(VLOOKUP(D250,'Saham LQ45'!C:C,1,FALSE)),"No","Yes")</f>
        <v>No</v>
      </c>
      <c r="G250">
        <v>20</v>
      </c>
      <c r="H250">
        <v>85</v>
      </c>
      <c r="I250" s="1">
        <v>41276</v>
      </c>
      <c r="J250" s="1">
        <v>44925</v>
      </c>
      <c r="K250">
        <v>3649</v>
      </c>
      <c r="L250">
        <v>45.092518101367659</v>
      </c>
      <c r="M250">
        <v>11430083.14119998</v>
      </c>
      <c r="N250">
        <v>17830731.877999991</v>
      </c>
      <c r="O250">
        <v>14.300831411999839</v>
      </c>
      <c r="P250">
        <v>93.162393162393158</v>
      </c>
      <c r="Q250">
        <v>1.3641378165189399</v>
      </c>
      <c r="R250">
        <v>37.753258928152142</v>
      </c>
      <c r="S250">
        <v>3.6132981767614217E-2</v>
      </c>
      <c r="T250">
        <v>6.9995544544077526E-2</v>
      </c>
      <c r="U250">
        <v>3.2262396681771922E-2</v>
      </c>
      <c r="V250">
        <v>-42.282593880871552</v>
      </c>
      <c r="W250">
        <v>-19.265864497949401</v>
      </c>
      <c r="X250">
        <v>1126</v>
      </c>
      <c r="Y250">
        <v>302</v>
      </c>
      <c r="Z250">
        <v>21</v>
      </c>
      <c r="AA250">
        <v>19.047619047619051</v>
      </c>
      <c r="AB250">
        <v>87.552714520353334</v>
      </c>
      <c r="AC250">
        <v>-14.15260365247655</v>
      </c>
      <c r="AD250">
        <v>0.63852044169836475</v>
      </c>
      <c r="AE250">
        <v>426</v>
      </c>
      <c r="AF250">
        <v>79</v>
      </c>
      <c r="AG250">
        <v>1.5131167832057439</v>
      </c>
      <c r="AH250">
        <v>2.1800442291522302</v>
      </c>
      <c r="AI250">
        <v>0.20395887356013509</v>
      </c>
    </row>
    <row r="251" spans="1:35" x14ac:dyDescent="0.35">
      <c r="A251">
        <v>250</v>
      </c>
      <c r="B251" t="s">
        <v>765</v>
      </c>
      <c r="C251" t="s">
        <v>828</v>
      </c>
      <c r="D251" t="s">
        <v>599</v>
      </c>
      <c r="E251" t="str">
        <f>IF(ISNA(VLOOKUP(D251,'Saham Kompas 100'!C:C,1,FALSE)),"No","Yes")</f>
        <v>No</v>
      </c>
      <c r="F251" t="str">
        <f>IF(ISNA(VLOOKUP(D251,'Saham LQ45'!C:C,1,FALSE)),"No","Yes")</f>
        <v>No</v>
      </c>
      <c r="G251">
        <v>20</v>
      </c>
      <c r="H251">
        <v>55</v>
      </c>
      <c r="I251" s="1">
        <v>41276</v>
      </c>
      <c r="J251" s="1">
        <v>44925</v>
      </c>
      <c r="K251">
        <v>3649</v>
      </c>
      <c r="L251">
        <v>42.581423401688781</v>
      </c>
      <c r="M251">
        <v>7160454.2859999873</v>
      </c>
      <c r="N251">
        <v>11433299.08599999</v>
      </c>
      <c r="O251">
        <v>-28.395457140000129</v>
      </c>
      <c r="P251">
        <v>-32.31707317073171</v>
      </c>
      <c r="Q251">
        <v>-3.3278052910609039</v>
      </c>
      <c r="R251">
        <v>21.823163890079691</v>
      </c>
      <c r="S251">
        <v>0</v>
      </c>
      <c r="T251">
        <v>0</v>
      </c>
      <c r="U251">
        <v>0</v>
      </c>
      <c r="V251">
        <v>-47.708109620000108</v>
      </c>
      <c r="W251">
        <v>-42.680400415142941</v>
      </c>
      <c r="X251">
        <v>3241</v>
      </c>
      <c r="Y251">
        <v>1724</v>
      </c>
      <c r="Z251">
        <v>21</v>
      </c>
      <c r="AA251">
        <v>19.047619047619051</v>
      </c>
      <c r="AB251">
        <v>32.925990669932133</v>
      </c>
      <c r="AC251">
        <v>-18.867585434695201</v>
      </c>
      <c r="AD251">
        <v>-1.578864648203393</v>
      </c>
      <c r="AE251">
        <v>217</v>
      </c>
      <c r="AF251">
        <v>74</v>
      </c>
      <c r="AG251">
        <v>0.763500374138259</v>
      </c>
      <c r="AH251">
        <v>-1.0234545476183301</v>
      </c>
      <c r="AI251">
        <v>-0.89862368864298448</v>
      </c>
    </row>
    <row r="252" spans="1:35" x14ac:dyDescent="0.35">
      <c r="A252">
        <v>251</v>
      </c>
      <c r="B252" t="s">
        <v>765</v>
      </c>
      <c r="C252" t="s">
        <v>878</v>
      </c>
      <c r="D252" t="s">
        <v>600</v>
      </c>
      <c r="E252" t="str">
        <f>IF(ISNA(VLOOKUP(D252,'Saham Kompas 100'!C:C,1,FALSE)),"No","Yes")</f>
        <v>No</v>
      </c>
      <c r="F252" t="str">
        <f>IF(ISNA(VLOOKUP(D252,'Saham LQ45'!C:C,1,FALSE)),"No","Yes")</f>
        <v>No</v>
      </c>
      <c r="G252">
        <v>30</v>
      </c>
      <c r="H252">
        <v>120</v>
      </c>
      <c r="I252" s="1">
        <v>41276</v>
      </c>
      <c r="J252" s="1">
        <v>44925</v>
      </c>
      <c r="K252">
        <v>3649</v>
      </c>
      <c r="L252">
        <v>30.812550281576829</v>
      </c>
      <c r="M252">
        <v>13117863.15175038</v>
      </c>
      <c r="N252">
        <v>15365378.15175038</v>
      </c>
      <c r="O252">
        <v>31.178631517503842</v>
      </c>
      <c r="P252">
        <v>90.104126378350486</v>
      </c>
      <c r="Q252">
        <v>2.7892047599135328</v>
      </c>
      <c r="R252">
        <v>25.537526210683549</v>
      </c>
      <c r="S252">
        <v>0.1092198491311456</v>
      </c>
      <c r="T252">
        <v>0.17366646551169679</v>
      </c>
      <c r="U252">
        <v>8.3598987337621611E-2</v>
      </c>
      <c r="V252">
        <v>-33.364097445930682</v>
      </c>
      <c r="W252">
        <v>-15.58254128246622</v>
      </c>
      <c r="X252">
        <v>1344</v>
      </c>
      <c r="Y252">
        <v>316</v>
      </c>
      <c r="Z252">
        <v>8</v>
      </c>
      <c r="AA252">
        <v>50</v>
      </c>
      <c r="AB252">
        <v>39.995939299070592</v>
      </c>
      <c r="AC252">
        <v>-10.77704581778665</v>
      </c>
      <c r="AD252">
        <v>3.4508262782117161</v>
      </c>
      <c r="AE252">
        <v>263</v>
      </c>
      <c r="AF252">
        <v>140</v>
      </c>
      <c r="AG252">
        <v>2.2595133170795778</v>
      </c>
      <c r="AH252">
        <v>4.5398478316587418</v>
      </c>
      <c r="AI252">
        <v>0.73353495534912938</v>
      </c>
    </row>
    <row r="253" spans="1:35" x14ac:dyDescent="0.35">
      <c r="A253">
        <v>252</v>
      </c>
      <c r="B253" t="s">
        <v>765</v>
      </c>
      <c r="C253" t="s">
        <v>901</v>
      </c>
      <c r="D253" t="s">
        <v>601</v>
      </c>
      <c r="E253" t="str">
        <f>IF(ISNA(VLOOKUP(D253,'Saham Kompas 100'!C:C,1,FALSE)),"No","Yes")</f>
        <v>No</v>
      </c>
      <c r="F253" t="str">
        <f>IF(ISNA(VLOOKUP(D253,'Saham LQ45'!C:C,1,FALSE)),"No","Yes")</f>
        <v>No</v>
      </c>
      <c r="G253">
        <v>20</v>
      </c>
      <c r="H253">
        <v>50</v>
      </c>
      <c r="I253" s="1">
        <v>41276</v>
      </c>
      <c r="J253" s="1">
        <v>44925</v>
      </c>
      <c r="K253">
        <v>3649</v>
      </c>
      <c r="L253">
        <v>41.576196220345793</v>
      </c>
      <c r="M253">
        <v>18052298.413166191</v>
      </c>
      <c r="N253">
        <v>28736694.475966189</v>
      </c>
      <c r="O253">
        <v>80.522984131661872</v>
      </c>
      <c r="P253">
        <v>-27.115650078557291</v>
      </c>
      <c r="Q253">
        <v>6.1680017561402067</v>
      </c>
      <c r="R253">
        <v>20.198242660802741</v>
      </c>
      <c r="S253">
        <v>0.30537318813928288</v>
      </c>
      <c r="T253">
        <v>0.51799365105980633</v>
      </c>
      <c r="U253">
        <v>0.16589424516987969</v>
      </c>
      <c r="V253">
        <v>-37.180323825121398</v>
      </c>
      <c r="W253">
        <v>-6.8726838297785404</v>
      </c>
      <c r="X253">
        <v>816</v>
      </c>
      <c r="Y253">
        <v>106</v>
      </c>
      <c r="Z253">
        <v>11</v>
      </c>
      <c r="AA253">
        <v>63.636363636363633</v>
      </c>
      <c r="AB253">
        <v>21.90096293896142</v>
      </c>
      <c r="AC253">
        <v>-13.23543061457565</v>
      </c>
      <c r="AD253">
        <v>5.5167005147267467</v>
      </c>
      <c r="AE253">
        <v>327</v>
      </c>
      <c r="AF253">
        <v>138</v>
      </c>
      <c r="AG253">
        <v>3.5052206620898998</v>
      </c>
      <c r="AH253">
        <v>6.0700665571420238</v>
      </c>
      <c r="AI253">
        <v>1.329791811238771</v>
      </c>
    </row>
    <row r="254" spans="1:35" x14ac:dyDescent="0.35">
      <c r="A254">
        <v>253</v>
      </c>
      <c r="B254" t="s">
        <v>765</v>
      </c>
      <c r="C254" t="s">
        <v>901</v>
      </c>
      <c r="D254" t="s">
        <v>602</v>
      </c>
      <c r="E254" t="str">
        <f>IF(ISNA(VLOOKUP(D254,'Saham Kompas 100'!C:C,1,FALSE)),"No","Yes")</f>
        <v>No</v>
      </c>
      <c r="F254" t="str">
        <f>IF(ISNA(VLOOKUP(D254,'Saham LQ45'!C:C,1,FALSE)),"No","Yes")</f>
        <v>No</v>
      </c>
      <c r="G254">
        <v>20</v>
      </c>
      <c r="H254">
        <v>125</v>
      </c>
      <c r="I254" s="1">
        <v>41276</v>
      </c>
      <c r="J254" s="1">
        <v>44925</v>
      </c>
      <c r="K254">
        <v>3649</v>
      </c>
      <c r="L254">
        <v>46.057924376508453</v>
      </c>
      <c r="M254">
        <v>10084773.37319999</v>
      </c>
      <c r="N254">
        <v>20084061.373199988</v>
      </c>
      <c r="O254">
        <v>0.84773373199991886</v>
      </c>
      <c r="P254">
        <v>-5.2356020942408366</v>
      </c>
      <c r="Q254">
        <v>8.5607210780436205E-2</v>
      </c>
      <c r="R254">
        <v>48.072583756317812</v>
      </c>
      <c r="S254">
        <v>1.780790714607378E-3</v>
      </c>
      <c r="T254">
        <v>3.2605954494764702E-3</v>
      </c>
      <c r="U254">
        <v>1.7194629010613041E-3</v>
      </c>
      <c r="V254">
        <v>-49.78718105961859</v>
      </c>
      <c r="W254">
        <v>-23.445651483760582</v>
      </c>
      <c r="X254">
        <v>2697</v>
      </c>
      <c r="Y254">
        <v>429</v>
      </c>
      <c r="Z254">
        <v>15</v>
      </c>
      <c r="AA254">
        <v>33.333333333333329</v>
      </c>
      <c r="AB254">
        <v>36.252681752994647</v>
      </c>
      <c r="AC254">
        <v>-12.442731060389891</v>
      </c>
      <c r="AD254">
        <v>5.6282728365508738E-2</v>
      </c>
      <c r="AE254">
        <v>352</v>
      </c>
      <c r="AF254">
        <v>110</v>
      </c>
      <c r="AG254">
        <v>1.169000793633185</v>
      </c>
      <c r="AH254">
        <v>0.73697111303055707</v>
      </c>
      <c r="AI254">
        <v>2.3334134049957451E-2</v>
      </c>
    </row>
    <row r="255" spans="1:35" x14ac:dyDescent="0.35">
      <c r="A255">
        <v>254</v>
      </c>
      <c r="B255" t="s">
        <v>765</v>
      </c>
      <c r="C255" t="s">
        <v>828</v>
      </c>
      <c r="D255" t="s">
        <v>603</v>
      </c>
      <c r="E255" t="str">
        <f>IF(ISNA(VLOOKUP(D255,'Saham Kompas 100'!C:C,1,FALSE)),"No","Yes")</f>
        <v>No</v>
      </c>
      <c r="F255" t="str">
        <f>IF(ISNA(VLOOKUP(D255,'Saham LQ45'!C:C,1,FALSE)),"No","Yes")</f>
        <v>No</v>
      </c>
      <c r="G255">
        <v>30</v>
      </c>
      <c r="H255">
        <v>110</v>
      </c>
      <c r="I255" s="1">
        <v>41276</v>
      </c>
      <c r="J255" s="1">
        <v>44925</v>
      </c>
      <c r="K255">
        <v>3649</v>
      </c>
      <c r="L255">
        <v>54.344328238133542</v>
      </c>
      <c r="M255">
        <v>24202437.535999991</v>
      </c>
      <c r="N255">
        <v>31357737.535999991</v>
      </c>
      <c r="O255">
        <v>142.02437535999991</v>
      </c>
      <c r="P255">
        <v>-38.662790697674417</v>
      </c>
      <c r="Q255">
        <v>9.3731950611226633</v>
      </c>
      <c r="R255">
        <v>27.695151296930941</v>
      </c>
      <c r="S255">
        <v>0.33844173518421478</v>
      </c>
      <c r="T255">
        <v>0.57624024565829868</v>
      </c>
      <c r="U255">
        <v>0.2310719122149186</v>
      </c>
      <c r="V255">
        <v>-40.563974094803491</v>
      </c>
      <c r="W255">
        <v>-9.0944023827057325</v>
      </c>
      <c r="X255">
        <v>1803</v>
      </c>
      <c r="Y255">
        <v>159</v>
      </c>
      <c r="Z255">
        <v>10</v>
      </c>
      <c r="AA255">
        <v>30</v>
      </c>
      <c r="AB255">
        <v>111.81478777191511</v>
      </c>
      <c r="AC255">
        <v>-9.3573261219484731</v>
      </c>
      <c r="AD255">
        <v>9.2416173492361651</v>
      </c>
      <c r="AE255">
        <v>687</v>
      </c>
      <c r="AF255">
        <v>197</v>
      </c>
      <c r="AG255">
        <v>4.6682851101222953</v>
      </c>
      <c r="AH255">
        <v>14.1035694093756</v>
      </c>
      <c r="AI255">
        <v>1.0363881969648721</v>
      </c>
    </row>
    <row r="256" spans="1:35" x14ac:dyDescent="0.35">
      <c r="A256">
        <v>255</v>
      </c>
      <c r="B256" t="s">
        <v>765</v>
      </c>
      <c r="C256" t="s">
        <v>878</v>
      </c>
      <c r="D256" t="s">
        <v>604</v>
      </c>
      <c r="E256" t="str">
        <f>IF(ISNA(VLOOKUP(D256,'Saham Kompas 100'!C:C,1,FALSE)),"No","Yes")</f>
        <v>Yes</v>
      </c>
      <c r="F256" t="str">
        <f>IF(ISNA(VLOOKUP(D256,'Saham LQ45'!C:C,1,FALSE)),"No","Yes")</f>
        <v>Yes</v>
      </c>
      <c r="G256">
        <v>25</v>
      </c>
      <c r="H256">
        <v>85</v>
      </c>
      <c r="I256" s="1">
        <v>41276</v>
      </c>
      <c r="J256" s="1">
        <v>44925</v>
      </c>
      <c r="K256">
        <v>3649</v>
      </c>
      <c r="L256">
        <v>58.849557522123902</v>
      </c>
      <c r="M256">
        <v>12831656.051999981</v>
      </c>
      <c r="N256">
        <v>15402926.351999991</v>
      </c>
      <c r="O256">
        <v>28.31656051999985</v>
      </c>
      <c r="P256">
        <v>109.49720670391061</v>
      </c>
      <c r="Q256">
        <v>2.559610970295378</v>
      </c>
      <c r="R256">
        <v>20.982140820899591</v>
      </c>
      <c r="S256">
        <v>0.1219899814868194</v>
      </c>
      <c r="T256">
        <v>0.1831164658547958</v>
      </c>
      <c r="U256">
        <v>9.0845348565364956E-2</v>
      </c>
      <c r="V256">
        <v>-28.17547635313095</v>
      </c>
      <c r="W256">
        <v>-7.9759605778787659</v>
      </c>
      <c r="X256">
        <v>1666</v>
      </c>
      <c r="Y256">
        <v>157</v>
      </c>
      <c r="Z256">
        <v>17</v>
      </c>
      <c r="AA256">
        <v>41.17647058823529</v>
      </c>
      <c r="AB256">
        <v>39.20577536920851</v>
      </c>
      <c r="AC256">
        <v>-10.20627463792218</v>
      </c>
      <c r="AD256">
        <v>1.4776090984361721</v>
      </c>
      <c r="AE256">
        <v>441</v>
      </c>
      <c r="AF256">
        <v>126</v>
      </c>
      <c r="AG256">
        <v>1.654636030307826</v>
      </c>
      <c r="AH256">
        <v>2.2914039454571569</v>
      </c>
      <c r="AI256">
        <v>0.48846889465878779</v>
      </c>
    </row>
    <row r="257" spans="1:35" x14ac:dyDescent="0.35">
      <c r="A257">
        <v>256</v>
      </c>
      <c r="B257" t="s">
        <v>765</v>
      </c>
      <c r="C257" t="s">
        <v>828</v>
      </c>
      <c r="D257" t="s">
        <v>605</v>
      </c>
      <c r="E257" t="str">
        <f>IF(ISNA(VLOOKUP(D257,'Saham Kompas 100'!C:C,1,FALSE)),"No","Yes")</f>
        <v>Yes</v>
      </c>
      <c r="F257" t="str">
        <f>IF(ISNA(VLOOKUP(D257,'Saham LQ45'!C:C,1,FALSE)),"No","Yes")</f>
        <v>No</v>
      </c>
      <c r="G257">
        <v>35</v>
      </c>
      <c r="H257">
        <v>190</v>
      </c>
      <c r="I257" s="1">
        <v>41276</v>
      </c>
      <c r="J257" s="1">
        <v>44925</v>
      </c>
      <c r="K257">
        <v>3649</v>
      </c>
      <c r="L257">
        <v>24.899436846339501</v>
      </c>
      <c r="M257">
        <v>3752041.8119999948</v>
      </c>
      <c r="N257">
        <v>10341701.32</v>
      </c>
      <c r="O257">
        <v>-62.479581880000048</v>
      </c>
      <c r="P257">
        <v>-88.416666666666671</v>
      </c>
      <c r="Q257">
        <v>-9.4591618855605084</v>
      </c>
      <c r="R257">
        <v>21.272923563062609</v>
      </c>
      <c r="S257">
        <v>0</v>
      </c>
      <c r="T257">
        <v>0</v>
      </c>
      <c r="U257">
        <v>0</v>
      </c>
      <c r="V257">
        <v>-66.415663104840121</v>
      </c>
      <c r="W257">
        <v>-34.84691487460821</v>
      </c>
      <c r="X257">
        <v>3208</v>
      </c>
      <c r="Y257">
        <v>1608</v>
      </c>
      <c r="Z257">
        <v>10</v>
      </c>
      <c r="AA257">
        <v>10</v>
      </c>
      <c r="AB257">
        <v>4.8387325280585092</v>
      </c>
      <c r="AC257">
        <v>-17.534855609166449</v>
      </c>
      <c r="AD257">
        <v>-9.338270367596424</v>
      </c>
      <c r="AE257">
        <v>244</v>
      </c>
      <c r="AF257">
        <v>89</v>
      </c>
      <c r="AG257">
        <v>5.0535659335560403E-2</v>
      </c>
      <c r="AH257">
        <v>-9.0910142457997942</v>
      </c>
      <c r="AI257">
        <v>-3.6627644299731812</v>
      </c>
    </row>
    <row r="258" spans="1:35" x14ac:dyDescent="0.35">
      <c r="A258">
        <v>257</v>
      </c>
      <c r="B258" t="s">
        <v>765</v>
      </c>
      <c r="C258" t="s">
        <v>845</v>
      </c>
      <c r="D258" t="s">
        <v>606</v>
      </c>
      <c r="E258" t="str">
        <f>IF(ISNA(VLOOKUP(D258,'Saham Kompas 100'!C:C,1,FALSE)),"No","Yes")</f>
        <v>Yes</v>
      </c>
      <c r="F258" t="str">
        <f>IF(ISNA(VLOOKUP(D258,'Saham LQ45'!C:C,1,FALSE)),"No","Yes")</f>
        <v>Yes</v>
      </c>
      <c r="G258">
        <v>20</v>
      </c>
      <c r="H258">
        <v>60</v>
      </c>
      <c r="I258" s="1">
        <v>41276</v>
      </c>
      <c r="J258" s="1">
        <v>44925</v>
      </c>
      <c r="K258">
        <v>3649</v>
      </c>
      <c r="L258">
        <v>41.311343523732901</v>
      </c>
      <c r="M258">
        <v>21100290.576435041</v>
      </c>
      <c r="N258">
        <v>39492386.012435049</v>
      </c>
      <c r="O258">
        <v>111.0029057643504</v>
      </c>
      <c r="P258">
        <v>3.0560353429351981</v>
      </c>
      <c r="Q258">
        <v>7.8629663203857234</v>
      </c>
      <c r="R258">
        <v>39.385163474329552</v>
      </c>
      <c r="S258">
        <v>0.19964285093067199</v>
      </c>
      <c r="T258">
        <v>0.37744030572014542</v>
      </c>
      <c r="U258">
        <v>0.16814748027627821</v>
      </c>
      <c r="V258">
        <v>-46.762320240935608</v>
      </c>
      <c r="W258">
        <v>-10.796765329034679</v>
      </c>
      <c r="X258">
        <v>1733</v>
      </c>
      <c r="Y258">
        <v>131</v>
      </c>
      <c r="Z258">
        <v>17</v>
      </c>
      <c r="AA258">
        <v>35.294117647058833</v>
      </c>
      <c r="AB258">
        <v>177.63294216431811</v>
      </c>
      <c r="AC258">
        <v>-21.638748948416371</v>
      </c>
      <c r="AD258">
        <v>4.4900567505369304</v>
      </c>
      <c r="AE258">
        <v>290</v>
      </c>
      <c r="AF258">
        <v>88</v>
      </c>
      <c r="AG258">
        <v>2.6485495737283649</v>
      </c>
      <c r="AH258">
        <v>10.01784697805711</v>
      </c>
      <c r="AI258">
        <v>0.58084019470389303</v>
      </c>
    </row>
    <row r="259" spans="1:35" x14ac:dyDescent="0.35">
      <c r="A259">
        <v>258</v>
      </c>
      <c r="B259" t="s">
        <v>765</v>
      </c>
      <c r="C259" t="s">
        <v>775</v>
      </c>
      <c r="D259" t="s">
        <v>607</v>
      </c>
      <c r="E259" t="str">
        <f>IF(ISNA(VLOOKUP(D259,'Saham Kompas 100'!C:C,1,FALSE)),"No","Yes")</f>
        <v>No</v>
      </c>
      <c r="F259" t="str">
        <f>IF(ISNA(VLOOKUP(D259,'Saham LQ45'!C:C,1,FALSE)),"No","Yes")</f>
        <v>No</v>
      </c>
      <c r="G259">
        <v>20</v>
      </c>
      <c r="H259">
        <v>50</v>
      </c>
      <c r="I259" s="1">
        <v>41276</v>
      </c>
      <c r="J259" s="1">
        <v>44925</v>
      </c>
      <c r="K259">
        <v>3649</v>
      </c>
      <c r="L259">
        <v>19.37046004842615</v>
      </c>
      <c r="M259">
        <v>16772877.953630529</v>
      </c>
      <c r="N259">
        <v>24017884.313630529</v>
      </c>
      <c r="O259">
        <v>67.728779536305268</v>
      </c>
      <c r="P259">
        <v>-27.523374821547058</v>
      </c>
      <c r="Q259">
        <v>5.4002035311104812</v>
      </c>
      <c r="R259">
        <v>32.531045086562457</v>
      </c>
      <c r="S259">
        <v>0.1660015384301666</v>
      </c>
      <c r="T259">
        <v>0.30667230359022313</v>
      </c>
      <c r="U259">
        <v>0.1347940771386433</v>
      </c>
      <c r="V259">
        <v>-40.062617332630047</v>
      </c>
      <c r="W259">
        <v>-9.8666766817659326</v>
      </c>
      <c r="X259">
        <v>2352</v>
      </c>
      <c r="Y259">
        <v>169</v>
      </c>
      <c r="Z259">
        <v>7</v>
      </c>
      <c r="AA259">
        <v>42.857142857142847</v>
      </c>
      <c r="AB259">
        <v>50.696357353631782</v>
      </c>
      <c r="AC259">
        <v>-14.736461439155381</v>
      </c>
      <c r="AD259">
        <v>7.6680595119010384</v>
      </c>
      <c r="AE259">
        <v>217</v>
      </c>
      <c r="AF259">
        <v>100</v>
      </c>
      <c r="AG259">
        <v>3.5117147483363449</v>
      </c>
      <c r="AH259">
        <v>9.6056314591838934</v>
      </c>
      <c r="AI259">
        <v>0.95036188770348673</v>
      </c>
    </row>
    <row r="260" spans="1:35" x14ac:dyDescent="0.35">
      <c r="A260">
        <v>259</v>
      </c>
      <c r="B260" t="s">
        <v>765</v>
      </c>
      <c r="C260" t="s">
        <v>828</v>
      </c>
      <c r="D260" t="s">
        <v>608</v>
      </c>
      <c r="E260" t="str">
        <f>IF(ISNA(VLOOKUP(D260,'Saham Kompas 100'!C:C,1,FALSE)),"No","Yes")</f>
        <v>No</v>
      </c>
      <c r="F260" t="str">
        <f>IF(ISNA(VLOOKUP(D260,'Saham LQ45'!C:C,1,FALSE)),"No","Yes")</f>
        <v>No</v>
      </c>
      <c r="G260">
        <v>20</v>
      </c>
      <c r="H260">
        <v>50</v>
      </c>
      <c r="I260" s="1">
        <v>41276</v>
      </c>
      <c r="J260" s="1">
        <v>44925</v>
      </c>
      <c r="K260">
        <v>3649</v>
      </c>
      <c r="L260">
        <v>54.625905068382941</v>
      </c>
      <c r="M260">
        <v>129190857.1688</v>
      </c>
      <c r="N260">
        <v>242834558.76879999</v>
      </c>
      <c r="O260">
        <v>1191.908571687999</v>
      </c>
      <c r="P260">
        <v>2332</v>
      </c>
      <c r="Q260">
        <v>29.61132906434554</v>
      </c>
      <c r="R260">
        <v>95.678807999833481</v>
      </c>
      <c r="S260">
        <v>0.30948680991507621</v>
      </c>
      <c r="T260">
        <v>0.81347310887554414</v>
      </c>
      <c r="U260">
        <v>0.42148411990282902</v>
      </c>
      <c r="V260">
        <v>-70.254910365715034</v>
      </c>
      <c r="W260">
        <v>-26.454785717862588</v>
      </c>
      <c r="X260">
        <v>971</v>
      </c>
      <c r="Y260">
        <v>203</v>
      </c>
      <c r="Z260">
        <v>18</v>
      </c>
      <c r="AA260">
        <v>55.555555555555557</v>
      </c>
      <c r="AB260">
        <v>124.1212983444257</v>
      </c>
      <c r="AC260">
        <v>-26.251289150693591</v>
      </c>
      <c r="AD260">
        <v>15.275105238217471</v>
      </c>
      <c r="AE260">
        <v>246</v>
      </c>
      <c r="AF260">
        <v>109</v>
      </c>
      <c r="AG260">
        <v>4.4054659606916982</v>
      </c>
      <c r="AH260">
        <v>22.938259938154712</v>
      </c>
      <c r="AI260">
        <v>1.7600167076100821</v>
      </c>
    </row>
    <row r="261" spans="1:35" x14ac:dyDescent="0.35">
      <c r="A261">
        <v>260</v>
      </c>
      <c r="B261" t="s">
        <v>765</v>
      </c>
      <c r="C261" t="s">
        <v>901</v>
      </c>
      <c r="D261" t="s">
        <v>609</v>
      </c>
      <c r="E261" t="str">
        <f>IF(ISNA(VLOOKUP(D261,'Saham Kompas 100'!C:C,1,FALSE)),"No","Yes")</f>
        <v>No</v>
      </c>
      <c r="F261" t="str">
        <f>IF(ISNA(VLOOKUP(D261,'Saham LQ45'!C:C,1,FALSE)),"No","Yes")</f>
        <v>No</v>
      </c>
      <c r="G261">
        <v>35</v>
      </c>
      <c r="H261">
        <v>125</v>
      </c>
      <c r="I261" s="1">
        <v>41276</v>
      </c>
      <c r="J261" s="1">
        <v>44925</v>
      </c>
      <c r="K261">
        <v>3649</v>
      </c>
      <c r="L261">
        <v>34.111021721641187</v>
      </c>
      <c r="M261">
        <v>3287329.3239999898</v>
      </c>
      <c r="N261">
        <v>11150545.830399999</v>
      </c>
      <c r="O261">
        <v>-67.126706760000104</v>
      </c>
      <c r="P261">
        <v>-50</v>
      </c>
      <c r="Q261">
        <v>-10.664612053798519</v>
      </c>
      <c r="R261">
        <v>21.576095250100909</v>
      </c>
      <c r="S261">
        <v>0</v>
      </c>
      <c r="T261">
        <v>0</v>
      </c>
      <c r="U261">
        <v>0</v>
      </c>
      <c r="V261">
        <v>-70.518669005084348</v>
      </c>
      <c r="W261">
        <v>-17.44383990594066</v>
      </c>
      <c r="X261">
        <v>2741</v>
      </c>
      <c r="Y261">
        <v>601</v>
      </c>
      <c r="Z261">
        <v>15</v>
      </c>
      <c r="AA261">
        <v>0</v>
      </c>
      <c r="AB261">
        <v>-1.2421049796424111</v>
      </c>
      <c r="AC261">
        <v>-13.369263006840781</v>
      </c>
      <c r="AD261">
        <v>-7.148419103037873</v>
      </c>
      <c r="AE261">
        <v>203</v>
      </c>
      <c r="AF261">
        <v>81</v>
      </c>
      <c r="AG261">
        <v>0</v>
      </c>
      <c r="AH261">
        <v>-7.0736787466768396</v>
      </c>
      <c r="AI261">
        <v>-5.0603352451247892</v>
      </c>
    </row>
    <row r="262" spans="1:35" x14ac:dyDescent="0.35">
      <c r="A262">
        <v>261</v>
      </c>
      <c r="B262" t="s">
        <v>765</v>
      </c>
      <c r="C262" t="s">
        <v>785</v>
      </c>
      <c r="D262" t="s">
        <v>610</v>
      </c>
      <c r="E262" t="str">
        <f>IF(ISNA(VLOOKUP(D262,'Saham Kompas 100'!C:C,1,FALSE)),"No","Yes")</f>
        <v>No</v>
      </c>
      <c r="F262" t="str">
        <f>IF(ISNA(VLOOKUP(D262,'Saham LQ45'!C:C,1,FALSE)),"No","Yes")</f>
        <v>No</v>
      </c>
      <c r="G262">
        <v>35</v>
      </c>
      <c r="H262">
        <v>150</v>
      </c>
      <c r="I262" s="1">
        <v>41276</v>
      </c>
      <c r="J262" s="1">
        <v>44925</v>
      </c>
      <c r="K262">
        <v>3649</v>
      </c>
      <c r="L262">
        <v>19.589702333065169</v>
      </c>
      <c r="M262">
        <v>26700981.83239999</v>
      </c>
      <c r="N262">
        <v>32110946.83239999</v>
      </c>
      <c r="O262">
        <v>167.00981832400001</v>
      </c>
      <c r="P262">
        <v>50</v>
      </c>
      <c r="Q262">
        <v>10.467892053373401</v>
      </c>
      <c r="R262">
        <v>38.159493937950998</v>
      </c>
      <c r="S262">
        <v>0.27431946740160251</v>
      </c>
      <c r="T262">
        <v>0.6359487891712946</v>
      </c>
      <c r="U262">
        <v>0.19465485377659519</v>
      </c>
      <c r="V262">
        <v>-53.776681394173522</v>
      </c>
      <c r="W262">
        <v>-18.36813616139321</v>
      </c>
      <c r="X262">
        <v>1817</v>
      </c>
      <c r="Y262">
        <v>238</v>
      </c>
      <c r="Z262">
        <v>8</v>
      </c>
      <c r="AA262">
        <v>25</v>
      </c>
      <c r="AB262">
        <v>210.60288629254649</v>
      </c>
      <c r="AC262">
        <v>-14.751979153678009</v>
      </c>
      <c r="AD262">
        <v>13.062088220592649</v>
      </c>
      <c r="AE262">
        <v>329</v>
      </c>
      <c r="AF262">
        <v>89</v>
      </c>
      <c r="AG262">
        <v>4.661412172476151</v>
      </c>
      <c r="AH262">
        <v>26.497061058635062</v>
      </c>
      <c r="AI262">
        <v>0.88742021602727672</v>
      </c>
    </row>
    <row r="263" spans="1:35" x14ac:dyDescent="0.35">
      <c r="A263">
        <v>262</v>
      </c>
      <c r="B263" t="s">
        <v>765</v>
      </c>
      <c r="C263" t="s">
        <v>901</v>
      </c>
      <c r="D263" t="s">
        <v>611</v>
      </c>
      <c r="E263" t="str">
        <f>IF(ISNA(VLOOKUP(D263,'Saham Kompas 100'!C:C,1,FALSE)),"No","Yes")</f>
        <v>No</v>
      </c>
      <c r="F263" t="str">
        <f>IF(ISNA(VLOOKUP(D263,'Saham LQ45'!C:C,1,FALSE)),"No","Yes")</f>
        <v>No</v>
      </c>
      <c r="G263">
        <v>25</v>
      </c>
      <c r="H263">
        <v>55</v>
      </c>
      <c r="I263" s="1">
        <v>41276</v>
      </c>
      <c r="J263" s="1">
        <v>44925</v>
      </c>
      <c r="K263">
        <v>3649</v>
      </c>
      <c r="L263">
        <v>0.925181013676589</v>
      </c>
      <c r="M263">
        <v>1001518</v>
      </c>
      <c r="N263">
        <v>10000000</v>
      </c>
      <c r="O263">
        <v>-89.984819999999999</v>
      </c>
      <c r="P263">
        <v>-90.909090909090907</v>
      </c>
      <c r="Q263">
        <v>-20.804752940147051</v>
      </c>
      <c r="R263">
        <v>245640.53376514741</v>
      </c>
      <c r="S263">
        <v>0</v>
      </c>
      <c r="T263">
        <v>0</v>
      </c>
      <c r="U263">
        <v>0</v>
      </c>
      <c r="V263">
        <v>-89.984819999999999</v>
      </c>
      <c r="W263">
        <v>-89.984819999999999</v>
      </c>
      <c r="X263">
        <v>1703</v>
      </c>
      <c r="Y263">
        <v>1703</v>
      </c>
      <c r="Z263">
        <v>1</v>
      </c>
      <c r="AA263">
        <v>0</v>
      </c>
      <c r="AB263">
        <v>-90.011985617259299</v>
      </c>
      <c r="AC263">
        <v>-90.011985617259299</v>
      </c>
      <c r="AD263">
        <v>-90.011985617259299</v>
      </c>
      <c r="AE263">
        <v>30</v>
      </c>
      <c r="AF263">
        <v>30</v>
      </c>
      <c r="AG263">
        <v>0</v>
      </c>
      <c r="AH263">
        <v>-90.011985617259299</v>
      </c>
    </row>
    <row r="264" spans="1:35" x14ac:dyDescent="0.35">
      <c r="A264">
        <v>263</v>
      </c>
      <c r="B264" t="s">
        <v>765</v>
      </c>
      <c r="C264" t="s">
        <v>785</v>
      </c>
      <c r="D264" t="s">
        <v>612</v>
      </c>
      <c r="E264" t="str">
        <f>IF(ISNA(VLOOKUP(D264,'Saham Kompas 100'!C:C,1,FALSE)),"No","Yes")</f>
        <v>No</v>
      </c>
      <c r="F264" t="str">
        <f>IF(ISNA(VLOOKUP(D264,'Saham LQ45'!C:C,1,FALSE)),"No","Yes")</f>
        <v>No</v>
      </c>
      <c r="G264">
        <v>35</v>
      </c>
      <c r="H264">
        <v>195</v>
      </c>
      <c r="I264" s="1">
        <v>41276</v>
      </c>
      <c r="J264" s="1">
        <v>44925</v>
      </c>
      <c r="K264">
        <v>3649</v>
      </c>
      <c r="L264">
        <v>44.448913917940473</v>
      </c>
      <c r="M264">
        <v>6228519.6079999926</v>
      </c>
      <c r="N264">
        <v>10000000</v>
      </c>
      <c r="O264">
        <v>-37.714803920000072</v>
      </c>
      <c r="P264">
        <v>57.142857142857139</v>
      </c>
      <c r="Q264">
        <v>-4.6858734937273772</v>
      </c>
      <c r="R264">
        <v>18.872688752532781</v>
      </c>
      <c r="S264">
        <v>0</v>
      </c>
      <c r="T264">
        <v>0</v>
      </c>
      <c r="U264">
        <v>0</v>
      </c>
      <c r="V264">
        <v>-54.031410520000072</v>
      </c>
      <c r="W264">
        <v>-54.031410520000072</v>
      </c>
      <c r="X264">
        <v>2781</v>
      </c>
      <c r="Y264">
        <v>2781</v>
      </c>
      <c r="Z264">
        <v>10</v>
      </c>
      <c r="AA264">
        <v>20</v>
      </c>
      <c r="AB264">
        <v>32.353491081637983</v>
      </c>
      <c r="AC264">
        <v>-22.426421627380488</v>
      </c>
      <c r="AD264">
        <v>-4.625875324888451</v>
      </c>
      <c r="AE264">
        <v>727</v>
      </c>
      <c r="AF264">
        <v>161</v>
      </c>
      <c r="AG264">
        <v>0.46376294912439792</v>
      </c>
      <c r="AH264">
        <v>-3.7683374766457689</v>
      </c>
      <c r="AI264">
        <v>-1.441287960135115</v>
      </c>
    </row>
    <row r="265" spans="1:35" x14ac:dyDescent="0.35">
      <c r="A265">
        <v>264</v>
      </c>
      <c r="B265" t="s">
        <v>765</v>
      </c>
      <c r="C265" t="s">
        <v>901</v>
      </c>
      <c r="D265" t="s">
        <v>613</v>
      </c>
      <c r="E265" t="str">
        <f>IF(ISNA(VLOOKUP(D265,'Saham Kompas 100'!C:C,1,FALSE)),"No","Yes")</f>
        <v>No</v>
      </c>
      <c r="F265" t="str">
        <f>IF(ISNA(VLOOKUP(D265,'Saham LQ45'!C:C,1,FALSE)),"No","Yes")</f>
        <v>No</v>
      </c>
      <c r="G265">
        <v>35</v>
      </c>
      <c r="H265">
        <v>170</v>
      </c>
      <c r="I265" s="1">
        <v>41276</v>
      </c>
      <c r="J265" s="1">
        <v>44925</v>
      </c>
      <c r="K265">
        <v>3649</v>
      </c>
      <c r="L265">
        <v>14.59677419354839</v>
      </c>
      <c r="M265">
        <v>3490536.0679999972</v>
      </c>
      <c r="N265">
        <v>10000000</v>
      </c>
      <c r="O265">
        <v>-65.094639320000041</v>
      </c>
      <c r="P265">
        <v>38</v>
      </c>
      <c r="Q265">
        <v>-10.142994359737591</v>
      </c>
      <c r="R265">
        <v>21.594561371696731</v>
      </c>
      <c r="S265">
        <v>0</v>
      </c>
      <c r="T265">
        <v>0</v>
      </c>
      <c r="U265">
        <v>0</v>
      </c>
      <c r="V265">
        <v>-67.806639320000045</v>
      </c>
      <c r="W265">
        <v>-67.806639320000045</v>
      </c>
      <c r="X265">
        <v>1592</v>
      </c>
      <c r="Y265">
        <v>1592</v>
      </c>
      <c r="Z265">
        <v>4</v>
      </c>
      <c r="AA265">
        <v>25</v>
      </c>
      <c r="AB265">
        <v>7.3920209397747572</v>
      </c>
      <c r="AC265">
        <v>-45.138297810743047</v>
      </c>
      <c r="AD265">
        <v>-23.156881571518571</v>
      </c>
      <c r="AE265">
        <v>238</v>
      </c>
      <c r="AF265">
        <v>130</v>
      </c>
      <c r="AG265">
        <v>8.1020943051671346E-2</v>
      </c>
      <c r="AH265">
        <v>-20.960976805232249</v>
      </c>
      <c r="AI265">
        <v>-2.0252137656201188</v>
      </c>
    </row>
    <row r="266" spans="1:35" x14ac:dyDescent="0.35">
      <c r="A266">
        <v>265</v>
      </c>
      <c r="B266" t="s">
        <v>765</v>
      </c>
      <c r="C266" t="s">
        <v>845</v>
      </c>
      <c r="D266" t="s">
        <v>614</v>
      </c>
      <c r="E266" t="str">
        <f>IF(ISNA(VLOOKUP(D266,'Saham Kompas 100'!C:C,1,FALSE)),"No","Yes")</f>
        <v>No</v>
      </c>
      <c r="F266" t="str">
        <f>IF(ISNA(VLOOKUP(D266,'Saham LQ45'!C:C,1,FALSE)),"No","Yes")</f>
        <v>No</v>
      </c>
      <c r="G266">
        <v>20</v>
      </c>
      <c r="H266">
        <v>125</v>
      </c>
      <c r="I266" s="1">
        <v>41276</v>
      </c>
      <c r="J266" s="1">
        <v>44925</v>
      </c>
      <c r="K266">
        <v>3649</v>
      </c>
      <c r="L266">
        <v>27.441485068603711</v>
      </c>
      <c r="M266">
        <v>5478894.1259999964</v>
      </c>
      <c r="N266">
        <v>25305870.839600001</v>
      </c>
      <c r="O266">
        <v>-45.211058740000041</v>
      </c>
      <c r="P266">
        <v>-60.9375</v>
      </c>
      <c r="Q266">
        <v>-5.935360059670014</v>
      </c>
      <c r="R266">
        <v>43.916111611876573</v>
      </c>
      <c r="S266">
        <v>0</v>
      </c>
      <c r="T266">
        <v>0</v>
      </c>
      <c r="U266">
        <v>0</v>
      </c>
      <c r="V266">
        <v>-79.280514947562764</v>
      </c>
      <c r="W266">
        <v>-32.424015369148087</v>
      </c>
      <c r="X266">
        <v>1989</v>
      </c>
      <c r="Y266">
        <v>565</v>
      </c>
      <c r="Z266">
        <v>4</v>
      </c>
      <c r="AA266">
        <v>25</v>
      </c>
      <c r="AB266">
        <v>88.864271964551619</v>
      </c>
      <c r="AC266">
        <v>-52.119312495108971</v>
      </c>
      <c r="AD266">
        <v>-13.96543474959938</v>
      </c>
      <c r="AE266">
        <v>851</v>
      </c>
      <c r="AF266">
        <v>251</v>
      </c>
      <c r="AG266">
        <v>0.93061858025664468</v>
      </c>
      <c r="AH266">
        <v>-1.656298693192843</v>
      </c>
      <c r="AI266">
        <v>-0.47447648137272957</v>
      </c>
    </row>
    <row r="267" spans="1:35" x14ac:dyDescent="0.35">
      <c r="A267">
        <v>266</v>
      </c>
      <c r="B267" t="s">
        <v>765</v>
      </c>
      <c r="C267" t="s">
        <v>836</v>
      </c>
      <c r="D267" t="s">
        <v>615</v>
      </c>
      <c r="E267" t="str">
        <f>IF(ISNA(VLOOKUP(D267,'Saham Kompas 100'!C:C,1,FALSE)),"No","Yes")</f>
        <v>Yes</v>
      </c>
      <c r="F267" t="str">
        <f>IF(ISNA(VLOOKUP(D267,'Saham LQ45'!C:C,1,FALSE)),"No","Yes")</f>
        <v>Yes</v>
      </c>
      <c r="G267">
        <v>25</v>
      </c>
      <c r="H267">
        <v>60</v>
      </c>
      <c r="I267" s="1">
        <v>41276</v>
      </c>
      <c r="J267" s="1">
        <v>44925</v>
      </c>
      <c r="K267">
        <v>3649</v>
      </c>
      <c r="L267">
        <v>50.743868114193823</v>
      </c>
      <c r="M267">
        <v>19442969.554799989</v>
      </c>
      <c r="N267">
        <v>21587859.554799981</v>
      </c>
      <c r="O267">
        <v>94.429695547999842</v>
      </c>
      <c r="P267">
        <v>69.696969696969703</v>
      </c>
      <c r="Q267">
        <v>6.9693652334366973</v>
      </c>
      <c r="R267">
        <v>30.028005278075192</v>
      </c>
      <c r="S267">
        <v>0.23209551113691021</v>
      </c>
      <c r="T267">
        <v>0.39059241507638037</v>
      </c>
      <c r="U267">
        <v>0.14907165954191781</v>
      </c>
      <c r="V267">
        <v>-46.751778673779157</v>
      </c>
      <c r="W267">
        <v>-9.7084766893798822</v>
      </c>
      <c r="X267">
        <v>2307</v>
      </c>
      <c r="Y267">
        <v>176</v>
      </c>
      <c r="Z267">
        <v>19</v>
      </c>
      <c r="AA267">
        <v>31.578947368421051</v>
      </c>
      <c r="AB267">
        <v>69.07421937049034</v>
      </c>
      <c r="AC267">
        <v>-8.7829298719088182</v>
      </c>
      <c r="AD267">
        <v>3.5615111403033861</v>
      </c>
      <c r="AE267">
        <v>417</v>
      </c>
      <c r="AF267">
        <v>96</v>
      </c>
      <c r="AG267">
        <v>2.5368584984565139</v>
      </c>
      <c r="AH267">
        <v>5.0412140389103088</v>
      </c>
      <c r="AI267">
        <v>1.003202564943023</v>
      </c>
    </row>
    <row r="268" spans="1:35" x14ac:dyDescent="0.35">
      <c r="A268">
        <v>267</v>
      </c>
      <c r="B268" t="s">
        <v>765</v>
      </c>
      <c r="C268" t="s">
        <v>845</v>
      </c>
      <c r="D268" t="s">
        <v>616</v>
      </c>
      <c r="E268" t="str">
        <f>IF(ISNA(VLOOKUP(D268,'Saham Kompas 100'!C:C,1,FALSE)),"No","Yes")</f>
        <v>No</v>
      </c>
      <c r="F268" t="str">
        <f>IF(ISNA(VLOOKUP(D268,'Saham LQ45'!C:C,1,FALSE)),"No","Yes")</f>
        <v>No</v>
      </c>
      <c r="G268">
        <v>20</v>
      </c>
      <c r="H268">
        <v>95</v>
      </c>
      <c r="I268" s="1">
        <v>41276</v>
      </c>
      <c r="J268" s="1">
        <v>44925</v>
      </c>
      <c r="K268">
        <v>3649</v>
      </c>
      <c r="L268">
        <v>46.178600160901048</v>
      </c>
      <c r="M268">
        <v>20201130.70259998</v>
      </c>
      <c r="N268">
        <v>32400251.509799991</v>
      </c>
      <c r="O268">
        <v>102.0113070259998</v>
      </c>
      <c r="P268">
        <v>134.66666666666671</v>
      </c>
      <c r="Q268">
        <v>7.3878673368750416</v>
      </c>
      <c r="R268">
        <v>35.09551581111657</v>
      </c>
      <c r="S268">
        <v>0.210507444216988</v>
      </c>
      <c r="T268">
        <v>0.35061346410145311</v>
      </c>
      <c r="U268">
        <v>0.19621804195472059</v>
      </c>
      <c r="V268">
        <v>-37.651315155717803</v>
      </c>
      <c r="W268">
        <v>-8.3989334784837002</v>
      </c>
      <c r="X268">
        <v>1676</v>
      </c>
      <c r="Y268">
        <v>113</v>
      </c>
      <c r="Z268">
        <v>12</v>
      </c>
      <c r="AA268">
        <v>25</v>
      </c>
      <c r="AB268">
        <v>83.026441568547042</v>
      </c>
      <c r="AC268">
        <v>-8.2351178585697191</v>
      </c>
      <c r="AD268">
        <v>6.0347195617912686</v>
      </c>
      <c r="AE268">
        <v>357</v>
      </c>
      <c r="AF268">
        <v>138</v>
      </c>
      <c r="AG268">
        <v>3.23867534418648</v>
      </c>
      <c r="AH268">
        <v>8.6439023835531863</v>
      </c>
      <c r="AI268">
        <v>0.88781382430780509</v>
      </c>
    </row>
    <row r="269" spans="1:35" x14ac:dyDescent="0.35">
      <c r="A269">
        <v>268</v>
      </c>
      <c r="B269" t="s">
        <v>765</v>
      </c>
      <c r="C269" t="s">
        <v>785</v>
      </c>
      <c r="D269" t="s">
        <v>617</v>
      </c>
      <c r="E269" t="str">
        <f>IF(ISNA(VLOOKUP(D269,'Saham Kompas 100'!C:C,1,FALSE)),"No","Yes")</f>
        <v>No</v>
      </c>
      <c r="F269" t="str">
        <f>IF(ISNA(VLOOKUP(D269,'Saham LQ45'!C:C,1,FALSE)),"No","Yes")</f>
        <v>No</v>
      </c>
      <c r="G269">
        <v>25</v>
      </c>
      <c r="H269">
        <v>175</v>
      </c>
      <c r="I269" s="1">
        <v>41276</v>
      </c>
      <c r="J269" s="1">
        <v>44925</v>
      </c>
      <c r="K269">
        <v>3649</v>
      </c>
      <c r="L269">
        <v>35.760257441673367</v>
      </c>
      <c r="M269">
        <v>21718531.827999979</v>
      </c>
      <c r="N269">
        <v>62975550.045999996</v>
      </c>
      <c r="O269">
        <v>117.18531827999981</v>
      </c>
      <c r="P269">
        <v>672.54901960784309</v>
      </c>
      <c r="Q269">
        <v>8.179187567549917</v>
      </c>
      <c r="R269">
        <v>56.519276991244929</v>
      </c>
      <c r="S269">
        <v>0.1447150070376326</v>
      </c>
      <c r="T269">
        <v>0.29917317666144488</v>
      </c>
      <c r="U269">
        <v>0.1222486476364536</v>
      </c>
      <c r="V269">
        <v>-66.906159910033637</v>
      </c>
      <c r="W269">
        <v>-18.111218386455839</v>
      </c>
      <c r="X269">
        <v>1704</v>
      </c>
      <c r="Y269">
        <v>239</v>
      </c>
      <c r="Z269">
        <v>12</v>
      </c>
      <c r="AA269">
        <v>8.3333333333333321</v>
      </c>
      <c r="AB269">
        <v>737.70443210083374</v>
      </c>
      <c r="AC269">
        <v>-27.718316967008011</v>
      </c>
      <c r="AD269">
        <v>6.6765387668879406</v>
      </c>
      <c r="AE269">
        <v>530</v>
      </c>
      <c r="AF269">
        <v>106</v>
      </c>
      <c r="AG269">
        <v>6.0006407510099882</v>
      </c>
      <c r="AH269">
        <v>51.230568512526531</v>
      </c>
      <c r="AI269">
        <v>0.27750700145697049</v>
      </c>
    </row>
    <row r="270" spans="1:35" x14ac:dyDescent="0.35">
      <c r="A270">
        <v>269</v>
      </c>
      <c r="B270" t="s">
        <v>765</v>
      </c>
      <c r="C270" t="s">
        <v>790</v>
      </c>
      <c r="D270" t="s">
        <v>618</v>
      </c>
      <c r="E270" t="str">
        <f>IF(ISNA(VLOOKUP(D270,'Saham Kompas 100'!C:C,1,FALSE)),"No","Yes")</f>
        <v>No</v>
      </c>
      <c r="F270" t="str">
        <f>IF(ISNA(VLOOKUP(D270,'Saham LQ45'!C:C,1,FALSE)),"No","Yes")</f>
        <v>No</v>
      </c>
      <c r="G270">
        <v>25</v>
      </c>
      <c r="H270">
        <v>50</v>
      </c>
      <c r="I270" s="1">
        <v>41276</v>
      </c>
      <c r="J270" s="1">
        <v>44925</v>
      </c>
      <c r="K270">
        <v>3649</v>
      </c>
      <c r="L270">
        <v>23.20997586484312</v>
      </c>
      <c r="M270">
        <v>15834955.453112099</v>
      </c>
      <c r="N270">
        <v>31669755.453112099</v>
      </c>
      <c r="O270">
        <v>58.349554531121029</v>
      </c>
      <c r="P270">
        <v>-53.069894830028893</v>
      </c>
      <c r="Q270">
        <v>4.7694568305396654</v>
      </c>
      <c r="R270">
        <v>61.90323561029286</v>
      </c>
      <c r="S270">
        <v>7.7046971511560716E-2</v>
      </c>
      <c r="T270">
        <v>0.15235153476790189</v>
      </c>
      <c r="U270">
        <v>6.408605959239437E-2</v>
      </c>
      <c r="V270">
        <v>-74.422688192639271</v>
      </c>
      <c r="W270">
        <v>-65.727943999683262</v>
      </c>
      <c r="X270">
        <v>1651</v>
      </c>
      <c r="Y270">
        <v>1111</v>
      </c>
      <c r="Z270">
        <v>13</v>
      </c>
      <c r="AA270">
        <v>23.07692307692308</v>
      </c>
      <c r="AB270">
        <v>283.66659622792582</v>
      </c>
      <c r="AC270">
        <v>-22.481084319564431</v>
      </c>
      <c r="AD270">
        <v>3.5989343046820781</v>
      </c>
      <c r="AE270">
        <v>182</v>
      </c>
      <c r="AF270">
        <v>65</v>
      </c>
      <c r="AG270">
        <v>2.669327612751534</v>
      </c>
      <c r="AH270">
        <v>17.661740587834259</v>
      </c>
      <c r="AI270">
        <v>0.50479170623126035</v>
      </c>
    </row>
    <row r="271" spans="1:35" x14ac:dyDescent="0.35">
      <c r="A271">
        <v>270</v>
      </c>
      <c r="B271" t="s">
        <v>765</v>
      </c>
      <c r="C271" t="s">
        <v>828</v>
      </c>
      <c r="D271" t="s">
        <v>619</v>
      </c>
      <c r="E271" t="str">
        <f>IF(ISNA(VLOOKUP(D271,'Saham Kompas 100'!C:C,1,FALSE)),"No","Yes")</f>
        <v>No</v>
      </c>
      <c r="F271" t="str">
        <f>IF(ISNA(VLOOKUP(D271,'Saham LQ45'!C:C,1,FALSE)),"No","Yes")</f>
        <v>No</v>
      </c>
      <c r="G271">
        <v>25</v>
      </c>
      <c r="H271">
        <v>160</v>
      </c>
      <c r="I271" s="1">
        <v>41276</v>
      </c>
      <c r="J271" s="1">
        <v>44925</v>
      </c>
      <c r="K271">
        <v>3649</v>
      </c>
      <c r="L271">
        <v>27.18134298351427</v>
      </c>
      <c r="M271">
        <v>4456552.8671999956</v>
      </c>
      <c r="N271">
        <v>12064841.8752</v>
      </c>
      <c r="O271">
        <v>-55.434471328000043</v>
      </c>
      <c r="P271">
        <v>-71.910112359550567</v>
      </c>
      <c r="Q271">
        <v>-7.8629796852486837</v>
      </c>
      <c r="R271">
        <v>24.312954486583308</v>
      </c>
      <c r="S271">
        <v>0</v>
      </c>
      <c r="T271">
        <v>0</v>
      </c>
      <c r="U271">
        <v>0</v>
      </c>
      <c r="V271">
        <v>-63.061655400882557</v>
      </c>
      <c r="W271">
        <v>-38.87851025719285</v>
      </c>
      <c r="X271">
        <v>1274</v>
      </c>
      <c r="Y271">
        <v>1012</v>
      </c>
      <c r="Z271">
        <v>7</v>
      </c>
      <c r="AA271">
        <v>0</v>
      </c>
      <c r="AB271">
        <v>-4.6305723454435386</v>
      </c>
      <c r="AC271">
        <v>-26.55871777396537</v>
      </c>
      <c r="AD271">
        <v>-10.904345879572221</v>
      </c>
      <c r="AE271">
        <v>750</v>
      </c>
      <c r="AF271">
        <v>135</v>
      </c>
      <c r="AG271">
        <v>0</v>
      </c>
      <c r="AH271">
        <v>-10.53559149196337</v>
      </c>
      <c r="AI271">
        <v>-4.1903011490902342</v>
      </c>
    </row>
    <row r="272" spans="1:35" x14ac:dyDescent="0.35">
      <c r="A272">
        <v>271</v>
      </c>
      <c r="B272" t="s">
        <v>765</v>
      </c>
      <c r="C272" t="s">
        <v>775</v>
      </c>
      <c r="D272" t="s">
        <v>620</v>
      </c>
      <c r="E272" t="str">
        <f>IF(ISNA(VLOOKUP(D272,'Saham Kompas 100'!C:C,1,FALSE)),"No","Yes")</f>
        <v>No</v>
      </c>
      <c r="F272" t="str">
        <f>IF(ISNA(VLOOKUP(D272,'Saham LQ45'!C:C,1,FALSE)),"No","Yes")</f>
        <v>No</v>
      </c>
      <c r="G272">
        <v>20</v>
      </c>
      <c r="H272">
        <v>55</v>
      </c>
      <c r="I272" s="1">
        <v>41276</v>
      </c>
      <c r="J272" s="1">
        <v>44925</v>
      </c>
      <c r="K272">
        <v>3649</v>
      </c>
      <c r="L272">
        <v>18.83824122630093</v>
      </c>
      <c r="M272">
        <v>4557730.3842276949</v>
      </c>
      <c r="N272">
        <v>35058886.384227693</v>
      </c>
      <c r="O272">
        <v>-54.422696157723053</v>
      </c>
      <c r="P272">
        <v>19.13670607986046</v>
      </c>
      <c r="Q272">
        <v>-7.6768806053930883</v>
      </c>
      <c r="R272">
        <v>44.939995096170563</v>
      </c>
      <c r="S272">
        <v>0</v>
      </c>
      <c r="T272">
        <v>0</v>
      </c>
      <c r="U272">
        <v>0</v>
      </c>
      <c r="V272">
        <v>-86.999785634154861</v>
      </c>
      <c r="W272">
        <v>-30.743450074720251</v>
      </c>
      <c r="X272">
        <v>1122</v>
      </c>
      <c r="Y272">
        <v>319</v>
      </c>
      <c r="Z272">
        <v>8</v>
      </c>
      <c r="AA272">
        <v>25</v>
      </c>
      <c r="AB272">
        <v>57.311239011124492</v>
      </c>
      <c r="AC272">
        <v>-55.608824965596853</v>
      </c>
      <c r="AD272">
        <v>-9.3551683458467529</v>
      </c>
      <c r="AE272">
        <v>245</v>
      </c>
      <c r="AF272">
        <v>82</v>
      </c>
      <c r="AG272">
        <v>0.70823046051791916</v>
      </c>
      <c r="AH272">
        <v>-4.2133878244024299</v>
      </c>
      <c r="AI272">
        <v>-0.63241831324784692</v>
      </c>
    </row>
    <row r="273" spans="1:35" x14ac:dyDescent="0.35">
      <c r="A273">
        <v>272</v>
      </c>
      <c r="B273" t="s">
        <v>765</v>
      </c>
      <c r="C273" t="s">
        <v>819</v>
      </c>
      <c r="D273" t="s">
        <v>621</v>
      </c>
      <c r="E273" t="str">
        <f>IF(ISNA(VLOOKUP(D273,'Saham Kompas 100'!C:C,1,FALSE)),"No","Yes")</f>
        <v>No</v>
      </c>
      <c r="F273" t="str">
        <f>IF(ISNA(VLOOKUP(D273,'Saham LQ45'!C:C,1,FALSE)),"No","Yes")</f>
        <v>No</v>
      </c>
      <c r="G273">
        <v>35</v>
      </c>
      <c r="H273">
        <v>190</v>
      </c>
      <c r="I273" s="1">
        <v>41276</v>
      </c>
      <c r="J273" s="1">
        <v>44925</v>
      </c>
      <c r="K273">
        <v>3649</v>
      </c>
      <c r="L273">
        <v>51.12630732099759</v>
      </c>
      <c r="M273">
        <v>11712293.49599999</v>
      </c>
      <c r="N273">
        <v>14913404.055999991</v>
      </c>
      <c r="O273">
        <v>17.122934959999942</v>
      </c>
      <c r="P273">
        <v>38.596491228070171</v>
      </c>
      <c r="Q273">
        <v>1.6150589502164081</v>
      </c>
      <c r="R273">
        <v>23.181053255069401</v>
      </c>
      <c r="S273">
        <v>6.9671508556808787E-2</v>
      </c>
      <c r="T273">
        <v>0.11350777350744939</v>
      </c>
      <c r="U273">
        <v>6.5122243308021466E-2</v>
      </c>
      <c r="V273">
        <v>-24.800419460019931</v>
      </c>
      <c r="W273">
        <v>-12.28539389330852</v>
      </c>
      <c r="X273">
        <v>869</v>
      </c>
      <c r="Y273">
        <v>309</v>
      </c>
      <c r="Z273">
        <v>6</v>
      </c>
      <c r="AA273">
        <v>33.333333333333329</v>
      </c>
      <c r="AB273">
        <v>27.51365028632307</v>
      </c>
      <c r="AC273">
        <v>-10.66276024326365</v>
      </c>
      <c r="AD273">
        <v>2.6694966557775368</v>
      </c>
      <c r="AE273">
        <v>731</v>
      </c>
      <c r="AF273">
        <v>308</v>
      </c>
      <c r="AG273">
        <v>2.4061256363054171</v>
      </c>
      <c r="AH273">
        <v>3.3100929050001731</v>
      </c>
      <c r="AI273">
        <v>0.57899066170417857</v>
      </c>
    </row>
    <row r="274" spans="1:35" x14ac:dyDescent="0.35">
      <c r="A274">
        <v>273</v>
      </c>
      <c r="B274" t="s">
        <v>765</v>
      </c>
      <c r="C274" t="s">
        <v>836</v>
      </c>
      <c r="D274" t="s">
        <v>622</v>
      </c>
      <c r="E274" t="str">
        <f>IF(ISNA(VLOOKUP(D274,'Saham Kompas 100'!C:C,1,FALSE)),"No","Yes")</f>
        <v>Yes</v>
      </c>
      <c r="F274" t="str">
        <f>IF(ISNA(VLOOKUP(D274,'Saham LQ45'!C:C,1,FALSE)),"No","Yes")</f>
        <v>Yes</v>
      </c>
      <c r="G274">
        <v>20</v>
      </c>
      <c r="H274">
        <v>65</v>
      </c>
      <c r="I274" s="1">
        <v>41276</v>
      </c>
      <c r="J274" s="1">
        <v>44925</v>
      </c>
      <c r="K274">
        <v>3649</v>
      </c>
      <c r="L274">
        <v>50.58303176517893</v>
      </c>
      <c r="M274">
        <v>86420621.644209042</v>
      </c>
      <c r="N274">
        <v>105092469.9101079</v>
      </c>
      <c r="O274">
        <v>764.20621644209041</v>
      </c>
      <c r="P274">
        <v>222.954523055023</v>
      </c>
      <c r="Q274">
        <v>24.424108038931561</v>
      </c>
      <c r="R274">
        <v>50.372645382002517</v>
      </c>
      <c r="S274">
        <v>0.48486848077385197</v>
      </c>
      <c r="T274">
        <v>1.122725917927561</v>
      </c>
      <c r="U274">
        <v>0.45487715681927471</v>
      </c>
      <c r="V274">
        <v>-53.693854863403033</v>
      </c>
      <c r="W274">
        <v>-9.5429957145466808</v>
      </c>
      <c r="X274">
        <v>1766</v>
      </c>
      <c r="Y274">
        <v>113</v>
      </c>
      <c r="Z274">
        <v>17</v>
      </c>
      <c r="AA274">
        <v>47.058823529411761</v>
      </c>
      <c r="AB274">
        <v>81.06924350882521</v>
      </c>
      <c r="AC274">
        <v>-16.97462965167621</v>
      </c>
      <c r="AD274">
        <v>13.526100969714561</v>
      </c>
      <c r="AE274">
        <v>312</v>
      </c>
      <c r="AF274">
        <v>108</v>
      </c>
      <c r="AG274">
        <v>5.0321587065249664</v>
      </c>
      <c r="AH274">
        <v>17.455324708966302</v>
      </c>
      <c r="AI274">
        <v>1.335735312315361</v>
      </c>
    </row>
    <row r="275" spans="1:35" x14ac:dyDescent="0.35">
      <c r="A275">
        <v>274</v>
      </c>
      <c r="B275" t="s">
        <v>765</v>
      </c>
      <c r="C275" t="s">
        <v>785</v>
      </c>
      <c r="D275" t="s">
        <v>623</v>
      </c>
      <c r="E275" t="str">
        <f>IF(ISNA(VLOOKUP(D275,'Saham Kompas 100'!C:C,1,FALSE)),"No","Yes")</f>
        <v>No</v>
      </c>
      <c r="F275" t="str">
        <f>IF(ISNA(VLOOKUP(D275,'Saham LQ45'!C:C,1,FALSE)),"No","Yes")</f>
        <v>No</v>
      </c>
      <c r="G275">
        <v>35</v>
      </c>
      <c r="H275">
        <v>155</v>
      </c>
      <c r="I275" s="1">
        <v>41276</v>
      </c>
      <c r="J275" s="1">
        <v>44925</v>
      </c>
      <c r="K275">
        <v>3649</v>
      </c>
      <c r="L275">
        <v>37.047465808527761</v>
      </c>
      <c r="M275">
        <v>65657305.170000002</v>
      </c>
      <c r="N275">
        <v>74641930.170000002</v>
      </c>
      <c r="O275">
        <v>556.57305170000006</v>
      </c>
      <c r="P275">
        <v>254.32098765432099</v>
      </c>
      <c r="Q275">
        <v>21.016912833892331</v>
      </c>
      <c r="R275">
        <v>32.763658609957957</v>
      </c>
      <c r="S275">
        <v>0.64147026692265063</v>
      </c>
      <c r="T275">
        <v>1.485176662977145</v>
      </c>
      <c r="U275">
        <v>0.59700969226479805</v>
      </c>
      <c r="V275">
        <v>-35.203637572722137</v>
      </c>
      <c r="W275">
        <v>-7.8557148613049206</v>
      </c>
      <c r="X275">
        <v>1602</v>
      </c>
      <c r="Y275">
        <v>73</v>
      </c>
      <c r="Z275">
        <v>4</v>
      </c>
      <c r="AA275">
        <v>50</v>
      </c>
      <c r="AB275">
        <v>629.89335873874427</v>
      </c>
      <c r="AC275">
        <v>-8.5131455698539966</v>
      </c>
      <c r="AD275">
        <v>60.075305748038573</v>
      </c>
      <c r="AE275">
        <v>877</v>
      </c>
      <c r="AF275">
        <v>337</v>
      </c>
      <c r="AG275">
        <v>42.366394733148823</v>
      </c>
      <c r="AH275">
        <v>155.0103353365445</v>
      </c>
      <c r="AI275">
        <v>0.97628552249223088</v>
      </c>
    </row>
    <row r="276" spans="1:35" x14ac:dyDescent="0.35">
      <c r="A276">
        <v>275</v>
      </c>
      <c r="B276" t="s">
        <v>765</v>
      </c>
      <c r="C276" t="s">
        <v>785</v>
      </c>
      <c r="D276" t="s">
        <v>624</v>
      </c>
      <c r="E276" t="str">
        <f>IF(ISNA(VLOOKUP(D276,'Saham Kompas 100'!C:C,1,FALSE)),"No","Yes")</f>
        <v>Yes</v>
      </c>
      <c r="F276" t="str">
        <f>IF(ISNA(VLOOKUP(D276,'Saham LQ45'!C:C,1,FALSE)),"No","Yes")</f>
        <v>Yes</v>
      </c>
      <c r="G276">
        <v>25</v>
      </c>
      <c r="H276">
        <v>190</v>
      </c>
      <c r="I276" s="1">
        <v>41276</v>
      </c>
      <c r="J276" s="1">
        <v>44925</v>
      </c>
      <c r="K276">
        <v>3649</v>
      </c>
      <c r="L276">
        <v>44.127111826226873</v>
      </c>
      <c r="M276">
        <v>7388259.9299999895</v>
      </c>
      <c r="N276">
        <v>10674605.279999999</v>
      </c>
      <c r="O276">
        <v>-26.1174007000001</v>
      </c>
      <c r="P276">
        <v>15.94827586206897</v>
      </c>
      <c r="Q276">
        <v>-3.0217311851001849</v>
      </c>
      <c r="R276">
        <v>15.485133143633909</v>
      </c>
      <c r="S276">
        <v>0</v>
      </c>
      <c r="T276">
        <v>0</v>
      </c>
      <c r="U276">
        <v>0</v>
      </c>
      <c r="V276">
        <v>-31.779546700016301</v>
      </c>
      <c r="W276">
        <v>-11.00459190600896</v>
      </c>
      <c r="X276">
        <v>2279</v>
      </c>
      <c r="Y276">
        <v>480</v>
      </c>
      <c r="Z276">
        <v>11</v>
      </c>
      <c r="AA276">
        <v>27.27272727272727</v>
      </c>
      <c r="AB276">
        <v>22.614057161257222</v>
      </c>
      <c r="AC276">
        <v>-12.82545750752808</v>
      </c>
      <c r="AD276">
        <v>-2.715082733749774</v>
      </c>
      <c r="AE276">
        <v>633</v>
      </c>
      <c r="AF276">
        <v>144</v>
      </c>
      <c r="AG276">
        <v>0.50290514484011695</v>
      </c>
      <c r="AH276">
        <v>-2.333169344511985</v>
      </c>
      <c r="AI276">
        <v>-0.99276544162104896</v>
      </c>
    </row>
    <row r="277" spans="1:35" x14ac:dyDescent="0.35">
      <c r="A277">
        <v>276</v>
      </c>
      <c r="B277" t="s">
        <v>765</v>
      </c>
      <c r="C277" t="s">
        <v>790</v>
      </c>
      <c r="D277" t="s">
        <v>625</v>
      </c>
      <c r="E277" t="str">
        <f>IF(ISNA(VLOOKUP(D277,'Saham Kompas 100'!C:C,1,FALSE)),"No","Yes")</f>
        <v>No</v>
      </c>
      <c r="F277" t="str">
        <f>IF(ISNA(VLOOKUP(D277,'Saham LQ45'!C:C,1,FALSE)),"No","Yes")</f>
        <v>No</v>
      </c>
      <c r="G277">
        <v>35</v>
      </c>
      <c r="H277">
        <v>145</v>
      </c>
      <c r="I277" s="1">
        <v>41276</v>
      </c>
      <c r="J277" s="1">
        <v>44925</v>
      </c>
      <c r="K277">
        <v>3649</v>
      </c>
      <c r="L277">
        <v>36.668011294876969</v>
      </c>
      <c r="M277">
        <v>4489643.3983999863</v>
      </c>
      <c r="N277">
        <v>25205681.388</v>
      </c>
      <c r="O277">
        <v>-55.103566016000137</v>
      </c>
      <c r="P277">
        <v>161.1764705882353</v>
      </c>
      <c r="Q277">
        <v>-7.818030985393543</v>
      </c>
      <c r="R277">
        <v>46.137095993380299</v>
      </c>
      <c r="S277">
        <v>0</v>
      </c>
      <c r="T277">
        <v>0</v>
      </c>
      <c r="U277">
        <v>0</v>
      </c>
      <c r="V277">
        <v>-82.669361993603303</v>
      </c>
      <c r="W277">
        <v>-37.389822587999433</v>
      </c>
      <c r="X277">
        <v>1995</v>
      </c>
      <c r="Y277">
        <v>482</v>
      </c>
      <c r="Z277">
        <v>12</v>
      </c>
      <c r="AA277">
        <v>16.666666666666661</v>
      </c>
      <c r="AB277">
        <v>116.79411063313169</v>
      </c>
      <c r="AC277">
        <v>-22.85679948289695</v>
      </c>
      <c r="AD277">
        <v>-6.4557278011994166</v>
      </c>
      <c r="AE277">
        <v>456</v>
      </c>
      <c r="AF277">
        <v>110</v>
      </c>
      <c r="AG277">
        <v>0.82071383475777393</v>
      </c>
      <c r="AH277">
        <v>-2.1790705234663892</v>
      </c>
      <c r="AI277">
        <v>-0.50460911917038476</v>
      </c>
    </row>
    <row r="278" spans="1:35" x14ac:dyDescent="0.35">
      <c r="A278">
        <v>277</v>
      </c>
      <c r="B278" t="s">
        <v>765</v>
      </c>
      <c r="C278" t="s">
        <v>845</v>
      </c>
      <c r="D278" t="s">
        <v>626</v>
      </c>
      <c r="E278" t="str">
        <f>IF(ISNA(VLOOKUP(D278,'Saham Kompas 100'!C:C,1,FALSE)),"No","Yes")</f>
        <v>No</v>
      </c>
      <c r="F278" t="str">
        <f>IF(ISNA(VLOOKUP(D278,'Saham LQ45'!C:C,1,FALSE)),"No","Yes")</f>
        <v>No</v>
      </c>
      <c r="G278">
        <v>30</v>
      </c>
      <c r="H278">
        <v>110</v>
      </c>
      <c r="I278" s="1">
        <v>41276</v>
      </c>
      <c r="J278" s="1">
        <v>44925</v>
      </c>
      <c r="K278">
        <v>3649</v>
      </c>
      <c r="L278">
        <v>52.884227511093187</v>
      </c>
      <c r="M278">
        <v>37600825.280653194</v>
      </c>
      <c r="N278">
        <v>55901077.231746927</v>
      </c>
      <c r="O278">
        <v>276.00825280653191</v>
      </c>
      <c r="P278">
        <v>155.11502555360391</v>
      </c>
      <c r="Q278">
        <v>14.411861698229391</v>
      </c>
      <c r="R278">
        <v>46.309112772563239</v>
      </c>
      <c r="S278">
        <v>0.31121005856903361</v>
      </c>
      <c r="T278">
        <v>0.66176441021566179</v>
      </c>
      <c r="U278">
        <v>0.42786751967213749</v>
      </c>
      <c r="V278">
        <v>-33.683000077390268</v>
      </c>
      <c r="W278">
        <v>-10.86297541526519</v>
      </c>
      <c r="X278">
        <v>1144</v>
      </c>
      <c r="Y278">
        <v>125</v>
      </c>
      <c r="Z278">
        <v>8</v>
      </c>
      <c r="AA278">
        <v>50</v>
      </c>
      <c r="AB278">
        <v>194.85867261468829</v>
      </c>
      <c r="AC278">
        <v>-12.279178029842461</v>
      </c>
      <c r="AD278">
        <v>18.004909338167451</v>
      </c>
      <c r="AE278">
        <v>682</v>
      </c>
      <c r="AF278">
        <v>239</v>
      </c>
      <c r="AG278">
        <v>8.9813152210213296</v>
      </c>
      <c r="AH278">
        <v>28.528985876766669</v>
      </c>
      <c r="AI278">
        <v>0.94027187800877898</v>
      </c>
    </row>
    <row r="279" spans="1:35" x14ac:dyDescent="0.35">
      <c r="A279">
        <v>278</v>
      </c>
      <c r="B279" t="s">
        <v>765</v>
      </c>
      <c r="C279" t="s">
        <v>828</v>
      </c>
      <c r="D279" t="s">
        <v>627</v>
      </c>
      <c r="E279" t="str">
        <f>IF(ISNA(VLOOKUP(D279,'Saham Kompas 100'!C:C,1,FALSE)),"No","Yes")</f>
        <v>No</v>
      </c>
      <c r="F279" t="str">
        <f>IF(ISNA(VLOOKUP(D279,'Saham LQ45'!C:C,1,FALSE)),"No","Yes")</f>
        <v>No</v>
      </c>
      <c r="G279">
        <v>25</v>
      </c>
      <c r="H279">
        <v>190</v>
      </c>
      <c r="I279" s="1">
        <v>41276</v>
      </c>
      <c r="J279" s="1">
        <v>44925</v>
      </c>
      <c r="K279">
        <v>3649</v>
      </c>
      <c r="L279">
        <v>68.998793727382392</v>
      </c>
      <c r="M279">
        <v>43731500.849311911</v>
      </c>
      <c r="N279">
        <v>57309074.849311903</v>
      </c>
      <c r="O279">
        <v>337.31500849311908</v>
      </c>
      <c r="P279">
        <v>1017.021276595745</v>
      </c>
      <c r="Q279">
        <v>16.126064536814201</v>
      </c>
      <c r="R279">
        <v>60.823800758531583</v>
      </c>
      <c r="S279">
        <v>0.26512753783398257</v>
      </c>
      <c r="T279">
        <v>0.5185381360144018</v>
      </c>
      <c r="U279">
        <v>0.23193655977853431</v>
      </c>
      <c r="V279">
        <v>-69.527911219396586</v>
      </c>
      <c r="W279">
        <v>-10.18071854613733</v>
      </c>
      <c r="X279">
        <v>2527</v>
      </c>
      <c r="Y279">
        <v>119</v>
      </c>
      <c r="Z279">
        <v>9</v>
      </c>
      <c r="AA279">
        <v>33.333333333333329</v>
      </c>
      <c r="AB279">
        <v>282.75237598093958</v>
      </c>
      <c r="AC279">
        <v>-25.66297242345431</v>
      </c>
      <c r="AD279">
        <v>17.81466535968141</v>
      </c>
      <c r="AE279">
        <v>751</v>
      </c>
      <c r="AF279">
        <v>277</v>
      </c>
      <c r="AG279">
        <v>5.4539903915616996</v>
      </c>
      <c r="AH279">
        <v>38.198465269507793</v>
      </c>
      <c r="AI279">
        <v>1.0205905646924249</v>
      </c>
    </row>
    <row r="280" spans="1:35" x14ac:dyDescent="0.35">
      <c r="A280">
        <v>279</v>
      </c>
      <c r="B280" t="s">
        <v>765</v>
      </c>
      <c r="C280" t="s">
        <v>819</v>
      </c>
      <c r="D280" t="s">
        <v>628</v>
      </c>
      <c r="E280" t="str">
        <f>IF(ISNA(VLOOKUP(D280,'Saham Kompas 100'!C:C,1,FALSE)),"No","Yes")</f>
        <v>No</v>
      </c>
      <c r="F280" t="str">
        <f>IF(ISNA(VLOOKUP(D280,'Saham LQ45'!C:C,1,FALSE)),"No","Yes")</f>
        <v>No</v>
      </c>
      <c r="G280">
        <v>35</v>
      </c>
      <c r="H280">
        <v>85</v>
      </c>
      <c r="I280" s="1">
        <v>41276</v>
      </c>
      <c r="J280" s="1">
        <v>44925</v>
      </c>
      <c r="K280">
        <v>3649</v>
      </c>
      <c r="L280">
        <v>28.749497386409331</v>
      </c>
      <c r="M280">
        <v>7183469.121999993</v>
      </c>
      <c r="N280">
        <v>10694195.525999989</v>
      </c>
      <c r="O280">
        <v>-28.165308780000071</v>
      </c>
      <c r="P280">
        <v>-61.369863013698627</v>
      </c>
      <c r="Q280">
        <v>-3.296366398588912</v>
      </c>
      <c r="R280">
        <v>17.319360340220239</v>
      </c>
      <c r="S280">
        <v>0</v>
      </c>
      <c r="T280">
        <v>0</v>
      </c>
      <c r="U280">
        <v>0</v>
      </c>
      <c r="V280">
        <v>-33.166403133145792</v>
      </c>
      <c r="W280">
        <v>-17.841788276161779</v>
      </c>
      <c r="X280">
        <v>1543</v>
      </c>
      <c r="Y280">
        <v>592</v>
      </c>
      <c r="Z280">
        <v>12</v>
      </c>
      <c r="AA280">
        <v>33.333333333333329</v>
      </c>
      <c r="AB280">
        <v>2.6476037319448138</v>
      </c>
      <c r="AC280">
        <v>-15.5484962760135</v>
      </c>
      <c r="AD280">
        <v>-2.7192740455828872</v>
      </c>
      <c r="AE280">
        <v>234</v>
      </c>
      <c r="AF280">
        <v>87</v>
      </c>
      <c r="AG280">
        <v>0.16794813564650871</v>
      </c>
      <c r="AH280">
        <v>-2.602202146848096</v>
      </c>
      <c r="AI280">
        <v>-1.72631270144962</v>
      </c>
    </row>
    <row r="281" spans="1:35" x14ac:dyDescent="0.35">
      <c r="A281">
        <v>280</v>
      </c>
      <c r="B281" t="s">
        <v>765</v>
      </c>
      <c r="C281" t="s">
        <v>775</v>
      </c>
      <c r="D281" t="s">
        <v>629</v>
      </c>
      <c r="E281" t="str">
        <f>IF(ISNA(VLOOKUP(D281,'Saham Kompas 100'!C:C,1,FALSE)),"No","Yes")</f>
        <v>No</v>
      </c>
      <c r="F281" t="str">
        <f>IF(ISNA(VLOOKUP(D281,'Saham LQ45'!C:C,1,FALSE)),"No","Yes")</f>
        <v>No</v>
      </c>
      <c r="G281">
        <v>20</v>
      </c>
      <c r="H281">
        <v>170</v>
      </c>
      <c r="I281" s="1">
        <v>41276</v>
      </c>
      <c r="J281" s="1">
        <v>44925</v>
      </c>
      <c r="K281">
        <v>3649</v>
      </c>
      <c r="L281">
        <v>32.086851628468033</v>
      </c>
      <c r="M281">
        <v>23474098.741599999</v>
      </c>
      <c r="N281">
        <v>31998198.741599999</v>
      </c>
      <c r="O281">
        <v>134.740987416</v>
      </c>
      <c r="P281">
        <v>-56.226415094339622</v>
      </c>
      <c r="Q281">
        <v>9.0311586118065446</v>
      </c>
      <c r="R281">
        <v>45.206527788381322</v>
      </c>
      <c r="S281">
        <v>0.19977554246330931</v>
      </c>
      <c r="T281">
        <v>0.43946755867574161</v>
      </c>
      <c r="U281">
        <v>0.23706930498512979</v>
      </c>
      <c r="V281">
        <v>-38.095014503767253</v>
      </c>
      <c r="W281">
        <v>-19.767694171830271</v>
      </c>
      <c r="X281">
        <v>1595</v>
      </c>
      <c r="Y281">
        <v>261</v>
      </c>
      <c r="Z281">
        <v>6</v>
      </c>
      <c r="AA281">
        <v>33.333333333333329</v>
      </c>
      <c r="AB281">
        <v>98.650508278954135</v>
      </c>
      <c r="AC281">
        <v>-6.6055797977492059</v>
      </c>
      <c r="AD281">
        <v>15.28294587215364</v>
      </c>
      <c r="AE281">
        <v>665</v>
      </c>
      <c r="AF281">
        <v>191</v>
      </c>
      <c r="AG281">
        <v>6.5066513630445124</v>
      </c>
      <c r="AH281">
        <v>20.880817250443179</v>
      </c>
      <c r="AI281">
        <v>1.078728906303118</v>
      </c>
    </row>
    <row r="282" spans="1:35" x14ac:dyDescent="0.35">
      <c r="A282">
        <v>281</v>
      </c>
      <c r="B282" t="s">
        <v>765</v>
      </c>
      <c r="C282" t="s">
        <v>901</v>
      </c>
      <c r="D282" t="s">
        <v>630</v>
      </c>
      <c r="E282" t="str">
        <f>IF(ISNA(VLOOKUP(D282,'Saham Kompas 100'!C:C,1,FALSE)),"No","Yes")</f>
        <v>No</v>
      </c>
      <c r="F282" t="str">
        <f>IF(ISNA(VLOOKUP(D282,'Saham LQ45'!C:C,1,FALSE)),"No","Yes")</f>
        <v>No</v>
      </c>
      <c r="G282">
        <v>35</v>
      </c>
      <c r="H282">
        <v>60</v>
      </c>
      <c r="I282" s="1">
        <v>41276</v>
      </c>
      <c r="J282" s="1">
        <v>44925</v>
      </c>
      <c r="K282">
        <v>3649</v>
      </c>
      <c r="L282">
        <v>27.94531564133494</v>
      </c>
      <c r="M282">
        <v>4384951.0687999921</v>
      </c>
      <c r="N282">
        <v>10660720.116800001</v>
      </c>
      <c r="O282">
        <v>-56.150489312000083</v>
      </c>
      <c r="P282">
        <v>-18.56824927753842</v>
      </c>
      <c r="Q282">
        <v>-8.0140711254750645</v>
      </c>
      <c r="R282">
        <v>34.678491969024741</v>
      </c>
      <c r="S282">
        <v>0</v>
      </c>
      <c r="T282">
        <v>0</v>
      </c>
      <c r="U282">
        <v>0</v>
      </c>
      <c r="V282">
        <v>-66.891787138864899</v>
      </c>
      <c r="W282">
        <v>-39.082565719866913</v>
      </c>
      <c r="X282">
        <v>1960</v>
      </c>
      <c r="Y282">
        <v>771</v>
      </c>
      <c r="Z282">
        <v>14</v>
      </c>
      <c r="AA282">
        <v>28.571428571428569</v>
      </c>
      <c r="AB282">
        <v>14.496750241174009</v>
      </c>
      <c r="AC282">
        <v>-21.904414291327779</v>
      </c>
      <c r="AD282">
        <v>-5.7187974411321729</v>
      </c>
      <c r="AE282">
        <v>186</v>
      </c>
      <c r="AF282">
        <v>71</v>
      </c>
      <c r="AG282">
        <v>0.26099753823490052</v>
      </c>
      <c r="AH282">
        <v>-5.2448443945872656</v>
      </c>
      <c r="AI282">
        <v>-2.1513087304180831</v>
      </c>
    </row>
    <row r="283" spans="1:35" x14ac:dyDescent="0.35">
      <c r="A283">
        <v>282</v>
      </c>
      <c r="B283" t="s">
        <v>765</v>
      </c>
      <c r="C283" t="s">
        <v>785</v>
      </c>
      <c r="D283" t="s">
        <v>631</v>
      </c>
      <c r="E283" t="str">
        <f>IF(ISNA(VLOOKUP(D283,'Saham Kompas 100'!C:C,1,FALSE)),"No","Yes")</f>
        <v>No</v>
      </c>
      <c r="F283" t="str">
        <f>IF(ISNA(VLOOKUP(D283,'Saham LQ45'!C:C,1,FALSE)),"No","Yes")</f>
        <v>No</v>
      </c>
      <c r="G283">
        <v>35</v>
      </c>
      <c r="H283">
        <v>180</v>
      </c>
      <c r="I283" s="1">
        <v>41276</v>
      </c>
      <c r="J283" s="1">
        <v>44925</v>
      </c>
      <c r="K283">
        <v>3649</v>
      </c>
      <c r="L283">
        <v>32.180209171359607</v>
      </c>
      <c r="M283">
        <v>3909723.569999998</v>
      </c>
      <c r="N283">
        <v>13237367.502800001</v>
      </c>
      <c r="O283">
        <v>-60.902764300000023</v>
      </c>
      <c r="P283">
        <v>-59.512195121951223</v>
      </c>
      <c r="Q283">
        <v>-9.0805499390576916</v>
      </c>
      <c r="R283">
        <v>47.620454948123893</v>
      </c>
      <c r="S283">
        <v>0</v>
      </c>
      <c r="T283">
        <v>0</v>
      </c>
      <c r="U283">
        <v>0</v>
      </c>
      <c r="V283">
        <v>-72.539094115663261</v>
      </c>
      <c r="W283">
        <v>-47.773446706017538</v>
      </c>
      <c r="X283">
        <v>1759</v>
      </c>
      <c r="Y283">
        <v>1035</v>
      </c>
      <c r="Z283">
        <v>10</v>
      </c>
      <c r="AA283">
        <v>20</v>
      </c>
      <c r="AB283">
        <v>79.784258889332776</v>
      </c>
      <c r="AC283">
        <v>-38.995361255116613</v>
      </c>
      <c r="AD283">
        <v>-8.9638919973963009</v>
      </c>
      <c r="AE283">
        <v>341</v>
      </c>
      <c r="AF283">
        <v>116</v>
      </c>
      <c r="AG283">
        <v>0.63376482625229524</v>
      </c>
      <c r="AH283">
        <v>-5.1495664505019381</v>
      </c>
      <c r="AI283">
        <v>-1.3635989137762501</v>
      </c>
    </row>
    <row r="284" spans="1:35" x14ac:dyDescent="0.35">
      <c r="A284">
        <v>283</v>
      </c>
      <c r="B284" t="s">
        <v>765</v>
      </c>
      <c r="C284" t="s">
        <v>845</v>
      </c>
      <c r="D284" t="s">
        <v>632</v>
      </c>
      <c r="E284" t="str">
        <f>IF(ISNA(VLOOKUP(D284,'Saham Kompas 100'!C:C,1,FALSE)),"No","Yes")</f>
        <v>No</v>
      </c>
      <c r="F284" t="str">
        <f>IF(ISNA(VLOOKUP(D284,'Saham LQ45'!C:C,1,FALSE)),"No","Yes")</f>
        <v>No</v>
      </c>
      <c r="G284">
        <v>35</v>
      </c>
      <c r="H284">
        <v>195</v>
      </c>
      <c r="I284" s="1">
        <v>41276</v>
      </c>
      <c r="J284" s="1">
        <v>44925</v>
      </c>
      <c r="K284">
        <v>3649</v>
      </c>
      <c r="L284">
        <v>46.379726468222053</v>
      </c>
      <c r="M284">
        <v>41364465.903999999</v>
      </c>
      <c r="N284">
        <v>58627310.714000002</v>
      </c>
      <c r="O284">
        <v>313.64465904000002</v>
      </c>
      <c r="P284">
        <v>129.41176470588229</v>
      </c>
      <c r="Q284">
        <v>15.479814633248949</v>
      </c>
      <c r="R284">
        <v>24.391160883855239</v>
      </c>
      <c r="S284">
        <v>0.63464853956562584</v>
      </c>
      <c r="T284">
        <v>1.285073751751084</v>
      </c>
      <c r="U284">
        <v>0.43813175539426219</v>
      </c>
      <c r="V284">
        <v>-35.331414449334083</v>
      </c>
      <c r="W284">
        <v>-5.5521607328364686</v>
      </c>
      <c r="X284">
        <v>1289</v>
      </c>
      <c r="Y284">
        <v>51</v>
      </c>
      <c r="Z284">
        <v>3</v>
      </c>
      <c r="AA284">
        <v>33.333333333333329</v>
      </c>
      <c r="AB284">
        <v>424.96730885394862</v>
      </c>
      <c r="AC284">
        <v>-19.2145895513619</v>
      </c>
      <c r="AD284">
        <v>60.528447606872881</v>
      </c>
      <c r="AE284">
        <v>1257</v>
      </c>
      <c r="AF284">
        <v>555</v>
      </c>
      <c r="AG284">
        <v>19.608346073433889</v>
      </c>
      <c r="AH284">
        <v>134.4315106678666</v>
      </c>
      <c r="AI284">
        <v>0.64506053417172171</v>
      </c>
    </row>
    <row r="285" spans="1:35" x14ac:dyDescent="0.35">
      <c r="A285">
        <v>284</v>
      </c>
      <c r="B285" t="s">
        <v>765</v>
      </c>
      <c r="C285" t="s">
        <v>878</v>
      </c>
      <c r="D285" t="s">
        <v>633</v>
      </c>
      <c r="E285" t="str">
        <f>IF(ISNA(VLOOKUP(D285,'Saham Kompas 100'!C:C,1,FALSE)),"No","Yes")</f>
        <v>Yes</v>
      </c>
      <c r="F285" t="str">
        <f>IF(ISNA(VLOOKUP(D285,'Saham LQ45'!C:C,1,FALSE)),"No","Yes")</f>
        <v>No</v>
      </c>
      <c r="G285">
        <v>35</v>
      </c>
      <c r="H285">
        <v>60</v>
      </c>
      <c r="I285" s="1">
        <v>41276</v>
      </c>
      <c r="J285" s="1">
        <v>44925</v>
      </c>
      <c r="K285">
        <v>3649</v>
      </c>
      <c r="L285">
        <v>44.127111826226873</v>
      </c>
      <c r="M285">
        <v>12851781.49399998</v>
      </c>
      <c r="N285">
        <v>23779945.423999991</v>
      </c>
      <c r="O285">
        <v>28.517814939999798</v>
      </c>
      <c r="P285">
        <v>-4.2635658914728678</v>
      </c>
      <c r="Q285">
        <v>2.5759051551727419</v>
      </c>
      <c r="R285">
        <v>32.922908917716668</v>
      </c>
      <c r="S285">
        <v>7.8240509112078513E-2</v>
      </c>
      <c r="T285">
        <v>0.1393443270052688</v>
      </c>
      <c r="U285">
        <v>5.2050356571116473E-2</v>
      </c>
      <c r="V285">
        <v>-49.488712947687098</v>
      </c>
      <c r="W285">
        <v>-13.05001178234428</v>
      </c>
      <c r="X285">
        <v>1612</v>
      </c>
      <c r="Y285">
        <v>149</v>
      </c>
      <c r="Z285">
        <v>17</v>
      </c>
      <c r="AA285">
        <v>23.52941176470588</v>
      </c>
      <c r="AB285">
        <v>151.82546901165409</v>
      </c>
      <c r="AC285">
        <v>-25.17689573905043</v>
      </c>
      <c r="AD285">
        <v>1.4871111179620919</v>
      </c>
      <c r="AE285">
        <v>308</v>
      </c>
      <c r="AF285">
        <v>95</v>
      </c>
      <c r="AG285">
        <v>1.9667092952828431</v>
      </c>
      <c r="AH285">
        <v>5.9802092933460882</v>
      </c>
      <c r="AI285">
        <v>0.20739596825354631</v>
      </c>
    </row>
    <row r="286" spans="1:35" x14ac:dyDescent="0.35">
      <c r="A286">
        <v>285</v>
      </c>
      <c r="B286" t="s">
        <v>765</v>
      </c>
      <c r="C286" t="s">
        <v>878</v>
      </c>
      <c r="D286" t="s">
        <v>634</v>
      </c>
      <c r="E286" t="str">
        <f>IF(ISNA(VLOOKUP(D286,'Saham Kompas 100'!C:C,1,FALSE)),"No","Yes")</f>
        <v>No</v>
      </c>
      <c r="F286" t="str">
        <f>IF(ISNA(VLOOKUP(D286,'Saham LQ45'!C:C,1,FALSE)),"No","Yes")</f>
        <v>No</v>
      </c>
      <c r="G286">
        <v>25</v>
      </c>
      <c r="H286">
        <v>175</v>
      </c>
      <c r="I286" s="1">
        <v>41276</v>
      </c>
      <c r="J286" s="1">
        <v>44925</v>
      </c>
      <c r="K286">
        <v>3649</v>
      </c>
      <c r="L286">
        <v>33.105390185036207</v>
      </c>
      <c r="M286">
        <v>17144070.483599991</v>
      </c>
      <c r="N286">
        <v>32219055.569200002</v>
      </c>
      <c r="O286">
        <v>71.440704835999952</v>
      </c>
      <c r="P286">
        <v>-87.391304347826079</v>
      </c>
      <c r="Q286">
        <v>5.6164540270801533</v>
      </c>
      <c r="R286">
        <v>55.927253650586358</v>
      </c>
      <c r="S286">
        <v>0.10042427726148979</v>
      </c>
      <c r="T286">
        <v>0.2176276701598818</v>
      </c>
      <c r="U286">
        <v>8.1776877187121885E-2</v>
      </c>
      <c r="V286">
        <v>-68.680221356809469</v>
      </c>
      <c r="W286">
        <v>-14.61199410581979</v>
      </c>
      <c r="X286">
        <v>2941</v>
      </c>
      <c r="Y286">
        <v>337</v>
      </c>
      <c r="Z286">
        <v>6</v>
      </c>
      <c r="AA286">
        <v>50</v>
      </c>
      <c r="AB286">
        <v>90.554744444914917</v>
      </c>
      <c r="AC286">
        <v>-18.067069516580119</v>
      </c>
      <c r="AD286">
        <v>9.4005119336293177</v>
      </c>
      <c r="AE286">
        <v>425</v>
      </c>
      <c r="AF286">
        <v>204</v>
      </c>
      <c r="AG286">
        <v>2.986485607996026</v>
      </c>
      <c r="AH286">
        <v>15.528444036182609</v>
      </c>
      <c r="AI286">
        <v>0.5807298464802868</v>
      </c>
    </row>
    <row r="287" spans="1:35" x14ac:dyDescent="0.35">
      <c r="A287">
        <v>286</v>
      </c>
      <c r="B287" t="s">
        <v>765</v>
      </c>
      <c r="C287" t="s">
        <v>781</v>
      </c>
      <c r="D287" t="s">
        <v>635</v>
      </c>
      <c r="E287" t="str">
        <f>IF(ISNA(VLOOKUP(D287,'Saham Kompas 100'!C:C,1,FALSE)),"No","Yes")</f>
        <v>No</v>
      </c>
      <c r="F287" t="str">
        <f>IF(ISNA(VLOOKUP(D287,'Saham LQ45'!C:C,1,FALSE)),"No","Yes")</f>
        <v>No</v>
      </c>
      <c r="G287">
        <v>20</v>
      </c>
      <c r="H287">
        <v>180</v>
      </c>
      <c r="I287" s="1">
        <v>41276</v>
      </c>
      <c r="J287" s="1">
        <v>44925</v>
      </c>
      <c r="K287">
        <v>3649</v>
      </c>
      <c r="L287">
        <v>43.161705551086079</v>
      </c>
      <c r="M287">
        <v>3899468.0729999891</v>
      </c>
      <c r="N287">
        <v>10578695.20299999</v>
      </c>
      <c r="O287">
        <v>-61.005319270000101</v>
      </c>
      <c r="P287">
        <v>-4.5833180815378592E-2</v>
      </c>
      <c r="Q287">
        <v>-9.1047535007796938</v>
      </c>
      <c r="R287">
        <v>31.235539134516621</v>
      </c>
      <c r="S287">
        <v>0</v>
      </c>
      <c r="T287">
        <v>0</v>
      </c>
      <c r="U287">
        <v>0</v>
      </c>
      <c r="V287">
        <v>-66.3759754417419</v>
      </c>
      <c r="W287">
        <v>-33.990461455972103</v>
      </c>
      <c r="X287">
        <v>2198</v>
      </c>
      <c r="Y287">
        <v>801</v>
      </c>
      <c r="Z287">
        <v>15</v>
      </c>
      <c r="AA287">
        <v>13.33333333333333</v>
      </c>
      <c r="AB287">
        <v>38.931027128348219</v>
      </c>
      <c r="AC287">
        <v>-43.499436065461403</v>
      </c>
      <c r="AD287">
        <v>-6.0858056136602219</v>
      </c>
      <c r="AE287">
        <v>541</v>
      </c>
      <c r="AF287">
        <v>103</v>
      </c>
      <c r="AG287">
        <v>0.38781875570923358</v>
      </c>
      <c r="AH287">
        <v>-4.7648518209600121</v>
      </c>
      <c r="AI287">
        <v>-1.3757015355244431</v>
      </c>
    </row>
    <row r="288" spans="1:35" x14ac:dyDescent="0.35">
      <c r="A288">
        <v>287</v>
      </c>
      <c r="B288" t="s">
        <v>765</v>
      </c>
      <c r="C288" t="s">
        <v>845</v>
      </c>
      <c r="D288" t="s">
        <v>636</v>
      </c>
      <c r="E288" t="str">
        <f>IF(ISNA(VLOOKUP(D288,'Saham Kompas 100'!C:C,1,FALSE)),"No","Yes")</f>
        <v>No</v>
      </c>
      <c r="F288" t="str">
        <f>IF(ISNA(VLOOKUP(D288,'Saham LQ45'!C:C,1,FALSE)),"No","Yes")</f>
        <v>No</v>
      </c>
      <c r="G288">
        <v>35</v>
      </c>
      <c r="H288">
        <v>175</v>
      </c>
      <c r="I288" s="1">
        <v>41276</v>
      </c>
      <c r="J288" s="1">
        <v>44925</v>
      </c>
      <c r="K288">
        <v>3649</v>
      </c>
      <c r="L288">
        <v>20.716009654062749</v>
      </c>
      <c r="M288">
        <v>31956809.06199998</v>
      </c>
      <c r="N288">
        <v>42718941.349999987</v>
      </c>
      <c r="O288">
        <v>219.56809061999991</v>
      </c>
      <c r="P288">
        <v>43.243243243243242</v>
      </c>
      <c r="Q288">
        <v>12.498417003412699</v>
      </c>
      <c r="R288">
        <v>41.678464444890672</v>
      </c>
      <c r="S288">
        <v>0.29987709887773628</v>
      </c>
      <c r="T288">
        <v>0.67989548326363503</v>
      </c>
      <c r="U288">
        <v>0.18078710329235159</v>
      </c>
      <c r="V288">
        <v>-69.133344004087803</v>
      </c>
      <c r="W288">
        <v>-11.92153656037795</v>
      </c>
      <c r="X288">
        <v>2117</v>
      </c>
      <c r="Y288">
        <v>210</v>
      </c>
      <c r="Z288">
        <v>6</v>
      </c>
      <c r="AA288">
        <v>33.333333333333329</v>
      </c>
      <c r="AB288">
        <v>198.19289316588211</v>
      </c>
      <c r="AC288">
        <v>-25.462579233278291</v>
      </c>
      <c r="AD288">
        <v>21.365109189978561</v>
      </c>
      <c r="AE288">
        <v>424</v>
      </c>
      <c r="AF288">
        <v>123</v>
      </c>
      <c r="AG288">
        <v>4.882866523579084</v>
      </c>
      <c r="AH288">
        <v>42.798212281561703</v>
      </c>
      <c r="AI288">
        <v>0.77670571722316861</v>
      </c>
    </row>
    <row r="289" spans="1:35" x14ac:dyDescent="0.35">
      <c r="A289">
        <v>288</v>
      </c>
      <c r="B289" t="s">
        <v>765</v>
      </c>
      <c r="C289" t="s">
        <v>901</v>
      </c>
      <c r="D289" t="s">
        <v>637</v>
      </c>
      <c r="E289" t="str">
        <f>IF(ISNA(VLOOKUP(D289,'Saham Kompas 100'!C:C,1,FALSE)),"No","Yes")</f>
        <v>No</v>
      </c>
      <c r="F289" t="str">
        <f>IF(ISNA(VLOOKUP(D289,'Saham LQ45'!C:C,1,FALSE)),"No","Yes")</f>
        <v>No</v>
      </c>
      <c r="G289">
        <v>20</v>
      </c>
      <c r="H289">
        <v>150</v>
      </c>
      <c r="I289" s="1">
        <v>41276</v>
      </c>
      <c r="J289" s="1">
        <v>44925</v>
      </c>
      <c r="K289">
        <v>3649</v>
      </c>
      <c r="L289">
        <v>55.425574828559903</v>
      </c>
      <c r="M289">
        <v>56544665.625999972</v>
      </c>
      <c r="N289">
        <v>122320870.34999999</v>
      </c>
      <c r="O289">
        <v>465.44665625999971</v>
      </c>
      <c r="P289">
        <v>141.79104477611941</v>
      </c>
      <c r="Q289">
        <v>19.256906340416879</v>
      </c>
      <c r="R289">
        <v>51.322294554809659</v>
      </c>
      <c r="S289">
        <v>0.37521522580896027</v>
      </c>
      <c r="T289">
        <v>0.9596384693912432</v>
      </c>
      <c r="U289">
        <v>0.3407003108304284</v>
      </c>
      <c r="V289">
        <v>-56.52154027532228</v>
      </c>
      <c r="W289">
        <v>-18.00352687919068</v>
      </c>
      <c r="X289">
        <v>1301</v>
      </c>
      <c r="Y289">
        <v>508</v>
      </c>
      <c r="Z289">
        <v>7</v>
      </c>
      <c r="AA289">
        <v>42.857142857142847</v>
      </c>
      <c r="AB289">
        <v>513.05743452684362</v>
      </c>
      <c r="AC289">
        <v>-19.655641879881891</v>
      </c>
      <c r="AD289">
        <v>28.081335838783499</v>
      </c>
      <c r="AE289">
        <v>908</v>
      </c>
      <c r="AF289">
        <v>284</v>
      </c>
      <c r="AG289">
        <v>11.92234006848336</v>
      </c>
      <c r="AH289">
        <v>74.238557964811505</v>
      </c>
      <c r="AI289">
        <v>0.79533289576091581</v>
      </c>
    </row>
    <row r="290" spans="1:35" x14ac:dyDescent="0.35">
      <c r="A290">
        <v>289</v>
      </c>
      <c r="B290" t="s">
        <v>765</v>
      </c>
      <c r="C290" t="s">
        <v>901</v>
      </c>
      <c r="D290" t="s">
        <v>638</v>
      </c>
      <c r="E290" t="str">
        <f>IF(ISNA(VLOOKUP(D290,'Saham Kompas 100'!C:C,1,FALSE)),"No","Yes")</f>
        <v>Yes</v>
      </c>
      <c r="F290" t="str">
        <f>IF(ISNA(VLOOKUP(D290,'Saham LQ45'!C:C,1,FALSE)),"No","Yes")</f>
        <v>No</v>
      </c>
      <c r="G290">
        <v>30</v>
      </c>
      <c r="H290">
        <v>60</v>
      </c>
      <c r="I290" s="1">
        <v>41276</v>
      </c>
      <c r="J290" s="1">
        <v>44925</v>
      </c>
      <c r="K290">
        <v>3649</v>
      </c>
      <c r="L290">
        <v>48.753016894609807</v>
      </c>
      <c r="M290">
        <v>9906720.8836705908</v>
      </c>
      <c r="N290">
        <v>14791192.029670591</v>
      </c>
      <c r="O290">
        <v>-0.93279116329409184</v>
      </c>
      <c r="P290">
        <v>19.51043815925977</v>
      </c>
      <c r="Q290">
        <v>-9.4953508461270708E-2</v>
      </c>
      <c r="R290">
        <v>29.233369303935039</v>
      </c>
      <c r="S290">
        <v>0</v>
      </c>
      <c r="T290">
        <v>0</v>
      </c>
      <c r="U290">
        <v>0</v>
      </c>
      <c r="V290">
        <v>-47.125401302889088</v>
      </c>
      <c r="W290">
        <v>-12.812094949940811</v>
      </c>
      <c r="X290">
        <v>1645</v>
      </c>
      <c r="Y290">
        <v>216</v>
      </c>
      <c r="Z290">
        <v>17</v>
      </c>
      <c r="AA290">
        <v>23.52941176470588</v>
      </c>
      <c r="AB290">
        <v>64.144112336513984</v>
      </c>
      <c r="AC290">
        <v>-9.8128656020250897</v>
      </c>
      <c r="AD290">
        <v>-5.5242166455615749E-2</v>
      </c>
      <c r="AE290">
        <v>315</v>
      </c>
      <c r="AF290">
        <v>104</v>
      </c>
      <c r="AG290">
        <v>1.2404304924056091</v>
      </c>
      <c r="AH290">
        <v>1.062113175138345</v>
      </c>
      <c r="AI290">
        <v>-1.557183465073775E-2</v>
      </c>
    </row>
    <row r="291" spans="1:35" x14ac:dyDescent="0.35">
      <c r="A291">
        <v>290</v>
      </c>
      <c r="B291" t="s">
        <v>765</v>
      </c>
      <c r="C291" t="s">
        <v>781</v>
      </c>
      <c r="D291" t="s">
        <v>639</v>
      </c>
      <c r="E291" t="str">
        <f>IF(ISNA(VLOOKUP(D291,'Saham Kompas 100'!C:C,1,FALSE)),"No","Yes")</f>
        <v>No</v>
      </c>
      <c r="F291" t="str">
        <f>IF(ISNA(VLOOKUP(D291,'Saham LQ45'!C:C,1,FALSE)),"No","Yes")</f>
        <v>No</v>
      </c>
      <c r="G291">
        <v>35</v>
      </c>
      <c r="H291">
        <v>50</v>
      </c>
      <c r="I291" s="1">
        <v>41276</v>
      </c>
      <c r="J291" s="1">
        <v>44925</v>
      </c>
      <c r="K291">
        <v>3649</v>
      </c>
      <c r="L291">
        <v>37.394451145958982</v>
      </c>
      <c r="M291">
        <v>6122688.8691999894</v>
      </c>
      <c r="N291">
        <v>10000000</v>
      </c>
      <c r="O291">
        <v>-38.773111308000111</v>
      </c>
      <c r="P291">
        <v>-51.204819277108427</v>
      </c>
      <c r="Q291">
        <v>-4.8494040525473903</v>
      </c>
      <c r="R291">
        <v>30.927097104697051</v>
      </c>
      <c r="S291">
        <v>0</v>
      </c>
      <c r="T291">
        <v>0</v>
      </c>
      <c r="U291">
        <v>0</v>
      </c>
      <c r="V291">
        <v>-48.671142232000101</v>
      </c>
      <c r="W291">
        <v>-48.671142232000101</v>
      </c>
      <c r="X291">
        <v>3423</v>
      </c>
      <c r="Y291">
        <v>3423</v>
      </c>
      <c r="Z291">
        <v>14</v>
      </c>
      <c r="AA291">
        <v>14.285714285714279</v>
      </c>
      <c r="AB291">
        <v>22.325119968397459</v>
      </c>
      <c r="AC291">
        <v>-13.968783678073709</v>
      </c>
      <c r="AD291">
        <v>-3.443537375062466</v>
      </c>
      <c r="AE291">
        <v>210</v>
      </c>
      <c r="AF291">
        <v>97</v>
      </c>
      <c r="AG291">
        <v>0.34460955693454581</v>
      </c>
      <c r="AH291">
        <v>-3.148212256535118</v>
      </c>
      <c r="AI291">
        <v>-1.8854296510997279</v>
      </c>
    </row>
    <row r="292" spans="1:35" x14ac:dyDescent="0.35">
      <c r="A292">
        <v>291</v>
      </c>
      <c r="B292" t="s">
        <v>765</v>
      </c>
      <c r="C292" t="s">
        <v>901</v>
      </c>
      <c r="D292" t="s">
        <v>640</v>
      </c>
      <c r="E292" t="str">
        <f>IF(ISNA(VLOOKUP(D292,'Saham Kompas 100'!C:C,1,FALSE)),"No","Yes")</f>
        <v>No</v>
      </c>
      <c r="F292" t="str">
        <f>IF(ISNA(VLOOKUP(D292,'Saham LQ45'!C:C,1,FALSE)),"No","Yes")</f>
        <v>No</v>
      </c>
      <c r="G292">
        <v>30</v>
      </c>
      <c r="H292">
        <v>60</v>
      </c>
      <c r="I292" s="1">
        <v>41276</v>
      </c>
      <c r="J292" s="1">
        <v>44925</v>
      </c>
      <c r="K292">
        <v>3649</v>
      </c>
      <c r="L292">
        <v>37.48994368463395</v>
      </c>
      <c r="M292">
        <v>12945113.99719999</v>
      </c>
      <c r="N292">
        <v>15918711.579999991</v>
      </c>
      <c r="O292">
        <v>29.451139971999901</v>
      </c>
      <c r="P292">
        <v>-19.35483870967742</v>
      </c>
      <c r="Q292">
        <v>2.6511716030924282</v>
      </c>
      <c r="R292">
        <v>19.310369213961671</v>
      </c>
      <c r="S292">
        <v>0.13729264177795181</v>
      </c>
      <c r="T292">
        <v>0.2384633098403629</v>
      </c>
      <c r="U292">
        <v>7.2513599386882274E-2</v>
      </c>
      <c r="V292">
        <v>-36.561026145559467</v>
      </c>
      <c r="W292">
        <v>-4.2729816773079863</v>
      </c>
      <c r="X292">
        <v>2250</v>
      </c>
      <c r="Y292">
        <v>124</v>
      </c>
      <c r="Z292">
        <v>13</v>
      </c>
      <c r="AA292">
        <v>46.153846153846153</v>
      </c>
      <c r="AB292">
        <v>30.200901775012849</v>
      </c>
      <c r="AC292">
        <v>-18.279882323030549</v>
      </c>
      <c r="AD292">
        <v>2.0055246026768891</v>
      </c>
      <c r="AE292">
        <v>377</v>
      </c>
      <c r="AF292">
        <v>105</v>
      </c>
      <c r="AG292">
        <v>1.9661454392516859</v>
      </c>
      <c r="AH292">
        <v>2.738071932233181</v>
      </c>
      <c r="AI292">
        <v>0.55239290803420249</v>
      </c>
    </row>
    <row r="293" spans="1:35" x14ac:dyDescent="0.35">
      <c r="A293">
        <v>292</v>
      </c>
      <c r="B293" t="s">
        <v>765</v>
      </c>
      <c r="C293" t="s">
        <v>775</v>
      </c>
      <c r="D293" t="s">
        <v>641</v>
      </c>
      <c r="E293" t="str">
        <f>IF(ISNA(VLOOKUP(D293,'Saham Kompas 100'!C:C,1,FALSE)),"No","Yes")</f>
        <v>No</v>
      </c>
      <c r="F293" t="str">
        <f>IF(ISNA(VLOOKUP(D293,'Saham LQ45'!C:C,1,FALSE)),"No","Yes")</f>
        <v>No</v>
      </c>
      <c r="G293">
        <v>30</v>
      </c>
      <c r="H293">
        <v>190</v>
      </c>
      <c r="I293" s="1">
        <v>41276</v>
      </c>
      <c r="J293" s="1">
        <v>44925</v>
      </c>
      <c r="K293">
        <v>3649</v>
      </c>
      <c r="L293">
        <v>15.20774505849133</v>
      </c>
      <c r="M293">
        <v>15824794.0232</v>
      </c>
      <c r="N293">
        <v>33345064.023200002</v>
      </c>
      <c r="O293">
        <v>58.247940231999983</v>
      </c>
      <c r="P293">
        <v>-74</v>
      </c>
      <c r="Q293">
        <v>4.7764043107525023</v>
      </c>
      <c r="R293">
        <v>58.210056180177929</v>
      </c>
      <c r="S293">
        <v>8.2054624650559863E-2</v>
      </c>
      <c r="T293">
        <v>0.20696616448394869</v>
      </c>
      <c r="U293">
        <v>9.090585221730639E-2</v>
      </c>
      <c r="V293">
        <v>-52.542319270432891</v>
      </c>
      <c r="W293">
        <v>-23.651710970582752</v>
      </c>
      <c r="X293">
        <v>1606</v>
      </c>
      <c r="Y293">
        <v>168</v>
      </c>
      <c r="Z293">
        <v>3</v>
      </c>
      <c r="AA293">
        <v>33.333333333333329</v>
      </c>
      <c r="AB293">
        <v>216.60121062272441</v>
      </c>
      <c r="AC293">
        <v>-40.071913703555737</v>
      </c>
      <c r="AD293">
        <v>16.531984240655358</v>
      </c>
      <c r="AE293">
        <v>523</v>
      </c>
      <c r="AF293">
        <v>186</v>
      </c>
      <c r="AG293">
        <v>3.8223622660160381</v>
      </c>
      <c r="AH293">
        <v>53.311455158691871</v>
      </c>
      <c r="AI293">
        <v>0.42891705882537678</v>
      </c>
    </row>
    <row r="294" spans="1:35" x14ac:dyDescent="0.35">
      <c r="A294">
        <v>293</v>
      </c>
      <c r="B294" t="s">
        <v>765</v>
      </c>
      <c r="C294" t="s">
        <v>775</v>
      </c>
      <c r="D294" t="s">
        <v>642</v>
      </c>
      <c r="E294" t="str">
        <f>IF(ISNA(VLOOKUP(D294,'Saham Kompas 100'!C:C,1,FALSE)),"No","Yes")</f>
        <v>No</v>
      </c>
      <c r="F294" t="str">
        <f>IF(ISNA(VLOOKUP(D294,'Saham LQ45'!C:C,1,FALSE)),"No","Yes")</f>
        <v>No</v>
      </c>
      <c r="G294">
        <v>35</v>
      </c>
      <c r="H294">
        <v>50</v>
      </c>
      <c r="I294" s="1">
        <v>41276</v>
      </c>
      <c r="J294" s="1">
        <v>44925</v>
      </c>
      <c r="K294">
        <v>3649</v>
      </c>
      <c r="L294">
        <v>49.41696823482107</v>
      </c>
      <c r="M294">
        <v>7515406.8159999866</v>
      </c>
      <c r="N294">
        <v>17075062.23</v>
      </c>
      <c r="O294">
        <v>-24.84593184000013</v>
      </c>
      <c r="P294">
        <v>42.857142857142847</v>
      </c>
      <c r="Q294">
        <v>-2.8527187924988979</v>
      </c>
      <c r="R294">
        <v>24.703027318528861</v>
      </c>
      <c r="S294">
        <v>0</v>
      </c>
      <c r="T294">
        <v>0</v>
      </c>
      <c r="U294">
        <v>0</v>
      </c>
      <c r="V294">
        <v>-55.986064854300757</v>
      </c>
      <c r="W294">
        <v>-23.73454706153149</v>
      </c>
      <c r="X294">
        <v>3146</v>
      </c>
      <c r="Y294">
        <v>1124</v>
      </c>
      <c r="Z294">
        <v>14</v>
      </c>
      <c r="AA294">
        <v>35.714285714285722</v>
      </c>
      <c r="AB294">
        <v>40.182658003378393</v>
      </c>
      <c r="AC294">
        <v>-26.108087770403682</v>
      </c>
      <c r="AD294">
        <v>-2.020068657403729</v>
      </c>
      <c r="AE294">
        <v>260</v>
      </c>
      <c r="AF294">
        <v>128</v>
      </c>
      <c r="AG294">
        <v>0.86505322886456659</v>
      </c>
      <c r="AH294">
        <v>-0.88138762156753492</v>
      </c>
      <c r="AI294">
        <v>-0.39309202736525978</v>
      </c>
    </row>
    <row r="295" spans="1:35" x14ac:dyDescent="0.35">
      <c r="A295">
        <v>294</v>
      </c>
      <c r="B295" t="s">
        <v>765</v>
      </c>
      <c r="C295" t="s">
        <v>845</v>
      </c>
      <c r="D295" t="s">
        <v>643</v>
      </c>
      <c r="E295" t="str">
        <f>IF(ISNA(VLOOKUP(D295,'Saham Kompas 100'!C:C,1,FALSE)),"No","Yes")</f>
        <v>Yes</v>
      </c>
      <c r="F295" t="str">
        <f>IF(ISNA(VLOOKUP(D295,'Saham LQ45'!C:C,1,FALSE)),"No","Yes")</f>
        <v>Yes</v>
      </c>
      <c r="G295">
        <v>20</v>
      </c>
      <c r="H295">
        <v>50</v>
      </c>
      <c r="I295" s="1">
        <v>41276</v>
      </c>
      <c r="J295" s="1">
        <v>44925</v>
      </c>
      <c r="K295">
        <v>3649</v>
      </c>
      <c r="L295">
        <v>50.58303176517893</v>
      </c>
      <c r="M295">
        <v>263239638.45619971</v>
      </c>
      <c r="N295">
        <v>759545473.61680841</v>
      </c>
      <c r="O295">
        <v>2532.3963845619969</v>
      </c>
      <c r="P295">
        <v>1663.206876408751</v>
      </c>
      <c r="Q295">
        <v>39.289953215182891</v>
      </c>
      <c r="R295">
        <v>51.931658307066101</v>
      </c>
      <c r="S295">
        <v>0.75657035604112199</v>
      </c>
      <c r="T295">
        <v>1.9625673474874941</v>
      </c>
      <c r="U295">
        <v>0.58851475269633069</v>
      </c>
      <c r="V295">
        <v>-66.761203581002192</v>
      </c>
      <c r="W295">
        <v>-6.8170647290517516</v>
      </c>
      <c r="X295">
        <v>1096</v>
      </c>
      <c r="Y295">
        <v>53</v>
      </c>
      <c r="Z295">
        <v>16</v>
      </c>
      <c r="AA295">
        <v>43.75</v>
      </c>
      <c r="AB295">
        <v>1752.20774801939</v>
      </c>
      <c r="AC295">
        <v>-22.263093372166619</v>
      </c>
      <c r="AD295">
        <v>22.67948885603348</v>
      </c>
      <c r="AE295">
        <v>530</v>
      </c>
      <c r="AF295">
        <v>114</v>
      </c>
      <c r="AG295">
        <v>18.233092101467388</v>
      </c>
      <c r="AH295">
        <v>114.7077538450656</v>
      </c>
      <c r="AI295">
        <v>0.65248472475311425</v>
      </c>
    </row>
    <row r="296" spans="1:35" x14ac:dyDescent="0.35">
      <c r="A296">
        <v>295</v>
      </c>
      <c r="B296" t="s">
        <v>765</v>
      </c>
      <c r="C296" t="s">
        <v>785</v>
      </c>
      <c r="D296" t="s">
        <v>644</v>
      </c>
      <c r="E296" t="str">
        <f>IF(ISNA(VLOOKUP(D296,'Saham Kompas 100'!C:C,1,FALSE)),"No","Yes")</f>
        <v>No</v>
      </c>
      <c r="F296" t="str">
        <f>IF(ISNA(VLOOKUP(D296,'Saham LQ45'!C:C,1,FALSE)),"No","Yes")</f>
        <v>No</v>
      </c>
      <c r="G296">
        <v>20</v>
      </c>
      <c r="H296">
        <v>60</v>
      </c>
      <c r="I296" s="1">
        <v>41276</v>
      </c>
      <c r="J296" s="1">
        <v>44925</v>
      </c>
      <c r="K296">
        <v>3649</v>
      </c>
      <c r="L296">
        <v>65.24537409493162</v>
      </c>
      <c r="M296">
        <v>30507770.061999951</v>
      </c>
      <c r="N296">
        <v>64350731.429999977</v>
      </c>
      <c r="O296">
        <v>205.07770061999949</v>
      </c>
      <c r="P296">
        <v>983.33333333333337</v>
      </c>
      <c r="Q296">
        <v>11.970483804540709</v>
      </c>
      <c r="R296">
        <v>51.895409246942691</v>
      </c>
      <c r="S296">
        <v>0.23066556325973911</v>
      </c>
      <c r="T296">
        <v>0.45919759293813089</v>
      </c>
      <c r="U296">
        <v>0.21344965785239031</v>
      </c>
      <c r="V296">
        <v>-56.081063445971033</v>
      </c>
      <c r="W296">
        <v>-18.421006967789221</v>
      </c>
      <c r="X296">
        <v>877</v>
      </c>
      <c r="Y296">
        <v>216</v>
      </c>
      <c r="Z296">
        <v>16</v>
      </c>
      <c r="AA296">
        <v>31.25</v>
      </c>
      <c r="AB296">
        <v>109.05146382480559</v>
      </c>
      <c r="AC296">
        <v>-14.10307630842988</v>
      </c>
      <c r="AD296">
        <v>7.2199692010090466</v>
      </c>
      <c r="AE296">
        <v>520</v>
      </c>
      <c r="AF296">
        <v>146</v>
      </c>
      <c r="AG296">
        <v>3.549692367321911</v>
      </c>
      <c r="AH296">
        <v>10.57806760597626</v>
      </c>
      <c r="AI296">
        <v>0.76566916366940863</v>
      </c>
    </row>
    <row r="297" spans="1:35" x14ac:dyDescent="0.35">
      <c r="A297">
        <v>296</v>
      </c>
      <c r="B297" t="s">
        <v>765</v>
      </c>
      <c r="C297" t="s">
        <v>845</v>
      </c>
      <c r="D297" t="s">
        <v>645</v>
      </c>
      <c r="E297" t="str">
        <f>IF(ISNA(VLOOKUP(D297,'Saham Kompas 100'!C:C,1,FALSE)),"No","Yes")</f>
        <v>No</v>
      </c>
      <c r="F297" t="str">
        <f>IF(ISNA(VLOOKUP(D297,'Saham LQ45'!C:C,1,FALSE)),"No","Yes")</f>
        <v>No</v>
      </c>
      <c r="G297">
        <v>35</v>
      </c>
      <c r="H297">
        <v>175</v>
      </c>
      <c r="I297" s="1">
        <v>41276</v>
      </c>
      <c r="J297" s="1">
        <v>44925</v>
      </c>
      <c r="K297">
        <v>3649</v>
      </c>
      <c r="L297">
        <v>27.966101694915249</v>
      </c>
      <c r="M297">
        <v>7474059.1715999898</v>
      </c>
      <c r="N297">
        <v>13492987.817599989</v>
      </c>
      <c r="O297">
        <v>-25.259408284000099</v>
      </c>
      <c r="P297">
        <v>4</v>
      </c>
      <c r="Q297">
        <v>-2.9174126472275912</v>
      </c>
      <c r="R297">
        <v>29.340897873217241</v>
      </c>
      <c r="S297">
        <v>0</v>
      </c>
      <c r="T297">
        <v>0</v>
      </c>
      <c r="U297">
        <v>0</v>
      </c>
      <c r="V297">
        <v>-45.596970286854777</v>
      </c>
      <c r="W297">
        <v>-31.81013721784689</v>
      </c>
      <c r="X297">
        <v>1723</v>
      </c>
      <c r="Y297">
        <v>1479</v>
      </c>
      <c r="Z297">
        <v>9</v>
      </c>
      <c r="AA297">
        <v>11.111111111111111</v>
      </c>
      <c r="AB297">
        <v>21.672175207932298</v>
      </c>
      <c r="AC297">
        <v>-22.315443689794481</v>
      </c>
      <c r="AD297">
        <v>-3.1832026857682161</v>
      </c>
      <c r="AE297">
        <v>546</v>
      </c>
      <c r="AF297">
        <v>112</v>
      </c>
      <c r="AG297">
        <v>0.4797273517395787</v>
      </c>
      <c r="AH297">
        <v>-2.6115389520753549</v>
      </c>
      <c r="AI297">
        <v>-0.83107834540695902</v>
      </c>
    </row>
    <row r="298" spans="1:35" x14ac:dyDescent="0.35">
      <c r="A298">
        <v>297</v>
      </c>
      <c r="B298" t="s">
        <v>765</v>
      </c>
      <c r="C298" t="s">
        <v>775</v>
      </c>
      <c r="D298" t="s">
        <v>646</v>
      </c>
      <c r="E298" t="str">
        <f>IF(ISNA(VLOOKUP(D298,'Saham Kompas 100'!C:C,1,FALSE)),"No","Yes")</f>
        <v>No</v>
      </c>
      <c r="F298" t="str">
        <f>IF(ISNA(VLOOKUP(D298,'Saham LQ45'!C:C,1,FALSE)),"No","Yes")</f>
        <v>No</v>
      </c>
      <c r="G298">
        <v>20</v>
      </c>
      <c r="H298">
        <v>170</v>
      </c>
      <c r="I298" s="1">
        <v>41276</v>
      </c>
      <c r="J298" s="1">
        <v>44925</v>
      </c>
      <c r="K298">
        <v>3649</v>
      </c>
      <c r="L298">
        <v>39.123441897868908</v>
      </c>
      <c r="M298">
        <v>8507778.6109999865</v>
      </c>
      <c r="N298">
        <v>12971202.08499999</v>
      </c>
      <c r="O298">
        <v>-14.92221389000014</v>
      </c>
      <c r="P298">
        <v>-40.777823563151813</v>
      </c>
      <c r="Q298">
        <v>-1.6241515210888351</v>
      </c>
      <c r="R298">
        <v>24.504560004114222</v>
      </c>
      <c r="S298">
        <v>0</v>
      </c>
      <c r="T298">
        <v>0</v>
      </c>
      <c r="U298">
        <v>0</v>
      </c>
      <c r="V298">
        <v>-41.27345547751522</v>
      </c>
      <c r="W298">
        <v>-14.9346516484883</v>
      </c>
      <c r="X298">
        <v>950</v>
      </c>
      <c r="Y298">
        <v>268</v>
      </c>
      <c r="Z298">
        <v>15</v>
      </c>
      <c r="AA298">
        <v>20</v>
      </c>
      <c r="AB298">
        <v>47.285943435042107</v>
      </c>
      <c r="AC298">
        <v>-16.268142899179669</v>
      </c>
      <c r="AD298">
        <v>-1.0718063877659829</v>
      </c>
      <c r="AE298">
        <v>323</v>
      </c>
      <c r="AF298">
        <v>93</v>
      </c>
      <c r="AG298">
        <v>0.91375360302180597</v>
      </c>
      <c r="AH298">
        <v>-0.33502383596824148</v>
      </c>
      <c r="AI298">
        <v>-0.36354973835094262</v>
      </c>
    </row>
    <row r="299" spans="1:35" x14ac:dyDescent="0.35">
      <c r="A299">
        <v>298</v>
      </c>
      <c r="B299" t="s">
        <v>765</v>
      </c>
      <c r="C299" t="s">
        <v>775</v>
      </c>
      <c r="D299" t="s">
        <v>647</v>
      </c>
      <c r="E299" t="str">
        <f>IF(ISNA(VLOOKUP(D299,'Saham Kompas 100'!C:C,1,FALSE)),"No","Yes")</f>
        <v>No</v>
      </c>
      <c r="F299" t="str">
        <f>IF(ISNA(VLOOKUP(D299,'Saham LQ45'!C:C,1,FALSE)),"No","Yes")</f>
        <v>No</v>
      </c>
      <c r="G299">
        <v>35</v>
      </c>
      <c r="H299">
        <v>70</v>
      </c>
      <c r="I299" s="1">
        <v>41276</v>
      </c>
      <c r="J299" s="1">
        <v>44925</v>
      </c>
      <c r="K299">
        <v>3649</v>
      </c>
      <c r="L299">
        <v>29.08286403861625</v>
      </c>
      <c r="M299">
        <v>17854603.2772578</v>
      </c>
      <c r="N299">
        <v>31622413.285257801</v>
      </c>
      <c r="O299">
        <v>78.546032772577973</v>
      </c>
      <c r="P299">
        <v>-83.584905660377359</v>
      </c>
      <c r="Q299">
        <v>6.0521137297012473</v>
      </c>
      <c r="R299">
        <v>41.977601280431529</v>
      </c>
      <c r="S299">
        <v>0.14417483479511081</v>
      </c>
      <c r="T299">
        <v>0.28837570177275501</v>
      </c>
      <c r="U299">
        <v>0.11096131990378399</v>
      </c>
      <c r="V299">
        <v>-54.542553521795853</v>
      </c>
      <c r="W299">
        <v>-13.99721951964084</v>
      </c>
      <c r="X299">
        <v>1725</v>
      </c>
      <c r="Y299">
        <v>245</v>
      </c>
      <c r="Z299">
        <v>12</v>
      </c>
      <c r="AA299">
        <v>41.666666666666671</v>
      </c>
      <c r="AB299">
        <v>85.545136098853661</v>
      </c>
      <c r="AC299">
        <v>-11.980623252097489</v>
      </c>
      <c r="AD299">
        <v>4.9486010990074991</v>
      </c>
      <c r="AE299">
        <v>260</v>
      </c>
      <c r="AF299">
        <v>87</v>
      </c>
      <c r="AG299">
        <v>2.708802832209745</v>
      </c>
      <c r="AH299">
        <v>8.2159409416702029</v>
      </c>
      <c r="AI299">
        <v>0.72803426370671209</v>
      </c>
    </row>
    <row r="300" spans="1:35" x14ac:dyDescent="0.35">
      <c r="A300">
        <v>299</v>
      </c>
      <c r="B300" t="s">
        <v>765</v>
      </c>
      <c r="C300" t="s">
        <v>901</v>
      </c>
      <c r="D300" t="s">
        <v>648</v>
      </c>
      <c r="E300" t="str">
        <f>IF(ISNA(VLOOKUP(D300,'Saham Kompas 100'!C:C,1,FALSE)),"No","Yes")</f>
        <v>No</v>
      </c>
      <c r="F300" t="str">
        <f>IF(ISNA(VLOOKUP(D300,'Saham LQ45'!C:C,1,FALSE)),"No","Yes")</f>
        <v>No</v>
      </c>
      <c r="G300">
        <v>25</v>
      </c>
      <c r="H300">
        <v>115</v>
      </c>
      <c r="I300" s="1">
        <v>41276</v>
      </c>
      <c r="J300" s="1">
        <v>44925</v>
      </c>
      <c r="K300">
        <v>3649</v>
      </c>
      <c r="L300">
        <v>37.168141592920357</v>
      </c>
      <c r="M300">
        <v>8268174.8259999929</v>
      </c>
      <c r="N300">
        <v>12314594.178400001</v>
      </c>
      <c r="O300">
        <v>-17.318251740000068</v>
      </c>
      <c r="P300">
        <v>-73.114754098360663</v>
      </c>
      <c r="Q300">
        <v>-1.909260272690072</v>
      </c>
      <c r="R300">
        <v>27.69944339610911</v>
      </c>
      <c r="S300">
        <v>0</v>
      </c>
      <c r="T300">
        <v>0</v>
      </c>
      <c r="U300">
        <v>0</v>
      </c>
      <c r="V300">
        <v>-45.374861247161327</v>
      </c>
      <c r="W300">
        <v>-13.387062698712599</v>
      </c>
      <c r="X300">
        <v>2786</v>
      </c>
      <c r="Y300">
        <v>414</v>
      </c>
      <c r="Z300">
        <v>10</v>
      </c>
      <c r="AA300">
        <v>30</v>
      </c>
      <c r="AB300">
        <v>15.952810650208241</v>
      </c>
      <c r="AC300">
        <v>-11.48063082594726</v>
      </c>
      <c r="AD300">
        <v>-1.883766227144601</v>
      </c>
      <c r="AE300">
        <v>335</v>
      </c>
      <c r="AF300">
        <v>135</v>
      </c>
      <c r="AG300">
        <v>0.65814561180346876</v>
      </c>
      <c r="AH300">
        <v>-1.5336755866032801</v>
      </c>
      <c r="AI300">
        <v>-0.6930760131417073</v>
      </c>
    </row>
    <row r="301" spans="1:35" x14ac:dyDescent="0.35">
      <c r="A301">
        <v>300</v>
      </c>
      <c r="B301" t="s">
        <v>765</v>
      </c>
      <c r="C301" t="s">
        <v>828</v>
      </c>
      <c r="D301" t="s">
        <v>649</v>
      </c>
      <c r="E301" t="str">
        <f>IF(ISNA(VLOOKUP(D301,'Saham Kompas 100'!C:C,1,FALSE)),"No","Yes")</f>
        <v>No</v>
      </c>
      <c r="F301" t="str">
        <f>IF(ISNA(VLOOKUP(D301,'Saham LQ45'!C:C,1,FALSE)),"No","Yes")</f>
        <v>No</v>
      </c>
      <c r="G301">
        <v>30</v>
      </c>
      <c r="H301">
        <v>195</v>
      </c>
      <c r="I301" s="1">
        <v>41276</v>
      </c>
      <c r="J301" s="1">
        <v>44925</v>
      </c>
      <c r="K301">
        <v>3649</v>
      </c>
      <c r="L301">
        <v>19.5416164053076</v>
      </c>
      <c r="M301">
        <v>6010845.2255999949</v>
      </c>
      <c r="N301">
        <v>10000000</v>
      </c>
      <c r="O301">
        <v>-39.89154774400005</v>
      </c>
      <c r="P301">
        <v>-18.35748792270531</v>
      </c>
      <c r="Q301">
        <v>-5.0269852480734789</v>
      </c>
      <c r="R301">
        <v>27.37513867920682</v>
      </c>
      <c r="S301">
        <v>0</v>
      </c>
      <c r="T301">
        <v>0</v>
      </c>
      <c r="U301">
        <v>0</v>
      </c>
      <c r="V301">
        <v>-69.476767744000043</v>
      </c>
      <c r="W301">
        <v>-69.476767744000043</v>
      </c>
      <c r="X301">
        <v>2671</v>
      </c>
      <c r="Y301">
        <v>2671</v>
      </c>
      <c r="Z301">
        <v>12</v>
      </c>
      <c r="AA301">
        <v>8.3333333333333321</v>
      </c>
      <c r="AB301">
        <v>75.162938801796031</v>
      </c>
      <c r="AC301">
        <v>-30.585228228056842</v>
      </c>
      <c r="AD301">
        <v>-4.153931224727792</v>
      </c>
      <c r="AE301">
        <v>252</v>
      </c>
      <c r="AF301">
        <v>59</v>
      </c>
      <c r="AG301">
        <v>0.76569015192664158</v>
      </c>
      <c r="AH301">
        <v>-1.91672579383469</v>
      </c>
      <c r="AI301">
        <v>-0.94793972930576831</v>
      </c>
    </row>
    <row r="302" spans="1:35" x14ac:dyDescent="0.35">
      <c r="A302">
        <v>301</v>
      </c>
      <c r="B302" t="s">
        <v>765</v>
      </c>
      <c r="C302" t="s">
        <v>845</v>
      </c>
      <c r="D302" t="s">
        <v>650</v>
      </c>
      <c r="E302" t="str">
        <f>IF(ISNA(VLOOKUP(D302,'Saham Kompas 100'!C:C,1,FALSE)),"No","Yes")</f>
        <v>No</v>
      </c>
      <c r="F302" t="str">
        <f>IF(ISNA(VLOOKUP(D302,'Saham LQ45'!C:C,1,FALSE)),"No","Yes")</f>
        <v>No</v>
      </c>
      <c r="G302">
        <v>20</v>
      </c>
      <c r="H302">
        <v>150</v>
      </c>
      <c r="I302" s="1">
        <v>41276</v>
      </c>
      <c r="J302" s="1">
        <v>44925</v>
      </c>
      <c r="K302">
        <v>3649</v>
      </c>
      <c r="L302">
        <v>36.188178528347407</v>
      </c>
      <c r="M302">
        <v>22866073.52799999</v>
      </c>
      <c r="N302">
        <v>34654361.022399992</v>
      </c>
      <c r="O302">
        <v>128.6607352799999</v>
      </c>
      <c r="P302">
        <v>-58.630136986301373</v>
      </c>
      <c r="Q302">
        <v>8.74161302661809</v>
      </c>
      <c r="R302">
        <v>43.097338026268943</v>
      </c>
      <c r="S302">
        <v>0.20283417554211469</v>
      </c>
      <c r="T302">
        <v>0.42425426783362241</v>
      </c>
      <c r="U302">
        <v>0.20067782295527231</v>
      </c>
      <c r="V302">
        <v>-43.560433823155677</v>
      </c>
      <c r="W302">
        <v>-16.36541053364628</v>
      </c>
      <c r="X302">
        <v>869</v>
      </c>
      <c r="Y302">
        <v>163</v>
      </c>
      <c r="Z302">
        <v>7</v>
      </c>
      <c r="AA302">
        <v>71.428571428571431</v>
      </c>
      <c r="AB302">
        <v>47.935684725499193</v>
      </c>
      <c r="AC302">
        <v>-14.157065575363619</v>
      </c>
      <c r="AD302">
        <v>12.541723742711071</v>
      </c>
      <c r="AE302">
        <v>358</v>
      </c>
      <c r="AF302">
        <v>186</v>
      </c>
      <c r="AG302">
        <v>5.9118812133321859</v>
      </c>
      <c r="AH302">
        <v>14.165156305029431</v>
      </c>
      <c r="AI302">
        <v>1.438210042435234</v>
      </c>
    </row>
    <row r="303" spans="1:35" x14ac:dyDescent="0.35">
      <c r="A303">
        <v>302</v>
      </c>
      <c r="B303" t="s">
        <v>765</v>
      </c>
      <c r="C303" t="s">
        <v>828</v>
      </c>
      <c r="D303" t="s">
        <v>651</v>
      </c>
      <c r="E303" t="str">
        <f>IF(ISNA(VLOOKUP(D303,'Saham Kompas 100'!C:C,1,FALSE)),"No","Yes")</f>
        <v>No</v>
      </c>
      <c r="F303" t="str">
        <f>IF(ISNA(VLOOKUP(D303,'Saham LQ45'!C:C,1,FALSE)),"No","Yes")</f>
        <v>No</v>
      </c>
      <c r="G303">
        <v>35</v>
      </c>
      <c r="H303">
        <v>165</v>
      </c>
      <c r="I303" s="1">
        <v>41276</v>
      </c>
      <c r="J303" s="1">
        <v>44925</v>
      </c>
      <c r="K303">
        <v>3649</v>
      </c>
      <c r="L303">
        <v>30.611423974255828</v>
      </c>
      <c r="M303">
        <v>12726594.680631461</v>
      </c>
      <c r="N303">
        <v>14304018.680631461</v>
      </c>
      <c r="O303">
        <v>27.265946806314592</v>
      </c>
      <c r="P303">
        <v>-81.307678959768481</v>
      </c>
      <c r="Q303">
        <v>2.4741753044930088</v>
      </c>
      <c r="R303">
        <v>21.17174992967746</v>
      </c>
      <c r="S303">
        <v>0.1168621069449171</v>
      </c>
      <c r="T303">
        <v>0.1746551646656429</v>
      </c>
      <c r="U303">
        <v>5.6986173609915931E-2</v>
      </c>
      <c r="V303">
        <v>-43.4171159030493</v>
      </c>
      <c r="W303">
        <v>-11.411464299931071</v>
      </c>
      <c r="X303">
        <v>1669</v>
      </c>
      <c r="Y303">
        <v>349</v>
      </c>
      <c r="Z303">
        <v>5</v>
      </c>
      <c r="AA303">
        <v>40</v>
      </c>
      <c r="AB303">
        <v>59.540095509549587</v>
      </c>
      <c r="AC303">
        <v>-15.1345183165822</v>
      </c>
      <c r="AD303">
        <v>4.9405275505314039</v>
      </c>
      <c r="AE303">
        <v>623</v>
      </c>
      <c r="AF303">
        <v>218</v>
      </c>
      <c r="AG303">
        <v>2.2595685786575612</v>
      </c>
      <c r="AH303">
        <v>7.9697417537907462</v>
      </c>
      <c r="AI303">
        <v>0.48044119640038851</v>
      </c>
    </row>
    <row r="304" spans="1:35" x14ac:dyDescent="0.35">
      <c r="A304">
        <v>303</v>
      </c>
      <c r="B304" t="s">
        <v>765</v>
      </c>
      <c r="C304" t="s">
        <v>828</v>
      </c>
      <c r="D304" t="s">
        <v>652</v>
      </c>
      <c r="E304" t="str">
        <f>IF(ISNA(VLOOKUP(D304,'Saham Kompas 100'!C:C,1,FALSE)),"No","Yes")</f>
        <v>No</v>
      </c>
      <c r="F304" t="str">
        <f>IF(ISNA(VLOOKUP(D304,'Saham LQ45'!C:C,1,FALSE)),"No","Yes")</f>
        <v>No</v>
      </c>
      <c r="G304">
        <v>35</v>
      </c>
      <c r="H304">
        <v>125</v>
      </c>
      <c r="I304" s="1">
        <v>41276</v>
      </c>
      <c r="J304" s="1">
        <v>44925</v>
      </c>
      <c r="K304">
        <v>3649</v>
      </c>
      <c r="L304">
        <v>47.861178369652947</v>
      </c>
      <c r="M304">
        <v>2349545.6583999959</v>
      </c>
      <c r="N304">
        <v>14920679.368000001</v>
      </c>
      <c r="O304">
        <v>-76.504543416000047</v>
      </c>
      <c r="P304">
        <v>128.73563218390811</v>
      </c>
      <c r="Q304">
        <v>-13.69573467984241</v>
      </c>
      <c r="R304">
        <v>63.689171595584661</v>
      </c>
      <c r="S304">
        <v>0</v>
      </c>
      <c r="T304">
        <v>0</v>
      </c>
      <c r="U304">
        <v>0</v>
      </c>
      <c r="V304">
        <v>-88.685981274951303</v>
      </c>
      <c r="W304">
        <v>-32.917547075239092</v>
      </c>
      <c r="X304">
        <v>2242</v>
      </c>
      <c r="Y304">
        <v>418</v>
      </c>
      <c r="Z304">
        <v>15</v>
      </c>
      <c r="AA304">
        <v>20</v>
      </c>
      <c r="AB304">
        <v>45.689833853511111</v>
      </c>
      <c r="AC304">
        <v>-36.372649117355472</v>
      </c>
      <c r="AD304">
        <v>-9.2045326071312328</v>
      </c>
      <c r="AE304">
        <v>575</v>
      </c>
      <c r="AF304">
        <v>116</v>
      </c>
      <c r="AG304">
        <v>0.40965646293411562</v>
      </c>
      <c r="AH304">
        <v>-7.1820231160909689</v>
      </c>
      <c r="AI304">
        <v>-1.6074168934138191</v>
      </c>
    </row>
    <row r="305" spans="1:35" x14ac:dyDescent="0.35">
      <c r="A305">
        <v>304</v>
      </c>
      <c r="B305" t="s">
        <v>765</v>
      </c>
      <c r="C305" t="s">
        <v>775</v>
      </c>
      <c r="D305" t="s">
        <v>653</v>
      </c>
      <c r="E305" t="str">
        <f>IF(ISNA(VLOOKUP(D305,'Saham Kompas 100'!C:C,1,FALSE)),"No","Yes")</f>
        <v>No</v>
      </c>
      <c r="F305" t="str">
        <f>IF(ISNA(VLOOKUP(D305,'Saham LQ45'!C:C,1,FALSE)),"No","Yes")</f>
        <v>No</v>
      </c>
      <c r="G305">
        <v>35</v>
      </c>
      <c r="H305">
        <v>180</v>
      </c>
      <c r="I305" s="1">
        <v>41276</v>
      </c>
      <c r="J305" s="1">
        <v>44925</v>
      </c>
      <c r="K305">
        <v>3649</v>
      </c>
      <c r="L305">
        <v>43.765084473049079</v>
      </c>
      <c r="M305">
        <v>2641982.290799994</v>
      </c>
      <c r="N305">
        <v>14444908.778000001</v>
      </c>
      <c r="O305">
        <v>-73.580177092000071</v>
      </c>
      <c r="P305">
        <v>44.561403508771932</v>
      </c>
      <c r="Q305">
        <v>-12.621942132813089</v>
      </c>
      <c r="R305">
        <v>45.297362491801621</v>
      </c>
      <c r="S305">
        <v>0</v>
      </c>
      <c r="T305">
        <v>0</v>
      </c>
      <c r="U305">
        <v>0</v>
      </c>
      <c r="V305">
        <v>-81.709941326706002</v>
      </c>
      <c r="W305">
        <v>-27.914561499100781</v>
      </c>
      <c r="X305">
        <v>1871</v>
      </c>
      <c r="Y305">
        <v>559</v>
      </c>
      <c r="Z305">
        <v>10</v>
      </c>
      <c r="AA305">
        <v>10</v>
      </c>
      <c r="AB305">
        <v>44.069540793472072</v>
      </c>
      <c r="AC305">
        <v>-32.034221655906407</v>
      </c>
      <c r="AD305">
        <v>-12.463070960795539</v>
      </c>
      <c r="AE305">
        <v>818</v>
      </c>
      <c r="AF305">
        <v>156</v>
      </c>
      <c r="AG305">
        <v>0.29511654295124518</v>
      </c>
      <c r="AH305">
        <v>-10.52597389302762</v>
      </c>
      <c r="AI305">
        <v>-1.50213195617691</v>
      </c>
    </row>
    <row r="306" spans="1:35" x14ac:dyDescent="0.35">
      <c r="A306">
        <v>305</v>
      </c>
      <c r="B306" t="s">
        <v>765</v>
      </c>
      <c r="C306" t="s">
        <v>785</v>
      </c>
      <c r="D306" t="s">
        <v>654</v>
      </c>
      <c r="E306" t="str">
        <f>IF(ISNA(VLOOKUP(D306,'Saham Kompas 100'!C:C,1,FALSE)),"No","Yes")</f>
        <v>No</v>
      </c>
      <c r="F306" t="str">
        <f>IF(ISNA(VLOOKUP(D306,'Saham LQ45'!C:C,1,FALSE)),"No","Yes")</f>
        <v>No</v>
      </c>
      <c r="G306">
        <v>20</v>
      </c>
      <c r="H306">
        <v>165</v>
      </c>
      <c r="I306" s="1">
        <v>41276</v>
      </c>
      <c r="J306" s="1">
        <v>44925</v>
      </c>
      <c r="K306">
        <v>3649</v>
      </c>
      <c r="L306">
        <v>33.467417538214001</v>
      </c>
      <c r="M306">
        <v>19845912.179999989</v>
      </c>
      <c r="N306">
        <v>20639662.179999989</v>
      </c>
      <c r="O306">
        <v>98.459121799999878</v>
      </c>
      <c r="P306">
        <v>-42.727272727272727</v>
      </c>
      <c r="Q306">
        <v>7.1949235802946987</v>
      </c>
      <c r="R306">
        <v>16.897845881947418</v>
      </c>
      <c r="S306">
        <v>0.42578939532057719</v>
      </c>
      <c r="T306">
        <v>0.68601772108519843</v>
      </c>
      <c r="U306">
        <v>0.38395204663900551</v>
      </c>
      <c r="V306">
        <v>-18.73912027107755</v>
      </c>
      <c r="W306">
        <v>-4.1320537082912168</v>
      </c>
      <c r="X306">
        <v>1861</v>
      </c>
      <c r="Y306">
        <v>96</v>
      </c>
      <c r="Z306">
        <v>4</v>
      </c>
      <c r="AA306">
        <v>75</v>
      </c>
      <c r="AB306">
        <v>53.661759734472469</v>
      </c>
      <c r="AC306">
        <v>-4.5589736760332178</v>
      </c>
      <c r="AD306">
        <v>18.703208714942711</v>
      </c>
      <c r="AE306">
        <v>636</v>
      </c>
      <c r="AF306">
        <v>303</v>
      </c>
      <c r="AG306">
        <v>18.950474108045309</v>
      </c>
      <c r="AH306">
        <v>20.458934732723609</v>
      </c>
      <c r="AI306">
        <v>1.938831276564049</v>
      </c>
    </row>
    <row r="307" spans="1:35" x14ac:dyDescent="0.35">
      <c r="A307">
        <v>306</v>
      </c>
      <c r="B307" t="s">
        <v>765</v>
      </c>
      <c r="C307" t="s">
        <v>828</v>
      </c>
      <c r="D307" t="s">
        <v>655</v>
      </c>
      <c r="E307" t="str">
        <f>IF(ISNA(VLOOKUP(D307,'Saham Kompas 100'!C:C,1,FALSE)),"No","Yes")</f>
        <v>No</v>
      </c>
      <c r="F307" t="str">
        <f>IF(ISNA(VLOOKUP(D307,'Saham LQ45'!C:C,1,FALSE)),"No","Yes")</f>
        <v>No</v>
      </c>
      <c r="G307">
        <v>25</v>
      </c>
      <c r="H307">
        <v>80</v>
      </c>
      <c r="I307" s="1">
        <v>41276</v>
      </c>
      <c r="J307" s="1">
        <v>44925</v>
      </c>
      <c r="K307">
        <v>3649</v>
      </c>
      <c r="L307">
        <v>40.426387771520517</v>
      </c>
      <c r="M307">
        <v>3329853.8567999871</v>
      </c>
      <c r="N307">
        <v>12349791.937599991</v>
      </c>
      <c r="O307">
        <v>-66.70146143200013</v>
      </c>
      <c r="P307">
        <v>80.740740740740748</v>
      </c>
      <c r="Q307">
        <v>-10.54814361393286</v>
      </c>
      <c r="R307">
        <v>46.659284725897088</v>
      </c>
      <c r="S307">
        <v>0</v>
      </c>
      <c r="T307">
        <v>0</v>
      </c>
      <c r="U307">
        <v>0</v>
      </c>
      <c r="V307">
        <v>-75.543846153355219</v>
      </c>
      <c r="W307">
        <v>-73.87797338867766</v>
      </c>
      <c r="X307">
        <v>2248</v>
      </c>
      <c r="Y307">
        <v>1600</v>
      </c>
      <c r="Z307">
        <v>24</v>
      </c>
      <c r="AA307">
        <v>8.3333333333333321</v>
      </c>
      <c r="AB307">
        <v>92.416159432210733</v>
      </c>
      <c r="AC307">
        <v>-19.111151125691428</v>
      </c>
      <c r="AD307">
        <v>-4.4785599307835211</v>
      </c>
      <c r="AE307">
        <v>239</v>
      </c>
      <c r="AF307">
        <v>61</v>
      </c>
      <c r="AG307">
        <v>0.59936075089048535</v>
      </c>
      <c r="AH307">
        <v>-2.96427970361214</v>
      </c>
      <c r="AI307">
        <v>-1.8195044563109279</v>
      </c>
    </row>
    <row r="308" spans="1:35" x14ac:dyDescent="0.35">
      <c r="A308">
        <v>307</v>
      </c>
      <c r="B308" t="s">
        <v>765</v>
      </c>
      <c r="C308" t="s">
        <v>828</v>
      </c>
      <c r="D308" t="s">
        <v>656</v>
      </c>
      <c r="E308" t="str">
        <f>IF(ISNA(VLOOKUP(D308,'Saham Kompas 100'!C:C,1,FALSE)),"No","Yes")</f>
        <v>No</v>
      </c>
      <c r="F308" t="str">
        <f>IF(ISNA(VLOOKUP(D308,'Saham LQ45'!C:C,1,FALSE)),"No","Yes")</f>
        <v>No</v>
      </c>
      <c r="G308">
        <v>30</v>
      </c>
      <c r="H308">
        <v>65</v>
      </c>
      <c r="I308" s="1">
        <v>41276</v>
      </c>
      <c r="J308" s="1">
        <v>44925</v>
      </c>
      <c r="K308">
        <v>3649</v>
      </c>
      <c r="L308">
        <v>39.123441897868908</v>
      </c>
      <c r="M308">
        <v>45794315.335199967</v>
      </c>
      <c r="N308">
        <v>69285544.633599982</v>
      </c>
      <c r="O308">
        <v>357.94315335199968</v>
      </c>
      <c r="P308">
        <v>68.817204301075279</v>
      </c>
      <c r="Q308">
        <v>16.6696749316589</v>
      </c>
      <c r="R308">
        <v>38.956694090507803</v>
      </c>
      <c r="S308">
        <v>0.42790270891391258</v>
      </c>
      <c r="T308">
        <v>0.97335877702580131</v>
      </c>
      <c r="U308">
        <v>0.408676798903713</v>
      </c>
      <c r="V308">
        <v>-40.789384120595457</v>
      </c>
      <c r="W308">
        <v>-8.9054780776383549</v>
      </c>
      <c r="X308">
        <v>1198</v>
      </c>
      <c r="Y308">
        <v>106</v>
      </c>
      <c r="Z308">
        <v>12</v>
      </c>
      <c r="AA308">
        <v>33.333333333333329</v>
      </c>
      <c r="AB308">
        <v>306.29211048436792</v>
      </c>
      <c r="AC308">
        <v>-12.604874151018789</v>
      </c>
      <c r="AD308">
        <v>13.51886721254378</v>
      </c>
      <c r="AE308">
        <v>604</v>
      </c>
      <c r="AF308">
        <v>117</v>
      </c>
      <c r="AG308">
        <v>7.5234794921308206</v>
      </c>
      <c r="AH308">
        <v>28.813077348439599</v>
      </c>
      <c r="AI308">
        <v>0.98417285475823912</v>
      </c>
    </row>
    <row r="309" spans="1:35" x14ac:dyDescent="0.35">
      <c r="A309">
        <v>308</v>
      </c>
      <c r="B309" t="s">
        <v>765</v>
      </c>
      <c r="C309" t="s">
        <v>901</v>
      </c>
      <c r="D309" t="s">
        <v>657</v>
      </c>
      <c r="E309" t="str">
        <f>IF(ISNA(VLOOKUP(D309,'Saham Kompas 100'!C:C,1,FALSE)),"No","Yes")</f>
        <v>No</v>
      </c>
      <c r="F309" t="str">
        <f>IF(ISNA(VLOOKUP(D309,'Saham LQ45'!C:C,1,FALSE)),"No","Yes")</f>
        <v>No</v>
      </c>
      <c r="G309">
        <v>35</v>
      </c>
      <c r="H309">
        <v>80</v>
      </c>
      <c r="I309" s="1">
        <v>41276</v>
      </c>
      <c r="J309" s="1">
        <v>44925</v>
      </c>
      <c r="K309">
        <v>3649</v>
      </c>
      <c r="L309">
        <v>30.985915492957741</v>
      </c>
      <c r="M309">
        <v>1063951.840399995</v>
      </c>
      <c r="N309">
        <v>10000000</v>
      </c>
      <c r="O309">
        <v>-89.360481596000042</v>
      </c>
      <c r="P309">
        <v>-77.571428571428569</v>
      </c>
      <c r="Q309">
        <v>-20.32507477184296</v>
      </c>
      <c r="R309">
        <v>40.522749257139701</v>
      </c>
      <c r="S309">
        <v>0</v>
      </c>
      <c r="T309">
        <v>0</v>
      </c>
      <c r="U309">
        <v>0</v>
      </c>
      <c r="V309">
        <v>-91.207623484000052</v>
      </c>
      <c r="W309">
        <v>-91.207623484000052</v>
      </c>
      <c r="X309">
        <v>3138</v>
      </c>
      <c r="Y309">
        <v>3138</v>
      </c>
      <c r="Z309">
        <v>16</v>
      </c>
      <c r="AA309">
        <v>12.5</v>
      </c>
      <c r="AB309">
        <v>21.00863579089707</v>
      </c>
      <c r="AC309">
        <v>-26.887734718337999</v>
      </c>
      <c r="AD309">
        <v>-13.068152463597251</v>
      </c>
      <c r="AE309">
        <v>268</v>
      </c>
      <c r="AF309">
        <v>70</v>
      </c>
      <c r="AG309">
        <v>0.1244064746909475</v>
      </c>
      <c r="AH309">
        <v>-12.213758988548159</v>
      </c>
      <c r="AI309">
        <v>-2.8235721466899451</v>
      </c>
    </row>
    <row r="310" spans="1:35" x14ac:dyDescent="0.35">
      <c r="A310">
        <v>309</v>
      </c>
      <c r="B310" t="s">
        <v>765</v>
      </c>
      <c r="C310" t="s">
        <v>775</v>
      </c>
      <c r="D310" t="s">
        <v>658</v>
      </c>
      <c r="E310" t="str">
        <f>IF(ISNA(VLOOKUP(D310,'Saham Kompas 100'!C:C,1,FALSE)),"No","Yes")</f>
        <v>No</v>
      </c>
      <c r="F310" t="str">
        <f>IF(ISNA(VLOOKUP(D310,'Saham LQ45'!C:C,1,FALSE)),"No","Yes")</f>
        <v>No</v>
      </c>
      <c r="G310">
        <v>30</v>
      </c>
      <c r="H310">
        <v>85</v>
      </c>
      <c r="I310" s="1">
        <v>41276</v>
      </c>
      <c r="J310" s="1">
        <v>44925</v>
      </c>
      <c r="K310">
        <v>3649</v>
      </c>
      <c r="L310">
        <v>30.912025827280061</v>
      </c>
      <c r="M310">
        <v>8669511.4843999967</v>
      </c>
      <c r="N310">
        <v>16119357.0284</v>
      </c>
      <c r="O310">
        <v>-13.304885156000029</v>
      </c>
      <c r="P310">
        <v>-66.875</v>
      </c>
      <c r="Q310">
        <v>-1.441435640970556</v>
      </c>
      <c r="R310">
        <v>38.513646890090257</v>
      </c>
      <c r="S310">
        <v>0</v>
      </c>
      <c r="T310">
        <v>0</v>
      </c>
      <c r="U310">
        <v>0</v>
      </c>
      <c r="V310">
        <v>-59.460263963347337</v>
      </c>
      <c r="W310">
        <v>-25.34634097034828</v>
      </c>
      <c r="X310">
        <v>1544</v>
      </c>
      <c r="Y310">
        <v>454</v>
      </c>
      <c r="Z310">
        <v>9</v>
      </c>
      <c r="AA310">
        <v>22.222222222222221</v>
      </c>
      <c r="AB310">
        <v>124.73032361166599</v>
      </c>
      <c r="AC310">
        <v>-25.777140825504809</v>
      </c>
      <c r="AD310">
        <v>-1.5739295489238361</v>
      </c>
      <c r="AE310">
        <v>442</v>
      </c>
      <c r="AF310">
        <v>124</v>
      </c>
      <c r="AG310">
        <v>1.4568685587919259</v>
      </c>
      <c r="AH310">
        <v>4.5442697570696158</v>
      </c>
      <c r="AI310">
        <v>-0.16809422361137391</v>
      </c>
    </row>
    <row r="311" spans="1:35" x14ac:dyDescent="0.35">
      <c r="A311">
        <v>310</v>
      </c>
      <c r="B311" t="s">
        <v>765</v>
      </c>
      <c r="C311" t="s">
        <v>901</v>
      </c>
      <c r="D311" t="s">
        <v>659</v>
      </c>
      <c r="E311" t="str">
        <f>IF(ISNA(VLOOKUP(D311,'Saham Kompas 100'!C:C,1,FALSE)),"No","Yes")</f>
        <v>No</v>
      </c>
      <c r="F311" t="str">
        <f>IF(ISNA(VLOOKUP(D311,'Saham LQ45'!C:C,1,FALSE)),"No","Yes")</f>
        <v>No</v>
      </c>
      <c r="G311">
        <v>30</v>
      </c>
      <c r="H311">
        <v>140</v>
      </c>
      <c r="I311" s="1">
        <v>41276</v>
      </c>
      <c r="J311" s="1">
        <v>44925</v>
      </c>
      <c r="K311">
        <v>3649</v>
      </c>
      <c r="L311">
        <v>38.173773129525337</v>
      </c>
      <c r="M311">
        <v>2499140.319999991</v>
      </c>
      <c r="N311">
        <v>19507674.592</v>
      </c>
      <c r="O311">
        <v>-75.008596800000092</v>
      </c>
      <c r="P311">
        <v>28.39506172839506</v>
      </c>
      <c r="Q311">
        <v>-13.112870995937071</v>
      </c>
      <c r="R311">
        <v>30.473133162753719</v>
      </c>
      <c r="S311">
        <v>0</v>
      </c>
      <c r="T311">
        <v>0</v>
      </c>
      <c r="U311">
        <v>0</v>
      </c>
      <c r="V311">
        <v>-87.309710809840894</v>
      </c>
      <c r="W311">
        <v>-15.507697625334551</v>
      </c>
      <c r="X311">
        <v>2881</v>
      </c>
      <c r="Y311">
        <v>394</v>
      </c>
      <c r="Z311">
        <v>13</v>
      </c>
      <c r="AA311">
        <v>7.6923076923076934</v>
      </c>
      <c r="AB311">
        <v>40.45645225729124</v>
      </c>
      <c r="AC311">
        <v>-26.317926684699682</v>
      </c>
      <c r="AD311">
        <v>-10.12131664410696</v>
      </c>
      <c r="AE311">
        <v>472</v>
      </c>
      <c r="AF311">
        <v>107</v>
      </c>
      <c r="AG311">
        <v>0.25767994955456269</v>
      </c>
      <c r="AH311">
        <v>-8.9650973060513817</v>
      </c>
      <c r="AI311">
        <v>-1.3097968412747261</v>
      </c>
    </row>
    <row r="312" spans="1:35" x14ac:dyDescent="0.35">
      <c r="A312">
        <v>311</v>
      </c>
      <c r="B312" t="s">
        <v>765</v>
      </c>
      <c r="C312" t="s">
        <v>845</v>
      </c>
      <c r="D312" t="s">
        <v>660</v>
      </c>
      <c r="E312" t="str">
        <f>IF(ISNA(VLOOKUP(D312,'Saham Kompas 100'!C:C,1,FALSE)),"No","Yes")</f>
        <v>No</v>
      </c>
      <c r="F312" t="str">
        <f>IF(ISNA(VLOOKUP(D312,'Saham LQ45'!C:C,1,FALSE)),"No","Yes")</f>
        <v>No</v>
      </c>
      <c r="G312">
        <v>35</v>
      </c>
      <c r="H312">
        <v>145</v>
      </c>
      <c r="I312" s="1">
        <v>41276</v>
      </c>
      <c r="J312" s="1">
        <v>44925</v>
      </c>
      <c r="K312">
        <v>3649</v>
      </c>
      <c r="L312">
        <v>49.235720032180211</v>
      </c>
      <c r="M312">
        <v>13269181.805999991</v>
      </c>
      <c r="N312">
        <v>18309321.805999991</v>
      </c>
      <c r="O312">
        <v>32.691818059999953</v>
      </c>
      <c r="P312">
        <v>52.5</v>
      </c>
      <c r="Q312">
        <v>2.9087785169999552</v>
      </c>
      <c r="R312">
        <v>48.554970969866908</v>
      </c>
      <c r="S312">
        <v>5.9906914964590038E-2</v>
      </c>
      <c r="T312">
        <v>0.1042897907022262</v>
      </c>
      <c r="U312">
        <v>4.6996349359371373E-2</v>
      </c>
      <c r="V312">
        <v>-61.893712100000073</v>
      </c>
      <c r="W312">
        <v>-24.811566912069431</v>
      </c>
      <c r="X312">
        <v>2743</v>
      </c>
      <c r="Y312">
        <v>521</v>
      </c>
      <c r="Z312">
        <v>12</v>
      </c>
      <c r="AA312">
        <v>16.666666666666661</v>
      </c>
      <c r="AB312">
        <v>248.23077172258149</v>
      </c>
      <c r="AC312">
        <v>-18.986105562214242</v>
      </c>
      <c r="AD312">
        <v>2.3852380955114989</v>
      </c>
      <c r="AE312">
        <v>734</v>
      </c>
      <c r="AF312">
        <v>149</v>
      </c>
      <c r="AG312">
        <v>2.603379421356359</v>
      </c>
      <c r="AH312">
        <v>13.280755645680889</v>
      </c>
      <c r="AI312">
        <v>0.32068882342779598</v>
      </c>
    </row>
    <row r="313" spans="1:35" x14ac:dyDescent="0.35">
      <c r="A313">
        <v>312</v>
      </c>
      <c r="B313" t="s">
        <v>765</v>
      </c>
      <c r="C313" t="s">
        <v>828</v>
      </c>
      <c r="D313" t="s">
        <v>661</v>
      </c>
      <c r="E313" t="str">
        <f>IF(ISNA(VLOOKUP(D313,'Saham Kompas 100'!C:C,1,FALSE)),"No","Yes")</f>
        <v>No</v>
      </c>
      <c r="F313" t="str">
        <f>IF(ISNA(VLOOKUP(D313,'Saham LQ45'!C:C,1,FALSE)),"No","Yes")</f>
        <v>No</v>
      </c>
      <c r="G313">
        <v>20</v>
      </c>
      <c r="H313">
        <v>50</v>
      </c>
      <c r="I313" s="1">
        <v>41276</v>
      </c>
      <c r="J313" s="1">
        <v>44925</v>
      </c>
      <c r="K313">
        <v>3649</v>
      </c>
      <c r="L313">
        <v>56.694813027744267</v>
      </c>
      <c r="M313">
        <v>6389454.679999982</v>
      </c>
      <c r="N313">
        <v>33944604.093999997</v>
      </c>
      <c r="O313">
        <v>-36.105453200000177</v>
      </c>
      <c r="P313">
        <v>160</v>
      </c>
      <c r="Q313">
        <v>-4.4373357214414266</v>
      </c>
      <c r="R313">
        <v>36.408844693136963</v>
      </c>
      <c r="S313">
        <v>0</v>
      </c>
      <c r="T313">
        <v>0</v>
      </c>
      <c r="U313">
        <v>0</v>
      </c>
      <c r="V313">
        <v>-82.420212510138626</v>
      </c>
      <c r="W313">
        <v>-14.05800735518314</v>
      </c>
      <c r="X313">
        <v>2090</v>
      </c>
      <c r="Y313">
        <v>233</v>
      </c>
      <c r="Z313">
        <v>23</v>
      </c>
      <c r="AA313">
        <v>30.434782608695659</v>
      </c>
      <c r="AB313">
        <v>130.1585922979381</v>
      </c>
      <c r="AC313">
        <v>-26.931788317896849</v>
      </c>
      <c r="AD313">
        <v>-1.9298305287288819</v>
      </c>
      <c r="AE313">
        <v>394</v>
      </c>
      <c r="AF313">
        <v>88</v>
      </c>
      <c r="AG313">
        <v>1.114704156855608</v>
      </c>
      <c r="AH313">
        <v>0.77817187242002794</v>
      </c>
      <c r="AI313">
        <v>-0.21681138305296441</v>
      </c>
    </row>
    <row r="314" spans="1:35" x14ac:dyDescent="0.35">
      <c r="A314">
        <v>313</v>
      </c>
      <c r="B314" t="s">
        <v>765</v>
      </c>
      <c r="C314" t="s">
        <v>785</v>
      </c>
      <c r="D314" t="s">
        <v>662</v>
      </c>
      <c r="E314" t="str">
        <f>IF(ISNA(VLOOKUP(D314,'Saham Kompas 100'!C:C,1,FALSE)),"No","Yes")</f>
        <v>No</v>
      </c>
      <c r="F314" t="str">
        <f>IF(ISNA(VLOOKUP(D314,'Saham LQ45'!C:C,1,FALSE)),"No","Yes")</f>
        <v>No</v>
      </c>
      <c r="G314">
        <v>30</v>
      </c>
      <c r="H314">
        <v>195</v>
      </c>
      <c r="I314" s="1">
        <v>41276</v>
      </c>
      <c r="J314" s="1">
        <v>44925</v>
      </c>
      <c r="K314">
        <v>3649</v>
      </c>
      <c r="L314">
        <v>40.731805388017698</v>
      </c>
      <c r="M314">
        <v>8526012.7639999948</v>
      </c>
      <c r="N314">
        <v>11938048.24</v>
      </c>
      <c r="O314">
        <v>-14.739872360000049</v>
      </c>
      <c r="P314">
        <v>-24.427480916030529</v>
      </c>
      <c r="Q314">
        <v>-1.602808062953887</v>
      </c>
      <c r="R314">
        <v>23.38853928128367</v>
      </c>
      <c r="S314">
        <v>0</v>
      </c>
      <c r="T314">
        <v>0</v>
      </c>
      <c r="U314">
        <v>0</v>
      </c>
      <c r="V314">
        <v>-42.720083597182743</v>
      </c>
      <c r="W314">
        <v>-10.100594530579921</v>
      </c>
      <c r="X314">
        <v>2978</v>
      </c>
      <c r="Y314">
        <v>538</v>
      </c>
      <c r="Z314">
        <v>9</v>
      </c>
      <c r="AA314">
        <v>33.333333333333329</v>
      </c>
      <c r="AB314">
        <v>25.580297794693148</v>
      </c>
      <c r="AC314">
        <v>-10.10787055533361</v>
      </c>
      <c r="AD314">
        <v>-1.7575871708125019</v>
      </c>
      <c r="AE314">
        <v>587</v>
      </c>
      <c r="AF314">
        <v>163</v>
      </c>
      <c r="AG314">
        <v>0.74976689125369134</v>
      </c>
      <c r="AH314">
        <v>-1.2345707374523771</v>
      </c>
      <c r="AI314">
        <v>-0.57066067154450362</v>
      </c>
    </row>
    <row r="315" spans="1:35" x14ac:dyDescent="0.35">
      <c r="A315">
        <v>314</v>
      </c>
      <c r="B315" t="s">
        <v>765</v>
      </c>
      <c r="C315" t="s">
        <v>785</v>
      </c>
      <c r="D315" t="s">
        <v>663</v>
      </c>
      <c r="E315" t="str">
        <f>IF(ISNA(VLOOKUP(D315,'Saham Kompas 100'!C:C,1,FALSE)),"No","Yes")</f>
        <v>No</v>
      </c>
      <c r="F315" t="str">
        <f>IF(ISNA(VLOOKUP(D315,'Saham LQ45'!C:C,1,FALSE)),"No","Yes")</f>
        <v>No</v>
      </c>
      <c r="G315">
        <v>30</v>
      </c>
      <c r="H315">
        <v>145</v>
      </c>
      <c r="I315" s="1">
        <v>41276</v>
      </c>
      <c r="J315" s="1">
        <v>44925</v>
      </c>
      <c r="K315">
        <v>3649</v>
      </c>
      <c r="L315">
        <v>24.969843184559711</v>
      </c>
      <c r="M315">
        <v>55356785.433599994</v>
      </c>
      <c r="N315">
        <v>104374905.43359999</v>
      </c>
      <c r="O315">
        <v>453.56785433599998</v>
      </c>
      <c r="P315">
        <v>-90</v>
      </c>
      <c r="Q315">
        <v>18.933226151092519</v>
      </c>
      <c r="R315">
        <v>42.425213017126197</v>
      </c>
      <c r="S315">
        <v>0.44627297789759018</v>
      </c>
      <c r="T315">
        <v>1.0605571380599399</v>
      </c>
      <c r="U315">
        <v>0.34386117877324263</v>
      </c>
      <c r="V315">
        <v>-55.060667850434882</v>
      </c>
      <c r="W315">
        <v>-10.76986928037334</v>
      </c>
      <c r="X315">
        <v>2205</v>
      </c>
      <c r="Y315">
        <v>144</v>
      </c>
      <c r="Z315">
        <v>4</v>
      </c>
      <c r="AA315">
        <v>50</v>
      </c>
      <c r="AB315">
        <v>440.67350584257559</v>
      </c>
      <c r="AC315">
        <v>-23.226456610276639</v>
      </c>
      <c r="AD315">
        <v>53.388713218690427</v>
      </c>
      <c r="AE315">
        <v>483</v>
      </c>
      <c r="AF315">
        <v>229</v>
      </c>
      <c r="AG315">
        <v>14.84336412819175</v>
      </c>
      <c r="AH315">
        <v>113.8536846073077</v>
      </c>
      <c r="AI315">
        <v>0.99589700925204472</v>
      </c>
    </row>
    <row r="316" spans="1:35" x14ac:dyDescent="0.35">
      <c r="A316">
        <v>315</v>
      </c>
      <c r="B316" t="s">
        <v>765</v>
      </c>
      <c r="C316" t="s">
        <v>775</v>
      </c>
      <c r="D316" t="s">
        <v>664</v>
      </c>
      <c r="E316" t="str">
        <f>IF(ISNA(VLOOKUP(D316,'Saham Kompas 100'!C:C,1,FALSE)),"No","Yes")</f>
        <v>No</v>
      </c>
      <c r="F316" t="str">
        <f>IF(ISNA(VLOOKUP(D316,'Saham LQ45'!C:C,1,FALSE)),"No","Yes")</f>
        <v>No</v>
      </c>
      <c r="G316">
        <v>35</v>
      </c>
      <c r="H316">
        <v>70</v>
      </c>
      <c r="I316" s="1">
        <v>41276</v>
      </c>
      <c r="J316" s="1">
        <v>44925</v>
      </c>
      <c r="K316">
        <v>3649</v>
      </c>
      <c r="L316">
        <v>37.288817377312952</v>
      </c>
      <c r="M316">
        <v>7097135.8839999903</v>
      </c>
      <c r="N316">
        <v>23071374.697999999</v>
      </c>
      <c r="O316">
        <v>-29.028641160000099</v>
      </c>
      <c r="P316">
        <v>91.304347826086953</v>
      </c>
      <c r="Q316">
        <v>-3.416120775631792</v>
      </c>
      <c r="R316">
        <v>39.295975527359197</v>
      </c>
      <c r="S316">
        <v>0</v>
      </c>
      <c r="T316">
        <v>0</v>
      </c>
      <c r="U316">
        <v>0</v>
      </c>
      <c r="V316">
        <v>-69.341365009284999</v>
      </c>
      <c r="W316">
        <v>-37.248187770658618</v>
      </c>
      <c r="X316">
        <v>1771</v>
      </c>
      <c r="Y316">
        <v>835</v>
      </c>
      <c r="Z316">
        <v>10</v>
      </c>
      <c r="AA316">
        <v>40</v>
      </c>
      <c r="AB316">
        <v>56.954511728782578</v>
      </c>
      <c r="AC316">
        <v>-31.510758518349409</v>
      </c>
      <c r="AD316">
        <v>-3.372960114502122</v>
      </c>
      <c r="AE316">
        <v>259</v>
      </c>
      <c r="AF316">
        <v>133</v>
      </c>
      <c r="AG316">
        <v>0.99941937603163755</v>
      </c>
      <c r="AH316">
        <v>-6.5164269160422617E-3</v>
      </c>
      <c r="AI316">
        <v>-0.26634740905550852</v>
      </c>
    </row>
    <row r="317" spans="1:35" x14ac:dyDescent="0.35">
      <c r="A317">
        <v>316</v>
      </c>
      <c r="B317" t="s">
        <v>765</v>
      </c>
      <c r="C317" t="s">
        <v>828</v>
      </c>
      <c r="D317" t="s">
        <v>665</v>
      </c>
      <c r="E317" t="str">
        <f>IF(ISNA(VLOOKUP(D317,'Saham Kompas 100'!C:C,1,FALSE)),"No","Yes")</f>
        <v>No</v>
      </c>
      <c r="F317" t="str">
        <f>IF(ISNA(VLOOKUP(D317,'Saham LQ45'!C:C,1,FALSE)),"No","Yes")</f>
        <v>No</v>
      </c>
      <c r="G317">
        <v>30</v>
      </c>
      <c r="H317">
        <v>125</v>
      </c>
      <c r="I317" s="1">
        <v>41276</v>
      </c>
      <c r="J317" s="1">
        <v>44925</v>
      </c>
      <c r="K317">
        <v>3649</v>
      </c>
      <c r="L317">
        <v>25.010052271813429</v>
      </c>
      <c r="M317">
        <v>87946901.373199999</v>
      </c>
      <c r="N317">
        <v>154058671.3732</v>
      </c>
      <c r="O317">
        <v>779.46901373200001</v>
      </c>
      <c r="P317">
        <v>358.33333333333343</v>
      </c>
      <c r="Q317">
        <v>24.64502251566147</v>
      </c>
      <c r="R317">
        <v>72.205593741646709</v>
      </c>
      <c r="S317">
        <v>0.34131735837311911</v>
      </c>
      <c r="T317">
        <v>1.002921294189081</v>
      </c>
      <c r="U317">
        <v>0.36845632050040222</v>
      </c>
      <c r="V317">
        <v>-66.88722962382883</v>
      </c>
      <c r="W317">
        <v>-30.686418906413252</v>
      </c>
      <c r="X317">
        <v>1653</v>
      </c>
      <c r="Y317">
        <v>362</v>
      </c>
      <c r="Z317">
        <v>6</v>
      </c>
      <c r="AA317">
        <v>33.333333333333329</v>
      </c>
      <c r="AB317">
        <v>1193.0911477655379</v>
      </c>
      <c r="AC317">
        <v>-29.846089454559301</v>
      </c>
      <c r="AD317">
        <v>43.671401150841341</v>
      </c>
      <c r="AE317">
        <v>340</v>
      </c>
      <c r="AF317">
        <v>154</v>
      </c>
      <c r="AG317">
        <v>17.55038097232152</v>
      </c>
      <c r="AH317">
        <v>196.1797036375622</v>
      </c>
      <c r="AI317">
        <v>0.95144912508517099</v>
      </c>
    </row>
    <row r="318" spans="1:35" x14ac:dyDescent="0.35">
      <c r="A318">
        <v>317</v>
      </c>
      <c r="B318" t="s">
        <v>765</v>
      </c>
      <c r="C318" t="s">
        <v>836</v>
      </c>
      <c r="D318" t="s">
        <v>666</v>
      </c>
      <c r="E318" t="str">
        <f>IF(ISNA(VLOOKUP(D318,'Saham Kompas 100'!C:C,1,FALSE)),"No","Yes")</f>
        <v>No</v>
      </c>
      <c r="F318" t="str">
        <f>IF(ISNA(VLOOKUP(D318,'Saham LQ45'!C:C,1,FALSE)),"No","Yes")</f>
        <v>No</v>
      </c>
      <c r="G318">
        <v>20</v>
      </c>
      <c r="H318">
        <v>195</v>
      </c>
      <c r="I318" s="1">
        <v>41276</v>
      </c>
      <c r="J318" s="1">
        <v>44925</v>
      </c>
      <c r="K318">
        <v>3649</v>
      </c>
      <c r="L318">
        <v>38.656476267095726</v>
      </c>
      <c r="M318">
        <v>22096907.528799988</v>
      </c>
      <c r="N318">
        <v>33254687.528799988</v>
      </c>
      <c r="O318">
        <v>120.9690752879999</v>
      </c>
      <c r="P318">
        <v>-22.33009708737864</v>
      </c>
      <c r="Q318">
        <v>8.3687534722526102</v>
      </c>
      <c r="R318">
        <v>38.032135242641502</v>
      </c>
      <c r="S318">
        <v>0.22004427095299109</v>
      </c>
      <c r="T318">
        <v>0.4119805127611767</v>
      </c>
      <c r="U318">
        <v>0.13148092636504591</v>
      </c>
      <c r="V318">
        <v>-63.649943026849847</v>
      </c>
      <c r="W318">
        <v>-10.965548562702169</v>
      </c>
      <c r="X318">
        <v>2002</v>
      </c>
      <c r="Y318">
        <v>185</v>
      </c>
      <c r="Z318">
        <v>10</v>
      </c>
      <c r="AA318">
        <v>30</v>
      </c>
      <c r="AB318">
        <v>175.26023889442899</v>
      </c>
      <c r="AC318">
        <v>-21.954120172072589</v>
      </c>
      <c r="AD318">
        <v>8.2511834248585103</v>
      </c>
      <c r="AE318">
        <v>451</v>
      </c>
      <c r="AF318">
        <v>140</v>
      </c>
      <c r="AG318">
        <v>3.1483943644106329</v>
      </c>
      <c r="AH318">
        <v>17.83953776973356</v>
      </c>
      <c r="AI318">
        <v>0.66833766149745089</v>
      </c>
    </row>
    <row r="319" spans="1:35" x14ac:dyDescent="0.35">
      <c r="A319">
        <v>318</v>
      </c>
      <c r="B319" t="s">
        <v>765</v>
      </c>
      <c r="C319" t="s">
        <v>901</v>
      </c>
      <c r="D319" t="s">
        <v>667</v>
      </c>
      <c r="E319" t="str">
        <f>IF(ISNA(VLOOKUP(D319,'Saham Kompas 100'!C:C,1,FALSE)),"No","Yes")</f>
        <v>No</v>
      </c>
      <c r="F319" t="str">
        <f>IF(ISNA(VLOOKUP(D319,'Saham LQ45'!C:C,1,FALSE)),"No","Yes")</f>
        <v>No</v>
      </c>
      <c r="G319">
        <v>30</v>
      </c>
      <c r="H319">
        <v>140</v>
      </c>
      <c r="I319" s="1">
        <v>41276</v>
      </c>
      <c r="J319" s="1">
        <v>44925</v>
      </c>
      <c r="K319">
        <v>3649</v>
      </c>
      <c r="L319">
        <v>31.81818181818182</v>
      </c>
      <c r="M319">
        <v>8100348.0167999901</v>
      </c>
      <c r="N319">
        <v>16206345.7072</v>
      </c>
      <c r="O319">
        <v>-18.9965198320001</v>
      </c>
      <c r="P319">
        <v>-47.384615384615387</v>
      </c>
      <c r="Q319">
        <v>-2.1129519005759212</v>
      </c>
      <c r="R319">
        <v>20.475566179395361</v>
      </c>
      <c r="S319">
        <v>0</v>
      </c>
      <c r="T319">
        <v>0</v>
      </c>
      <c r="U319">
        <v>0</v>
      </c>
      <c r="V319">
        <v>-50.612456617878458</v>
      </c>
      <c r="W319">
        <v>-11.77955082120484</v>
      </c>
      <c r="X319">
        <v>2951</v>
      </c>
      <c r="Y319">
        <v>355</v>
      </c>
      <c r="Z319">
        <v>7</v>
      </c>
      <c r="AA319">
        <v>14.285714285714279</v>
      </c>
      <c r="AB319">
        <v>26.05066228218444</v>
      </c>
      <c r="AC319">
        <v>-11.2176499311937</v>
      </c>
      <c r="AD319">
        <v>-2.9648674579328289</v>
      </c>
      <c r="AE319">
        <v>364</v>
      </c>
      <c r="AF319">
        <v>164</v>
      </c>
      <c r="AG319">
        <v>0.61691511179193237</v>
      </c>
      <c r="AH319">
        <v>-2.3109488896244468</v>
      </c>
      <c r="AI319">
        <v>-0.54180613841367142</v>
      </c>
    </row>
    <row r="320" spans="1:35" x14ac:dyDescent="0.35">
      <c r="A320">
        <v>319</v>
      </c>
      <c r="B320" t="s">
        <v>765</v>
      </c>
      <c r="C320" t="s">
        <v>775</v>
      </c>
      <c r="D320" t="s">
        <v>668</v>
      </c>
      <c r="E320" t="str">
        <f>IF(ISNA(VLOOKUP(D320,'Saham Kompas 100'!C:C,1,FALSE)),"No","Yes")</f>
        <v>No</v>
      </c>
      <c r="F320" t="str">
        <f>IF(ISNA(VLOOKUP(D320,'Saham LQ45'!C:C,1,FALSE)),"No","Yes")</f>
        <v>No</v>
      </c>
      <c r="G320">
        <v>30</v>
      </c>
      <c r="H320">
        <v>160</v>
      </c>
      <c r="I320" s="1">
        <v>41276</v>
      </c>
      <c r="J320" s="1">
        <v>44925</v>
      </c>
      <c r="K320">
        <v>3649</v>
      </c>
      <c r="L320">
        <v>12.343686970552641</v>
      </c>
      <c r="M320">
        <v>13176676.476</v>
      </c>
      <c r="N320">
        <v>20950014.879999999</v>
      </c>
      <c r="O320">
        <v>31.76676475999998</v>
      </c>
      <c r="P320">
        <v>22.5</v>
      </c>
      <c r="Q320">
        <v>2.843946642830808</v>
      </c>
      <c r="R320">
        <v>36.67989390359579</v>
      </c>
      <c r="S320">
        <v>7.7534211257683366E-2</v>
      </c>
      <c r="T320">
        <v>0.1710988521204595</v>
      </c>
      <c r="U320">
        <v>7.6647537246767039E-2</v>
      </c>
      <c r="V320">
        <v>-37.10421423815238</v>
      </c>
      <c r="W320">
        <v>-17.06618484096348</v>
      </c>
      <c r="X320">
        <v>571</v>
      </c>
      <c r="Y320">
        <v>70</v>
      </c>
      <c r="Z320">
        <v>2</v>
      </c>
      <c r="AA320">
        <v>50</v>
      </c>
      <c r="AB320">
        <v>46.166064137668947</v>
      </c>
      <c r="AC320">
        <v>-9.8502999838589123</v>
      </c>
      <c r="AD320">
        <v>14.79036037294637</v>
      </c>
      <c r="AE320">
        <v>356</v>
      </c>
      <c r="AF320">
        <v>230</v>
      </c>
      <c r="AG320">
        <v>4.6867673282355344</v>
      </c>
      <c r="AH320">
        <v>18.157882076905022</v>
      </c>
      <c r="AI320">
        <v>0.52453700014373683</v>
      </c>
    </row>
    <row r="321" spans="1:35" x14ac:dyDescent="0.35">
      <c r="A321">
        <v>320</v>
      </c>
      <c r="B321" t="s">
        <v>765</v>
      </c>
      <c r="C321" t="s">
        <v>845</v>
      </c>
      <c r="D321" t="s">
        <v>669</v>
      </c>
      <c r="E321" t="str">
        <f>IF(ISNA(VLOOKUP(D321,'Saham Kompas 100'!C:C,1,FALSE)),"No","Yes")</f>
        <v>Yes</v>
      </c>
      <c r="F321" t="str">
        <f>IF(ISNA(VLOOKUP(D321,'Saham LQ45'!C:C,1,FALSE)),"No","Yes")</f>
        <v>Yes</v>
      </c>
      <c r="G321">
        <v>20</v>
      </c>
      <c r="H321">
        <v>50</v>
      </c>
      <c r="I321" s="1">
        <v>41276</v>
      </c>
      <c r="J321" s="1">
        <v>44925</v>
      </c>
      <c r="K321">
        <v>3649</v>
      </c>
      <c r="L321">
        <v>42.638777152051489</v>
      </c>
      <c r="M321">
        <v>5778607.8085351381</v>
      </c>
      <c r="N321">
        <v>12516113.649999989</v>
      </c>
      <c r="O321">
        <v>-42.213921914648623</v>
      </c>
      <c r="P321">
        <v>-58.777429467084637</v>
      </c>
      <c r="Q321">
        <v>-5.4075274952477876</v>
      </c>
      <c r="R321">
        <v>22.145857244227411</v>
      </c>
      <c r="S321">
        <v>0</v>
      </c>
      <c r="T321">
        <v>0</v>
      </c>
      <c r="U321">
        <v>0</v>
      </c>
      <c r="V321">
        <v>-53.83065406620733</v>
      </c>
      <c r="W321">
        <v>-17.565086986739121</v>
      </c>
      <c r="X321">
        <v>1818</v>
      </c>
      <c r="Y321">
        <v>468</v>
      </c>
      <c r="Z321">
        <v>21</v>
      </c>
      <c r="AA321">
        <v>23.80952380952381</v>
      </c>
      <c r="AB321">
        <v>38.206245528621437</v>
      </c>
      <c r="AC321">
        <v>-10.908303763706551</v>
      </c>
      <c r="AD321">
        <v>-2.5791250807986388</v>
      </c>
      <c r="AE321">
        <v>272</v>
      </c>
      <c r="AF321">
        <v>72</v>
      </c>
      <c r="AG321">
        <v>0.5430216786298574</v>
      </c>
      <c r="AH321">
        <v>-2.1458427788929302</v>
      </c>
      <c r="AI321">
        <v>-1.1575609164295979</v>
      </c>
    </row>
    <row r="322" spans="1:35" x14ac:dyDescent="0.35">
      <c r="A322">
        <v>321</v>
      </c>
      <c r="B322" t="s">
        <v>765</v>
      </c>
      <c r="C322" t="s">
        <v>775</v>
      </c>
      <c r="D322" t="s">
        <v>670</v>
      </c>
      <c r="E322" t="str">
        <f>IF(ISNA(VLOOKUP(D322,'Saham Kompas 100'!C:C,1,FALSE)),"No","Yes")</f>
        <v>No</v>
      </c>
      <c r="F322" t="str">
        <f>IF(ISNA(VLOOKUP(D322,'Saham LQ45'!C:C,1,FALSE)),"No","Yes")</f>
        <v>No</v>
      </c>
      <c r="G322">
        <v>30</v>
      </c>
      <c r="H322">
        <v>75</v>
      </c>
      <c r="I322" s="1">
        <v>41276</v>
      </c>
      <c r="J322" s="1">
        <v>44925</v>
      </c>
      <c r="K322">
        <v>3649</v>
      </c>
      <c r="L322">
        <v>37.997587454764783</v>
      </c>
      <c r="M322">
        <v>9859301.8203999866</v>
      </c>
      <c r="N322">
        <v>19650516.190799989</v>
      </c>
      <c r="O322">
        <v>-1.4069817960001341</v>
      </c>
      <c r="P322">
        <v>-71.502590673575128</v>
      </c>
      <c r="Q322">
        <v>-0.1434745206457699</v>
      </c>
      <c r="R322">
        <v>50.087039207246796</v>
      </c>
      <c r="S322">
        <v>0</v>
      </c>
      <c r="T322">
        <v>0</v>
      </c>
      <c r="U322">
        <v>0</v>
      </c>
      <c r="V322">
        <v>-56.741586748450118</v>
      </c>
      <c r="W322">
        <v>-31.13867205611287</v>
      </c>
      <c r="X322">
        <v>1604</v>
      </c>
      <c r="Y322">
        <v>540</v>
      </c>
      <c r="Z322">
        <v>14</v>
      </c>
      <c r="AA322">
        <v>28.571428571428569</v>
      </c>
      <c r="AB322">
        <v>89.47850814316935</v>
      </c>
      <c r="AC322">
        <v>-19.577027048061819</v>
      </c>
      <c r="AD322">
        <v>-0.1011788253766133</v>
      </c>
      <c r="AE322">
        <v>258</v>
      </c>
      <c r="AF322">
        <v>97</v>
      </c>
      <c r="AG322">
        <v>1.3528226201064291</v>
      </c>
      <c r="AH322">
        <v>2.5388814266488891</v>
      </c>
      <c r="AI322">
        <v>-1.8483764509964039E-2</v>
      </c>
    </row>
    <row r="323" spans="1:35" x14ac:dyDescent="0.35">
      <c r="A323">
        <v>322</v>
      </c>
      <c r="B323" t="s">
        <v>765</v>
      </c>
      <c r="C323" t="s">
        <v>828</v>
      </c>
      <c r="D323" t="s">
        <v>671</v>
      </c>
      <c r="E323" t="str">
        <f>IF(ISNA(VLOOKUP(D323,'Saham Kompas 100'!C:C,1,FALSE)),"No","Yes")</f>
        <v>No</v>
      </c>
      <c r="F323" t="str">
        <f>IF(ISNA(VLOOKUP(D323,'Saham LQ45'!C:C,1,FALSE)),"No","Yes")</f>
        <v>No</v>
      </c>
      <c r="G323">
        <v>35</v>
      </c>
      <c r="H323">
        <v>190</v>
      </c>
      <c r="I323" s="1">
        <v>41276</v>
      </c>
      <c r="J323" s="1">
        <v>44925</v>
      </c>
      <c r="K323">
        <v>3649</v>
      </c>
      <c r="L323">
        <v>0.16083634901487739</v>
      </c>
      <c r="M323">
        <v>8670918.4264000002</v>
      </c>
      <c r="N323">
        <v>10000000</v>
      </c>
      <c r="O323">
        <v>-13.290815736000001</v>
      </c>
      <c r="P323">
        <v>-93.243243243243242</v>
      </c>
      <c r="Q323">
        <v>-1.434636328851824</v>
      </c>
      <c r="R323">
        <v>3.2365879165380851</v>
      </c>
      <c r="S323">
        <v>0</v>
      </c>
      <c r="T323">
        <v>0</v>
      </c>
      <c r="U323">
        <v>0</v>
      </c>
      <c r="V323">
        <v>-13.290815736000001</v>
      </c>
      <c r="W323">
        <v>-13.290815736000001</v>
      </c>
      <c r="X323">
        <v>2317</v>
      </c>
      <c r="Y323">
        <v>2317</v>
      </c>
      <c r="Z323">
        <v>1</v>
      </c>
      <c r="AA323">
        <v>0</v>
      </c>
      <c r="AB323">
        <v>-13.290864149833389</v>
      </c>
      <c r="AC323">
        <v>-13.290864149833389</v>
      </c>
      <c r="AD323">
        <v>-13.290864149833389</v>
      </c>
      <c r="AE323">
        <v>5</v>
      </c>
      <c r="AF323">
        <v>5</v>
      </c>
      <c r="AG323">
        <v>0</v>
      </c>
      <c r="AH323">
        <v>-13.290864149833389</v>
      </c>
    </row>
    <row r="324" spans="1:35" x14ac:dyDescent="0.35">
      <c r="A324">
        <v>323</v>
      </c>
      <c r="B324" t="s">
        <v>765</v>
      </c>
      <c r="C324" t="s">
        <v>785</v>
      </c>
      <c r="D324" t="s">
        <v>672</v>
      </c>
      <c r="E324" t="str">
        <f>IF(ISNA(VLOOKUP(D324,'Saham Kompas 100'!C:C,1,FALSE)),"No","Yes")</f>
        <v>Yes</v>
      </c>
      <c r="F324" t="str">
        <f>IF(ISNA(VLOOKUP(D324,'Saham LQ45'!C:C,1,FALSE)),"No","Yes")</f>
        <v>Yes</v>
      </c>
      <c r="G324">
        <v>30</v>
      </c>
      <c r="H324">
        <v>110</v>
      </c>
      <c r="I324" s="1">
        <v>41276</v>
      </c>
      <c r="J324" s="1">
        <v>44925</v>
      </c>
      <c r="K324">
        <v>3649</v>
      </c>
      <c r="L324">
        <v>48.109412711182628</v>
      </c>
      <c r="M324">
        <v>13499005.14199998</v>
      </c>
      <c r="N324">
        <v>21451096.331999991</v>
      </c>
      <c r="O324">
        <v>34.990051419999823</v>
      </c>
      <c r="P324">
        <v>56.944444444444443</v>
      </c>
      <c r="Q324">
        <v>3.0880642413323001</v>
      </c>
      <c r="R324">
        <v>30.766396208149569</v>
      </c>
      <c r="S324">
        <v>0.1003713343753376</v>
      </c>
      <c r="T324">
        <v>0.15559568219207251</v>
      </c>
      <c r="U324">
        <v>7.766865632096917E-2</v>
      </c>
      <c r="V324">
        <v>-39.759465241303232</v>
      </c>
      <c r="W324">
        <v>-9.9860818683875365</v>
      </c>
      <c r="X324">
        <v>1445</v>
      </c>
      <c r="Y324">
        <v>179</v>
      </c>
      <c r="Z324">
        <v>15</v>
      </c>
      <c r="AA324">
        <v>26.666666666666671</v>
      </c>
      <c r="AB324">
        <v>97.047887582823918</v>
      </c>
      <c r="AC324">
        <v>-11.87046132875844</v>
      </c>
      <c r="AD324">
        <v>2.0207802431002402</v>
      </c>
      <c r="AE324">
        <v>491</v>
      </c>
      <c r="AF324">
        <v>115</v>
      </c>
      <c r="AG324">
        <v>1.9364094297815611</v>
      </c>
      <c r="AH324">
        <v>4.3830584623990294</v>
      </c>
      <c r="AI324">
        <v>0.4041768534415035</v>
      </c>
    </row>
    <row r="325" spans="1:35" x14ac:dyDescent="0.35">
      <c r="A325">
        <v>324</v>
      </c>
      <c r="B325" t="s">
        <v>765</v>
      </c>
      <c r="C325" t="s">
        <v>781</v>
      </c>
      <c r="D325" t="s">
        <v>673</v>
      </c>
      <c r="E325" t="str">
        <f>IF(ISNA(VLOOKUP(D325,'Saham Kompas 100'!C:C,1,FALSE)),"No","Yes")</f>
        <v>No</v>
      </c>
      <c r="F325" t="str">
        <f>IF(ISNA(VLOOKUP(D325,'Saham LQ45'!C:C,1,FALSE)),"No","Yes")</f>
        <v>No</v>
      </c>
      <c r="G325">
        <v>35</v>
      </c>
      <c r="H325">
        <v>125</v>
      </c>
      <c r="I325" s="1">
        <v>41276</v>
      </c>
      <c r="J325" s="1">
        <v>44925</v>
      </c>
      <c r="K325">
        <v>3649</v>
      </c>
      <c r="L325">
        <v>39.144471347861177</v>
      </c>
      <c r="M325">
        <v>63251422.68169947</v>
      </c>
      <c r="N325">
        <v>92681217.68169947</v>
      </c>
      <c r="O325">
        <v>532.51422681699466</v>
      </c>
      <c r="P325">
        <v>-76.696309272291614</v>
      </c>
      <c r="Q325">
        <v>20.63262439011184</v>
      </c>
      <c r="R325">
        <v>27.159563894567128</v>
      </c>
      <c r="S325">
        <v>0.75968172648895504</v>
      </c>
      <c r="T325">
        <v>1.8764542181801509</v>
      </c>
      <c r="U325">
        <v>0.60324613015928108</v>
      </c>
      <c r="V325">
        <v>-34.202663487727648</v>
      </c>
      <c r="W325">
        <v>-3.1649816438198761</v>
      </c>
      <c r="X325">
        <v>1493</v>
      </c>
      <c r="Y325">
        <v>64</v>
      </c>
      <c r="Z325">
        <v>5</v>
      </c>
      <c r="AA325">
        <v>20</v>
      </c>
      <c r="AB325">
        <v>645.91963150160825</v>
      </c>
      <c r="AC325">
        <v>-11.17042527690176</v>
      </c>
      <c r="AD325">
        <v>44.616496826817887</v>
      </c>
      <c r="AE325">
        <v>799</v>
      </c>
      <c r="AF325">
        <v>279</v>
      </c>
      <c r="AG325">
        <v>41.007413717708921</v>
      </c>
      <c r="AH325">
        <v>126.03366846671111</v>
      </c>
      <c r="AI325">
        <v>0.79700095591547215</v>
      </c>
    </row>
    <row r="326" spans="1:35" x14ac:dyDescent="0.35">
      <c r="A326">
        <v>325</v>
      </c>
      <c r="B326" t="s">
        <v>765</v>
      </c>
      <c r="C326" t="s">
        <v>828</v>
      </c>
      <c r="D326" t="s">
        <v>674</v>
      </c>
      <c r="E326" t="str">
        <f>IF(ISNA(VLOOKUP(D326,'Saham Kompas 100'!C:C,1,FALSE)),"No","Yes")</f>
        <v>No</v>
      </c>
      <c r="F326" t="str">
        <f>IF(ISNA(VLOOKUP(D326,'Saham LQ45'!C:C,1,FALSE)),"No","Yes")</f>
        <v>No</v>
      </c>
      <c r="G326">
        <v>35</v>
      </c>
      <c r="H326">
        <v>90</v>
      </c>
      <c r="I326" s="1">
        <v>41276</v>
      </c>
      <c r="J326" s="1">
        <v>44925</v>
      </c>
      <c r="K326">
        <v>3649</v>
      </c>
      <c r="L326">
        <v>34.271922767497983</v>
      </c>
      <c r="M326">
        <v>10546186.76999999</v>
      </c>
      <c r="N326">
        <v>20284414.302000001</v>
      </c>
      <c r="O326">
        <v>5.4618676999999396</v>
      </c>
      <c r="P326">
        <v>-45.098039215686278</v>
      </c>
      <c r="Q326">
        <v>0.54052126179715554</v>
      </c>
      <c r="R326">
        <v>31.541482435076951</v>
      </c>
      <c r="S326">
        <v>1.7136837588712941E-2</v>
      </c>
      <c r="T326">
        <v>2.9795364223724481E-2</v>
      </c>
      <c r="U326">
        <v>1.1155626210314721E-2</v>
      </c>
      <c r="V326">
        <v>-48.452794276790883</v>
      </c>
      <c r="W326">
        <v>-11.75674928460594</v>
      </c>
      <c r="X326">
        <v>2242</v>
      </c>
      <c r="Y326">
        <v>300</v>
      </c>
      <c r="Z326">
        <v>7</v>
      </c>
      <c r="AA326">
        <v>28.571428571428569</v>
      </c>
      <c r="AB326">
        <v>43.066415539447902</v>
      </c>
      <c r="AC326">
        <v>-10.794070016743269</v>
      </c>
      <c r="AD326">
        <v>0.76265586760568826</v>
      </c>
      <c r="AE326">
        <v>391</v>
      </c>
      <c r="AF326">
        <v>178</v>
      </c>
      <c r="AG326">
        <v>1.3903178631964239</v>
      </c>
      <c r="AH326">
        <v>2.0979430037108728</v>
      </c>
      <c r="AI326">
        <v>9.4234667376258532E-2</v>
      </c>
    </row>
    <row r="327" spans="1:35" x14ac:dyDescent="0.35">
      <c r="A327">
        <v>326</v>
      </c>
      <c r="B327" t="s">
        <v>765</v>
      </c>
      <c r="C327" t="s">
        <v>819</v>
      </c>
      <c r="D327" t="s">
        <v>675</v>
      </c>
      <c r="E327" t="str">
        <f>IF(ISNA(VLOOKUP(D327,'Saham Kompas 100'!C:C,1,FALSE)),"No","Yes")</f>
        <v>Yes</v>
      </c>
      <c r="F327" t="str">
        <f>IF(ISNA(VLOOKUP(D327,'Saham LQ45'!C:C,1,FALSE)),"No","Yes")</f>
        <v>Yes</v>
      </c>
      <c r="G327">
        <v>35</v>
      </c>
      <c r="H327">
        <v>70</v>
      </c>
      <c r="I327" s="1">
        <v>41276</v>
      </c>
      <c r="J327" s="1">
        <v>44925</v>
      </c>
      <c r="K327">
        <v>3649</v>
      </c>
      <c r="L327">
        <v>53.27704061117813</v>
      </c>
      <c r="M327">
        <v>14016731.587999981</v>
      </c>
      <c r="N327">
        <v>14792386.844000001</v>
      </c>
      <c r="O327">
        <v>40.167315879999848</v>
      </c>
      <c r="P327">
        <v>100.9615384615385</v>
      </c>
      <c r="Q327">
        <v>3.4806769824962558</v>
      </c>
      <c r="R327">
        <v>19.708816197798789</v>
      </c>
      <c r="S327">
        <v>0.17660507600070879</v>
      </c>
      <c r="T327">
        <v>0.26932279108410567</v>
      </c>
      <c r="U327">
        <v>0.1241788190997708</v>
      </c>
      <c r="V327">
        <v>-28.029554538602309</v>
      </c>
      <c r="W327">
        <v>-4.2903245531881007</v>
      </c>
      <c r="X327">
        <v>2320</v>
      </c>
      <c r="Y327">
        <v>120</v>
      </c>
      <c r="Z327">
        <v>14</v>
      </c>
      <c r="AA327">
        <v>50</v>
      </c>
      <c r="AB327">
        <v>25.37507543500352</v>
      </c>
      <c r="AC327">
        <v>-11.11856248692046</v>
      </c>
      <c r="AD327">
        <v>2.4412575100898342</v>
      </c>
      <c r="AE327">
        <v>497</v>
      </c>
      <c r="AF327">
        <v>137</v>
      </c>
      <c r="AG327">
        <v>1.919496574605061</v>
      </c>
      <c r="AH327">
        <v>3.0868438264418239</v>
      </c>
      <c r="AI327">
        <v>0.77987513357358751</v>
      </c>
    </row>
    <row r="328" spans="1:35" x14ac:dyDescent="0.35">
      <c r="A328">
        <v>327</v>
      </c>
      <c r="B328" t="s">
        <v>765</v>
      </c>
      <c r="C328" t="s">
        <v>775</v>
      </c>
      <c r="D328" t="s">
        <v>676</v>
      </c>
      <c r="E328" t="str">
        <f>IF(ISNA(VLOOKUP(D328,'Saham Kompas 100'!C:C,1,FALSE)),"No","Yes")</f>
        <v>No</v>
      </c>
      <c r="F328" t="str">
        <f>IF(ISNA(VLOOKUP(D328,'Saham LQ45'!C:C,1,FALSE)),"No","Yes")</f>
        <v>No</v>
      </c>
      <c r="G328">
        <v>35</v>
      </c>
      <c r="H328">
        <v>195</v>
      </c>
      <c r="I328" s="1">
        <v>41276</v>
      </c>
      <c r="J328" s="1">
        <v>44925</v>
      </c>
      <c r="K328">
        <v>3649</v>
      </c>
      <c r="L328">
        <v>33.7489943684634</v>
      </c>
      <c r="M328">
        <v>2070832.9683999959</v>
      </c>
      <c r="N328">
        <v>10000000</v>
      </c>
      <c r="O328">
        <v>-79.291670316000037</v>
      </c>
      <c r="P328">
        <v>-19.160378987660959</v>
      </c>
      <c r="Q328">
        <v>-14.75297596058823</v>
      </c>
      <c r="R328">
        <v>34.216504746205857</v>
      </c>
      <c r="S328">
        <v>0</v>
      </c>
      <c r="T328">
        <v>0</v>
      </c>
      <c r="U328">
        <v>0</v>
      </c>
      <c r="V328">
        <v>-79.48697031600004</v>
      </c>
      <c r="W328">
        <v>-79.48697031600004</v>
      </c>
      <c r="X328">
        <v>3018</v>
      </c>
      <c r="Y328">
        <v>3018</v>
      </c>
      <c r="Z328">
        <v>8</v>
      </c>
      <c r="AA328">
        <v>12.5</v>
      </c>
      <c r="AB328">
        <v>8.7404791669351667</v>
      </c>
      <c r="AC328">
        <v>-33.829404714342793</v>
      </c>
      <c r="AD328">
        <v>-17.868951067504241</v>
      </c>
      <c r="AE328">
        <v>337</v>
      </c>
      <c r="AF328">
        <v>154</v>
      </c>
      <c r="AG328">
        <v>5.9831456213180832E-2</v>
      </c>
      <c r="AH328">
        <v>-17.168066955234309</v>
      </c>
      <c r="AI328">
        <v>-3.781480974117136</v>
      </c>
    </row>
    <row r="329" spans="1:35" x14ac:dyDescent="0.35">
      <c r="A329">
        <v>328</v>
      </c>
      <c r="B329" t="s">
        <v>765</v>
      </c>
      <c r="C329" t="s">
        <v>785</v>
      </c>
      <c r="D329" t="s">
        <v>677</v>
      </c>
      <c r="E329" t="str">
        <f>IF(ISNA(VLOOKUP(D329,'Saham Kompas 100'!C:C,1,FALSE)),"No","Yes")</f>
        <v>No</v>
      </c>
      <c r="F329" t="str">
        <f>IF(ISNA(VLOOKUP(D329,'Saham LQ45'!C:C,1,FALSE)),"No","Yes")</f>
        <v>No</v>
      </c>
      <c r="G329">
        <v>25</v>
      </c>
      <c r="H329">
        <v>105</v>
      </c>
      <c r="I329" s="1">
        <v>41276</v>
      </c>
      <c r="J329" s="1">
        <v>44925</v>
      </c>
      <c r="K329">
        <v>3649</v>
      </c>
      <c r="L329">
        <v>43.362831858407077</v>
      </c>
      <c r="M329">
        <v>10558877.305999991</v>
      </c>
      <c r="N329">
        <v>12882044.183999989</v>
      </c>
      <c r="O329">
        <v>5.5887730599999053</v>
      </c>
      <c r="P329">
        <v>318.43971631205682</v>
      </c>
      <c r="Q329">
        <v>0.55277843601819754</v>
      </c>
      <c r="R329">
        <v>18.449270136977269</v>
      </c>
      <c r="S329">
        <v>2.9962076110007289E-2</v>
      </c>
      <c r="T329">
        <v>4.6072071432320498E-2</v>
      </c>
      <c r="U329">
        <v>2.1630810836450801E-2</v>
      </c>
      <c r="V329">
        <v>-25.555141700314451</v>
      </c>
      <c r="W329">
        <v>-10.827529287845881</v>
      </c>
      <c r="X329">
        <v>1138</v>
      </c>
      <c r="Y329">
        <v>290</v>
      </c>
      <c r="Z329">
        <v>11</v>
      </c>
      <c r="AA329">
        <v>36.363636363636367</v>
      </c>
      <c r="AB329">
        <v>21.845486660820288</v>
      </c>
      <c r="AC329">
        <v>-9.5425112506501755</v>
      </c>
      <c r="AD329">
        <v>0.49566777568537113</v>
      </c>
      <c r="AE329">
        <v>432</v>
      </c>
      <c r="AF329">
        <v>140</v>
      </c>
      <c r="AG329">
        <v>1.325363100704714</v>
      </c>
      <c r="AH329">
        <v>0.87809324617235329</v>
      </c>
      <c r="AI329">
        <v>0.1971741830330441</v>
      </c>
    </row>
    <row r="330" spans="1:35" x14ac:dyDescent="0.35">
      <c r="A330">
        <v>329</v>
      </c>
      <c r="B330" t="s">
        <v>765</v>
      </c>
      <c r="C330" t="s">
        <v>845</v>
      </c>
      <c r="D330" t="s">
        <v>678</v>
      </c>
      <c r="E330" t="str">
        <f>IF(ISNA(VLOOKUP(D330,'Saham Kompas 100'!C:C,1,FALSE)),"No","Yes")</f>
        <v>No</v>
      </c>
      <c r="F330" t="str">
        <f>IF(ISNA(VLOOKUP(D330,'Saham LQ45'!C:C,1,FALSE)),"No","Yes")</f>
        <v>No</v>
      </c>
      <c r="G330">
        <v>35</v>
      </c>
      <c r="H330">
        <v>115</v>
      </c>
      <c r="I330" s="1">
        <v>41276</v>
      </c>
      <c r="J330" s="1">
        <v>44925</v>
      </c>
      <c r="K330">
        <v>3649</v>
      </c>
      <c r="L330">
        <v>71.279163314561544</v>
      </c>
      <c r="M330">
        <v>11640720.30959999</v>
      </c>
      <c r="N330">
        <v>13142094.495999999</v>
      </c>
      <c r="O330">
        <v>16.407203095999861</v>
      </c>
      <c r="P330">
        <v>122.72727272727271</v>
      </c>
      <c r="Q330">
        <v>1.5519397708963161</v>
      </c>
      <c r="R330">
        <v>27.003000180275901</v>
      </c>
      <c r="S330">
        <v>5.7472864516362743E-2</v>
      </c>
      <c r="T330">
        <v>8.2536314223644477E-2</v>
      </c>
      <c r="U330">
        <v>3.6170583052661187E-2</v>
      </c>
      <c r="V330">
        <v>-42.906130891968971</v>
      </c>
      <c r="W330">
        <v>-4.6974441873163384</v>
      </c>
      <c r="X330">
        <v>2983</v>
      </c>
      <c r="Y330">
        <v>186</v>
      </c>
      <c r="Z330">
        <v>13</v>
      </c>
      <c r="AA330">
        <v>38.461538461538467</v>
      </c>
      <c r="AB330">
        <v>33.173525103209478</v>
      </c>
      <c r="AC330">
        <v>-13.655015850138721</v>
      </c>
      <c r="AD330">
        <v>1.1755789020406751</v>
      </c>
      <c r="AE330">
        <v>831</v>
      </c>
      <c r="AF330">
        <v>198</v>
      </c>
      <c r="AG330">
        <v>1.4554455053340309</v>
      </c>
      <c r="AH330">
        <v>2.1909358685355951</v>
      </c>
      <c r="AI330">
        <v>0.31252215083857271</v>
      </c>
    </row>
    <row r="331" spans="1:35" x14ac:dyDescent="0.35">
      <c r="A331">
        <v>330</v>
      </c>
      <c r="B331" t="s">
        <v>765</v>
      </c>
      <c r="C331" t="s">
        <v>775</v>
      </c>
      <c r="D331" t="s">
        <v>679</v>
      </c>
      <c r="E331" t="str">
        <f>IF(ISNA(VLOOKUP(D331,'Saham Kompas 100'!C:C,1,FALSE)),"No","Yes")</f>
        <v>No</v>
      </c>
      <c r="F331" t="str">
        <f>IF(ISNA(VLOOKUP(D331,'Saham LQ45'!C:C,1,FALSE)),"No","Yes")</f>
        <v>No</v>
      </c>
      <c r="G331">
        <v>35</v>
      </c>
      <c r="H331">
        <v>195</v>
      </c>
      <c r="I331" s="1">
        <v>41276</v>
      </c>
      <c r="J331" s="1">
        <v>44925</v>
      </c>
      <c r="K331">
        <v>3649</v>
      </c>
      <c r="L331">
        <v>48.672566371681413</v>
      </c>
      <c r="M331">
        <v>65586012.222000003</v>
      </c>
      <c r="N331">
        <v>138673712.222</v>
      </c>
      <c r="O331">
        <v>555.86012221999999</v>
      </c>
      <c r="P331">
        <v>297.88732394366201</v>
      </c>
      <c r="Q331">
        <v>21.00358618411386</v>
      </c>
      <c r="R331">
        <v>69.868189390655388</v>
      </c>
      <c r="S331">
        <v>0.30061729618719762</v>
      </c>
      <c r="T331">
        <v>0.69188324158280379</v>
      </c>
      <c r="U331">
        <v>0.34764794758050421</v>
      </c>
      <c r="V331">
        <v>-60.416252505705081</v>
      </c>
      <c r="W331">
        <v>-23.623716010317619</v>
      </c>
      <c r="X331">
        <v>1417</v>
      </c>
      <c r="Y331">
        <v>302</v>
      </c>
      <c r="Z331">
        <v>4</v>
      </c>
      <c r="AA331">
        <v>50</v>
      </c>
      <c r="AB331">
        <v>487.90211240182663</v>
      </c>
      <c r="AC331">
        <v>-32.326106631226203</v>
      </c>
      <c r="AD331">
        <v>60.032453452886926</v>
      </c>
      <c r="AE331">
        <v>902</v>
      </c>
      <c r="AF331">
        <v>436</v>
      </c>
      <c r="AG331">
        <v>12.48558088444096</v>
      </c>
      <c r="AH331">
        <v>133.353068454723</v>
      </c>
      <c r="AI331">
        <v>1.499924310757738</v>
      </c>
    </row>
    <row r="332" spans="1:35" x14ac:dyDescent="0.35">
      <c r="A332">
        <v>331</v>
      </c>
      <c r="B332" t="s">
        <v>765</v>
      </c>
      <c r="C332" t="s">
        <v>845</v>
      </c>
      <c r="D332" t="s">
        <v>680</v>
      </c>
      <c r="E332" t="str">
        <f>IF(ISNA(VLOOKUP(D332,'Saham Kompas 100'!C:C,1,FALSE)),"No","Yes")</f>
        <v>Yes</v>
      </c>
      <c r="F332" t="str">
        <f>IF(ISNA(VLOOKUP(D332,'Saham LQ45'!C:C,1,FALSE)),"No","Yes")</f>
        <v>No</v>
      </c>
      <c r="G332">
        <v>20</v>
      </c>
      <c r="H332">
        <v>65</v>
      </c>
      <c r="I332" s="1">
        <v>41276</v>
      </c>
      <c r="J332" s="1">
        <v>44925</v>
      </c>
      <c r="K332">
        <v>3649</v>
      </c>
      <c r="L332">
        <v>43.885760257441667</v>
      </c>
      <c r="M332">
        <v>93901496.626966432</v>
      </c>
      <c r="N332">
        <v>150336754.53696641</v>
      </c>
      <c r="O332">
        <v>839.01496626966434</v>
      </c>
      <c r="P332">
        <v>355.36315766898872</v>
      </c>
      <c r="Q332">
        <v>25.486652927748349</v>
      </c>
      <c r="R332">
        <v>50.102110558955417</v>
      </c>
      <c r="S332">
        <v>0.50869419757792567</v>
      </c>
      <c r="T332">
        <v>1.1461619458801611</v>
      </c>
      <c r="U332">
        <v>0.4788768102997249</v>
      </c>
      <c r="V332">
        <v>-53.221731308718972</v>
      </c>
      <c r="W332">
        <v>-11.943091918281381</v>
      </c>
      <c r="X332">
        <v>1448</v>
      </c>
      <c r="Y332">
        <v>128</v>
      </c>
      <c r="Z332">
        <v>15</v>
      </c>
      <c r="AA332">
        <v>33.333333333333329</v>
      </c>
      <c r="AB332">
        <v>883.83812084674412</v>
      </c>
      <c r="AC332">
        <v>-30.878816555827509</v>
      </c>
      <c r="AD332">
        <v>16.102983036505329</v>
      </c>
      <c r="AE332">
        <v>412</v>
      </c>
      <c r="AF332">
        <v>105</v>
      </c>
      <c r="AG332">
        <v>9.5234626116881067</v>
      </c>
      <c r="AH332">
        <v>60.820656334685822</v>
      </c>
      <c r="AI332">
        <v>0.92086486898679887</v>
      </c>
    </row>
    <row r="333" spans="1:35" x14ac:dyDescent="0.35">
      <c r="A333">
        <v>332</v>
      </c>
      <c r="B333" t="s">
        <v>765</v>
      </c>
      <c r="C333" t="s">
        <v>828</v>
      </c>
      <c r="D333" t="s">
        <v>681</v>
      </c>
      <c r="E333" t="str">
        <f>IF(ISNA(VLOOKUP(D333,'Saham Kompas 100'!C:C,1,FALSE)),"No","Yes")</f>
        <v>Yes</v>
      </c>
      <c r="F333" t="str">
        <f>IF(ISNA(VLOOKUP(D333,'Saham LQ45'!C:C,1,FALSE)),"No","Yes")</f>
        <v>Yes</v>
      </c>
      <c r="G333">
        <v>25</v>
      </c>
      <c r="H333">
        <v>55</v>
      </c>
      <c r="I333" s="1">
        <v>41276</v>
      </c>
      <c r="J333" s="1">
        <v>44925</v>
      </c>
      <c r="K333">
        <v>3649</v>
      </c>
      <c r="L333">
        <v>48.431214802896207</v>
      </c>
      <c r="M333">
        <v>7621306.9259999851</v>
      </c>
      <c r="N333">
        <v>10442922.18</v>
      </c>
      <c r="O333">
        <v>-23.786930740000152</v>
      </c>
      <c r="P333">
        <v>-24</v>
      </c>
      <c r="Q333">
        <v>-2.71595908350396</v>
      </c>
      <c r="R333">
        <v>20.75465718533442</v>
      </c>
      <c r="S333">
        <v>0</v>
      </c>
      <c r="T333">
        <v>0</v>
      </c>
      <c r="U333">
        <v>0</v>
      </c>
      <c r="V333">
        <v>-35.674868775092307</v>
      </c>
      <c r="W333">
        <v>-20.4285129201707</v>
      </c>
      <c r="X333">
        <v>3187</v>
      </c>
      <c r="Y333">
        <v>1120</v>
      </c>
      <c r="Z333">
        <v>21</v>
      </c>
      <c r="AA333">
        <v>42.857142857142847</v>
      </c>
      <c r="AB333">
        <v>9.4380523276374575</v>
      </c>
      <c r="AC333">
        <v>-9.5361660283753817</v>
      </c>
      <c r="AD333">
        <v>-1.2861483473277091</v>
      </c>
      <c r="AE333">
        <v>193</v>
      </c>
      <c r="AF333">
        <v>84</v>
      </c>
      <c r="AG333">
        <v>0.59745653057271875</v>
      </c>
      <c r="AH333">
        <v>-1.1428224841038559</v>
      </c>
      <c r="AI333">
        <v>-1.146146432450563</v>
      </c>
    </row>
    <row r="334" spans="1:35" x14ac:dyDescent="0.35">
      <c r="A334">
        <v>333</v>
      </c>
      <c r="B334" t="s">
        <v>765</v>
      </c>
      <c r="C334" t="s">
        <v>785</v>
      </c>
      <c r="D334" t="s">
        <v>682</v>
      </c>
      <c r="E334" t="str">
        <f>IF(ISNA(VLOOKUP(D334,'Saham Kompas 100'!C:C,1,FALSE)),"No","Yes")</f>
        <v>Yes</v>
      </c>
      <c r="F334" t="str">
        <f>IF(ISNA(VLOOKUP(D334,'Saham LQ45'!C:C,1,FALSE)),"No","Yes")</f>
        <v>No</v>
      </c>
      <c r="G334">
        <v>35</v>
      </c>
      <c r="H334">
        <v>85</v>
      </c>
      <c r="I334" s="1">
        <v>41276</v>
      </c>
      <c r="J334" s="1">
        <v>44925</v>
      </c>
      <c r="K334">
        <v>3649</v>
      </c>
      <c r="L334">
        <v>51.186168073984717</v>
      </c>
      <c r="M334">
        <v>302776.43119998841</v>
      </c>
      <c r="N334">
        <v>16984798.15519999</v>
      </c>
      <c r="O334">
        <v>-96.972235688000126</v>
      </c>
      <c r="P334">
        <v>269.19936287871673</v>
      </c>
      <c r="Q334">
        <v>-29.838832430596732</v>
      </c>
      <c r="R334">
        <v>27.847355623863841</v>
      </c>
      <c r="S334">
        <v>0</v>
      </c>
      <c r="T334">
        <v>0</v>
      </c>
      <c r="U334">
        <v>0</v>
      </c>
      <c r="V334">
        <v>-98.292187940360179</v>
      </c>
      <c r="W334">
        <v>-13.601829124144571</v>
      </c>
      <c r="X334">
        <v>903</v>
      </c>
      <c r="Y334">
        <v>169</v>
      </c>
      <c r="Z334">
        <v>13</v>
      </c>
      <c r="AA334">
        <v>23.07692307692308</v>
      </c>
      <c r="AB334">
        <v>53.149553868690887</v>
      </c>
      <c r="AC334">
        <v>-98.847536801991453</v>
      </c>
      <c r="AD334">
        <v>-27.745625130932101</v>
      </c>
      <c r="AE334">
        <v>519</v>
      </c>
      <c r="AF334">
        <v>143</v>
      </c>
      <c r="AG334">
        <v>0.62263393598165373</v>
      </c>
      <c r="AH334">
        <v>-4.4498421627663376</v>
      </c>
      <c r="AI334">
        <v>-0.6865886278221931</v>
      </c>
    </row>
    <row r="335" spans="1:35" x14ac:dyDescent="0.35">
      <c r="A335">
        <v>334</v>
      </c>
      <c r="B335" t="s">
        <v>765</v>
      </c>
      <c r="C335" t="s">
        <v>845</v>
      </c>
      <c r="D335" t="s">
        <v>683</v>
      </c>
      <c r="E335" t="str">
        <f>IF(ISNA(VLOOKUP(D335,'Saham Kompas 100'!C:C,1,FALSE)),"No","Yes")</f>
        <v>No</v>
      </c>
      <c r="F335" t="str">
        <f>IF(ISNA(VLOOKUP(D335,'Saham LQ45'!C:C,1,FALSE)),"No","Yes")</f>
        <v>No</v>
      </c>
      <c r="G335">
        <v>35</v>
      </c>
      <c r="H335">
        <v>185</v>
      </c>
      <c r="I335" s="1">
        <v>41276</v>
      </c>
      <c r="J335" s="1">
        <v>44925</v>
      </c>
      <c r="K335">
        <v>3649</v>
      </c>
      <c r="L335">
        <v>38.254223652453739</v>
      </c>
      <c r="M335">
        <v>7302526.7769999942</v>
      </c>
      <c r="N335">
        <v>18241643.973000001</v>
      </c>
      <c r="O335">
        <v>-26.974732230000061</v>
      </c>
      <c r="P335">
        <v>-41.428571428571431</v>
      </c>
      <c r="Q335">
        <v>-3.1364027187457011</v>
      </c>
      <c r="R335">
        <v>50.581348826139767</v>
      </c>
      <c r="S335">
        <v>0</v>
      </c>
      <c r="T335">
        <v>0</v>
      </c>
      <c r="U335">
        <v>0</v>
      </c>
      <c r="V335">
        <v>-65.63462710773959</v>
      </c>
      <c r="W335">
        <v>-63.508788688869821</v>
      </c>
      <c r="X335">
        <v>2267</v>
      </c>
      <c r="Y335">
        <v>1428</v>
      </c>
      <c r="Z335">
        <v>8</v>
      </c>
      <c r="AA335">
        <v>25</v>
      </c>
      <c r="AB335">
        <v>112.6480481486732</v>
      </c>
      <c r="AC335">
        <v>-30.395140562203551</v>
      </c>
      <c r="AD335">
        <v>-3.8540394740194661</v>
      </c>
      <c r="AE335">
        <v>592</v>
      </c>
      <c r="AF335">
        <v>172</v>
      </c>
      <c r="AG335">
        <v>1.1796330402855579</v>
      </c>
      <c r="AH335">
        <v>2.1898859819602752</v>
      </c>
      <c r="AI335">
        <v>-0.44591739358728733</v>
      </c>
    </row>
    <row r="336" spans="1:35" x14ac:dyDescent="0.35">
      <c r="A336">
        <v>335</v>
      </c>
      <c r="B336" t="s">
        <v>765</v>
      </c>
      <c r="C336" t="s">
        <v>775</v>
      </c>
      <c r="D336" t="s">
        <v>684</v>
      </c>
      <c r="E336" t="str">
        <f>IF(ISNA(VLOOKUP(D336,'Saham Kompas 100'!C:C,1,FALSE)),"No","Yes")</f>
        <v>No</v>
      </c>
      <c r="F336" t="str">
        <f>IF(ISNA(VLOOKUP(D336,'Saham LQ45'!C:C,1,FALSE)),"No","Yes")</f>
        <v>No</v>
      </c>
      <c r="G336">
        <v>35</v>
      </c>
      <c r="H336">
        <v>195</v>
      </c>
      <c r="I336" s="1">
        <v>41276</v>
      </c>
      <c r="J336" s="1">
        <v>44925</v>
      </c>
      <c r="K336">
        <v>3649</v>
      </c>
      <c r="L336">
        <v>47.425583266291227</v>
      </c>
      <c r="M336">
        <v>6507685.8401999939</v>
      </c>
      <c r="N336">
        <v>21126793.8402</v>
      </c>
      <c r="O336">
        <v>-34.923141598000058</v>
      </c>
      <c r="P336">
        <v>1.2987012987012989</v>
      </c>
      <c r="Q336">
        <v>-4.261308145335363</v>
      </c>
      <c r="R336">
        <v>49.152344139242658</v>
      </c>
      <c r="S336">
        <v>0</v>
      </c>
      <c r="T336">
        <v>0</v>
      </c>
      <c r="U336">
        <v>0</v>
      </c>
      <c r="V336">
        <v>-70.453146136997091</v>
      </c>
      <c r="W336">
        <v>-20.511975364764162</v>
      </c>
      <c r="X336">
        <v>2317</v>
      </c>
      <c r="Y336">
        <v>249</v>
      </c>
      <c r="Z336">
        <v>10</v>
      </c>
      <c r="AA336">
        <v>20</v>
      </c>
      <c r="AB336">
        <v>72.743527439204087</v>
      </c>
      <c r="AC336">
        <v>-20.571504670585771</v>
      </c>
      <c r="AD336">
        <v>-4.2052321136738957</v>
      </c>
      <c r="AE336">
        <v>467</v>
      </c>
      <c r="AF336">
        <v>173</v>
      </c>
      <c r="AG336">
        <v>0.8299721965483644</v>
      </c>
      <c r="AH336">
        <v>-1.5975588302149271</v>
      </c>
      <c r="AI336">
        <v>-0.89013453950086963</v>
      </c>
    </row>
    <row r="337" spans="1:35" x14ac:dyDescent="0.35">
      <c r="A337">
        <v>336</v>
      </c>
      <c r="B337" t="s">
        <v>765</v>
      </c>
      <c r="C337" t="s">
        <v>836</v>
      </c>
      <c r="D337" t="s">
        <v>685</v>
      </c>
      <c r="E337" t="str">
        <f>IF(ISNA(VLOOKUP(D337,'Saham Kompas 100'!C:C,1,FALSE)),"No","Yes")</f>
        <v>No</v>
      </c>
      <c r="F337" t="str">
        <f>IF(ISNA(VLOOKUP(D337,'Saham LQ45'!C:C,1,FALSE)),"No","Yes")</f>
        <v>No</v>
      </c>
      <c r="G337">
        <v>30</v>
      </c>
      <c r="H337">
        <v>50</v>
      </c>
      <c r="I337" s="1">
        <v>41276</v>
      </c>
      <c r="J337" s="1">
        <v>44925</v>
      </c>
      <c r="K337">
        <v>3649</v>
      </c>
      <c r="L337">
        <v>42.67900241351569</v>
      </c>
      <c r="M337">
        <v>12833560.823599979</v>
      </c>
      <c r="N337">
        <v>19196415.823599979</v>
      </c>
      <c r="O337">
        <v>28.335608235999828</v>
      </c>
      <c r="P337">
        <v>12.22222222222222</v>
      </c>
      <c r="Q337">
        <v>2.5611541162834368</v>
      </c>
      <c r="R337">
        <v>50.648787431905227</v>
      </c>
      <c r="S337">
        <v>5.0566938443033442E-2</v>
      </c>
      <c r="T337">
        <v>9.7115856357116753E-2</v>
      </c>
      <c r="U337">
        <v>3.6728461311692273E-2</v>
      </c>
      <c r="V337">
        <v>-69.732137552631698</v>
      </c>
      <c r="W337">
        <v>-26.959699409576452</v>
      </c>
      <c r="X337">
        <v>1414</v>
      </c>
      <c r="Y337">
        <v>474</v>
      </c>
      <c r="Z337">
        <v>15</v>
      </c>
      <c r="AA337">
        <v>40</v>
      </c>
      <c r="AB337">
        <v>125.10865748980009</v>
      </c>
      <c r="AC337">
        <v>-34.721191712801783</v>
      </c>
      <c r="AD337">
        <v>1.677054805789679</v>
      </c>
      <c r="AE337">
        <v>406</v>
      </c>
      <c r="AF337">
        <v>102</v>
      </c>
      <c r="AG337">
        <v>1.8841527682972341</v>
      </c>
      <c r="AH337">
        <v>5.5641612425250964</v>
      </c>
      <c r="AI337">
        <v>0.32140742166273739</v>
      </c>
    </row>
    <row r="338" spans="1:35" x14ac:dyDescent="0.35">
      <c r="A338">
        <v>337</v>
      </c>
      <c r="B338" t="s">
        <v>765</v>
      </c>
      <c r="C338" t="s">
        <v>785</v>
      </c>
      <c r="D338" t="s">
        <v>686</v>
      </c>
      <c r="E338" t="str">
        <f>IF(ISNA(VLOOKUP(D338,'Saham Kompas 100'!C:C,1,FALSE)),"No","Yes")</f>
        <v>No</v>
      </c>
      <c r="F338" t="str">
        <f>IF(ISNA(VLOOKUP(D338,'Saham LQ45'!C:C,1,FALSE)),"No","Yes")</f>
        <v>No</v>
      </c>
      <c r="G338">
        <v>30</v>
      </c>
      <c r="H338">
        <v>90</v>
      </c>
      <c r="I338" s="1">
        <v>41276</v>
      </c>
      <c r="J338" s="1">
        <v>44925</v>
      </c>
      <c r="K338">
        <v>3649</v>
      </c>
      <c r="L338">
        <v>39.13917940466613</v>
      </c>
      <c r="M338">
        <v>2495481.515999991</v>
      </c>
      <c r="N338">
        <v>10338454.952</v>
      </c>
      <c r="O338">
        <v>-75.04518484000009</v>
      </c>
      <c r="P338">
        <v>-47.241379310344833</v>
      </c>
      <c r="Q338">
        <v>-13.125773952098269</v>
      </c>
      <c r="R338">
        <v>26.563105743409238</v>
      </c>
      <c r="S338">
        <v>0</v>
      </c>
      <c r="T338">
        <v>0</v>
      </c>
      <c r="U338">
        <v>0</v>
      </c>
      <c r="V338">
        <v>-76.828220047169069</v>
      </c>
      <c r="W338">
        <v>-40.956366107499228</v>
      </c>
      <c r="X338">
        <v>3307</v>
      </c>
      <c r="Y338">
        <v>1659</v>
      </c>
      <c r="Z338">
        <v>15</v>
      </c>
      <c r="AA338">
        <v>0</v>
      </c>
      <c r="AB338">
        <v>-0.1198561725928915</v>
      </c>
      <c r="AC338">
        <v>-16.229556789916622</v>
      </c>
      <c r="AD338">
        <v>-8.8391543048419443</v>
      </c>
      <c r="AE338">
        <v>496</v>
      </c>
      <c r="AF338">
        <v>95</v>
      </c>
      <c r="AG338">
        <v>0</v>
      </c>
      <c r="AH338">
        <v>-8.740859185274493</v>
      </c>
      <c r="AI338">
        <v>-6.0646027850132898</v>
      </c>
    </row>
    <row r="339" spans="1:35" x14ac:dyDescent="0.35">
      <c r="A339">
        <v>338</v>
      </c>
      <c r="B339" t="s">
        <v>765</v>
      </c>
      <c r="C339" t="s">
        <v>845</v>
      </c>
      <c r="D339" t="s">
        <v>687</v>
      </c>
      <c r="E339" t="str">
        <f>IF(ISNA(VLOOKUP(D339,'Saham Kompas 100'!C:C,1,FALSE)),"No","Yes")</f>
        <v>No</v>
      </c>
      <c r="F339" t="str">
        <f>IF(ISNA(VLOOKUP(D339,'Saham LQ45'!C:C,1,FALSE)),"No","Yes")</f>
        <v>No</v>
      </c>
      <c r="G339">
        <v>35</v>
      </c>
      <c r="H339">
        <v>165</v>
      </c>
      <c r="I339" s="1">
        <v>41276</v>
      </c>
      <c r="J339" s="1">
        <v>44925</v>
      </c>
      <c r="K339">
        <v>3649</v>
      </c>
      <c r="L339">
        <v>37.127916331456163</v>
      </c>
      <c r="M339">
        <v>21198894.500799991</v>
      </c>
      <c r="N339">
        <v>27682485.4208</v>
      </c>
      <c r="O339">
        <v>111.9889450079999</v>
      </c>
      <c r="P339">
        <v>21.038961038961041</v>
      </c>
      <c r="Q339">
        <v>7.9139542509025107</v>
      </c>
      <c r="R339">
        <v>31.52450032297698</v>
      </c>
      <c r="S339">
        <v>0.25104138590055097</v>
      </c>
      <c r="T339">
        <v>0.52767990500672568</v>
      </c>
      <c r="U339">
        <v>0.16803759571686211</v>
      </c>
      <c r="V339">
        <v>-47.096331134356767</v>
      </c>
      <c r="W339">
        <v>-15.843774551148631</v>
      </c>
      <c r="X339">
        <v>2342</v>
      </c>
      <c r="Y339">
        <v>590</v>
      </c>
      <c r="Z339">
        <v>5</v>
      </c>
      <c r="AA339">
        <v>60</v>
      </c>
      <c r="AB339">
        <v>90.610961502685299</v>
      </c>
      <c r="AC339">
        <v>-12.311798611619119</v>
      </c>
      <c r="AD339">
        <v>16.215475907432261</v>
      </c>
      <c r="AE339">
        <v>573</v>
      </c>
      <c r="AF339">
        <v>273</v>
      </c>
      <c r="AG339">
        <v>6.7103675572731456</v>
      </c>
      <c r="AH339">
        <v>21.257599349618399</v>
      </c>
      <c r="AI339">
        <v>1.1488474673513811</v>
      </c>
    </row>
    <row r="340" spans="1:35" x14ac:dyDescent="0.35">
      <c r="A340">
        <v>339</v>
      </c>
      <c r="B340" t="s">
        <v>765</v>
      </c>
      <c r="C340" t="s">
        <v>775</v>
      </c>
      <c r="D340" t="s">
        <v>688</v>
      </c>
      <c r="E340" t="str">
        <f>IF(ISNA(VLOOKUP(D340,'Saham Kompas 100'!C:C,1,FALSE)),"No","Yes")</f>
        <v>No</v>
      </c>
      <c r="F340" t="str">
        <f>IF(ISNA(VLOOKUP(D340,'Saham LQ45'!C:C,1,FALSE)),"No","Yes")</f>
        <v>No</v>
      </c>
      <c r="G340">
        <v>35</v>
      </c>
      <c r="H340">
        <v>180</v>
      </c>
      <c r="I340" s="1">
        <v>41276</v>
      </c>
      <c r="J340" s="1">
        <v>44925</v>
      </c>
      <c r="K340">
        <v>3649</v>
      </c>
      <c r="L340">
        <v>48.169014084507047</v>
      </c>
      <c r="M340">
        <v>7491133.4279999947</v>
      </c>
      <c r="N340">
        <v>28079282.388</v>
      </c>
      <c r="O340">
        <v>-25.088665720000051</v>
      </c>
      <c r="P340">
        <v>175.83333333333329</v>
      </c>
      <c r="Q340">
        <v>-2.886845898130352</v>
      </c>
      <c r="R340">
        <v>64.763732440135499</v>
      </c>
      <c r="S340">
        <v>0</v>
      </c>
      <c r="T340">
        <v>0</v>
      </c>
      <c r="U340">
        <v>0</v>
      </c>
      <c r="V340">
        <v>-83.270999012398278</v>
      </c>
      <c r="W340">
        <v>-41.780057579733473</v>
      </c>
      <c r="X340">
        <v>1969</v>
      </c>
      <c r="Y340">
        <v>430</v>
      </c>
      <c r="Z340">
        <v>6</v>
      </c>
      <c r="AA340">
        <v>33.333333333333329</v>
      </c>
      <c r="AB340">
        <v>38.837544324404071</v>
      </c>
      <c r="AC340">
        <v>-36.372649117355472</v>
      </c>
      <c r="AD340">
        <v>-4.7140921963794824</v>
      </c>
      <c r="AE340">
        <v>461</v>
      </c>
      <c r="AF340">
        <v>293</v>
      </c>
      <c r="AG340">
        <v>0.85380790693768716</v>
      </c>
      <c r="AH340">
        <v>-1.674958589635883</v>
      </c>
      <c r="AI340">
        <v>-0.49023994157308148</v>
      </c>
    </row>
    <row r="341" spans="1:35" x14ac:dyDescent="0.35">
      <c r="A341">
        <v>340</v>
      </c>
      <c r="B341" t="s">
        <v>765</v>
      </c>
      <c r="C341" t="s">
        <v>785</v>
      </c>
      <c r="D341" t="s">
        <v>689</v>
      </c>
      <c r="E341" t="str">
        <f>IF(ISNA(VLOOKUP(D341,'Saham Kompas 100'!C:C,1,FALSE)),"No","Yes")</f>
        <v>No</v>
      </c>
      <c r="F341" t="str">
        <f>IF(ISNA(VLOOKUP(D341,'Saham LQ45'!C:C,1,FALSE)),"No","Yes")</f>
        <v>No</v>
      </c>
      <c r="G341">
        <v>20</v>
      </c>
      <c r="H341">
        <v>90</v>
      </c>
      <c r="I341" s="1">
        <v>41276</v>
      </c>
      <c r="J341" s="1">
        <v>44925</v>
      </c>
      <c r="K341">
        <v>3649</v>
      </c>
      <c r="L341">
        <v>25.754527162977869</v>
      </c>
      <c r="M341">
        <v>10474494.407599989</v>
      </c>
      <c r="N341">
        <v>14457872.851199999</v>
      </c>
      <c r="O341">
        <v>4.7449440759999302</v>
      </c>
      <c r="P341">
        <v>-86.80412371134021</v>
      </c>
      <c r="Q341">
        <v>0.47121711369175762</v>
      </c>
      <c r="R341">
        <v>28.37682704722063</v>
      </c>
      <c r="S341">
        <v>1.6605701296611701E-2</v>
      </c>
      <c r="T341">
        <v>2.7313834237524912E-2</v>
      </c>
      <c r="U341">
        <v>1.2566086503080101E-2</v>
      </c>
      <c r="V341">
        <v>-37.499114268890033</v>
      </c>
      <c r="W341">
        <v>-21.603072152085971</v>
      </c>
      <c r="X341">
        <v>1054</v>
      </c>
      <c r="Y341">
        <v>458</v>
      </c>
      <c r="Z341">
        <v>9</v>
      </c>
      <c r="AA341">
        <v>33.333333333333329</v>
      </c>
      <c r="AB341">
        <v>47.045767301460437</v>
      </c>
      <c r="AC341">
        <v>-25.46257923327828</v>
      </c>
      <c r="AD341">
        <v>0.51634695887217141</v>
      </c>
      <c r="AE341">
        <v>272</v>
      </c>
      <c r="AF341">
        <v>104</v>
      </c>
      <c r="AG341">
        <v>1.366413355587637</v>
      </c>
      <c r="AH341">
        <v>2.671645606499339</v>
      </c>
      <c r="AI341">
        <v>8.8030343274273268E-2</v>
      </c>
    </row>
    <row r="342" spans="1:35" x14ac:dyDescent="0.35">
      <c r="A342">
        <v>341</v>
      </c>
      <c r="B342" t="s">
        <v>765</v>
      </c>
      <c r="C342" t="s">
        <v>785</v>
      </c>
      <c r="D342" t="s">
        <v>690</v>
      </c>
      <c r="E342" t="str">
        <f>IF(ISNA(VLOOKUP(D342,'Saham Kompas 100'!C:C,1,FALSE)),"No","Yes")</f>
        <v>No</v>
      </c>
      <c r="F342" t="str">
        <f>IF(ISNA(VLOOKUP(D342,'Saham LQ45'!C:C,1,FALSE)),"No","Yes")</f>
        <v>No</v>
      </c>
      <c r="G342">
        <v>25</v>
      </c>
      <c r="H342">
        <v>170</v>
      </c>
      <c r="I342" s="1">
        <v>41276</v>
      </c>
      <c r="J342" s="1">
        <v>44925</v>
      </c>
      <c r="K342">
        <v>3649</v>
      </c>
      <c r="L342">
        <v>42.316975060337889</v>
      </c>
      <c r="M342">
        <v>11497883.194163401</v>
      </c>
      <c r="N342">
        <v>13425824.93472496</v>
      </c>
      <c r="O342">
        <v>14.97883194163404</v>
      </c>
      <c r="P342">
        <v>267.72139913247781</v>
      </c>
      <c r="Q342">
        <v>1.424924674338701</v>
      </c>
      <c r="R342">
        <v>47.91373082356769</v>
      </c>
      <c r="S342">
        <v>2.97393805459585E-2</v>
      </c>
      <c r="T342">
        <v>5.7684214072310593E-2</v>
      </c>
      <c r="U342">
        <v>2.2952737331852199E-2</v>
      </c>
      <c r="V342">
        <v>-62.080816494217913</v>
      </c>
      <c r="W342">
        <v>-19.179070248123718</v>
      </c>
      <c r="X342">
        <v>2102</v>
      </c>
      <c r="Y342">
        <v>406</v>
      </c>
      <c r="Z342">
        <v>10</v>
      </c>
      <c r="AA342">
        <v>40</v>
      </c>
      <c r="AB342">
        <v>92.791905527320708</v>
      </c>
      <c r="AC342">
        <v>-37.408443201491551</v>
      </c>
      <c r="AD342">
        <v>1.40554955922696</v>
      </c>
      <c r="AE342">
        <v>356</v>
      </c>
      <c r="AF342">
        <v>152</v>
      </c>
      <c r="AG342">
        <v>1.7293122399197229</v>
      </c>
      <c r="AH342">
        <v>5.524295392151255</v>
      </c>
      <c r="AI342">
        <v>0.20146877986601219</v>
      </c>
    </row>
    <row r="343" spans="1:35" x14ac:dyDescent="0.35">
      <c r="A343">
        <v>342</v>
      </c>
      <c r="B343" t="s">
        <v>765</v>
      </c>
      <c r="C343" t="s">
        <v>901</v>
      </c>
      <c r="D343" t="s">
        <v>691</v>
      </c>
      <c r="E343" t="str">
        <f>IF(ISNA(VLOOKUP(D343,'Saham Kompas 100'!C:C,1,FALSE)),"No","Yes")</f>
        <v>Yes</v>
      </c>
      <c r="F343" t="str">
        <f>IF(ISNA(VLOOKUP(D343,'Saham LQ45'!C:C,1,FALSE)),"No","Yes")</f>
        <v>No</v>
      </c>
      <c r="G343">
        <v>35</v>
      </c>
      <c r="H343">
        <v>190</v>
      </c>
      <c r="I343" s="1">
        <v>41276</v>
      </c>
      <c r="J343" s="1">
        <v>44925</v>
      </c>
      <c r="K343">
        <v>3649</v>
      </c>
      <c r="L343">
        <v>41.150442477876098</v>
      </c>
      <c r="M343">
        <v>9919558.5705041941</v>
      </c>
      <c r="N343">
        <v>18621965.144000001</v>
      </c>
      <c r="O343">
        <v>-0.80441429495805872</v>
      </c>
      <c r="P343">
        <v>-34.946236559139777</v>
      </c>
      <c r="Q343">
        <v>-8.1837824032360285E-2</v>
      </c>
      <c r="R343">
        <v>28.241677692018641</v>
      </c>
      <c r="S343">
        <v>0</v>
      </c>
      <c r="T343">
        <v>0</v>
      </c>
      <c r="U343">
        <v>0</v>
      </c>
      <c r="V343">
        <v>-47.162970514042563</v>
      </c>
      <c r="W343">
        <v>-8.8359907800830335</v>
      </c>
      <c r="X343">
        <v>2775</v>
      </c>
      <c r="Y343">
        <v>160</v>
      </c>
      <c r="Z343">
        <v>7</v>
      </c>
      <c r="AA343">
        <v>28.571428571428569</v>
      </c>
      <c r="AB343">
        <v>44.219460012471011</v>
      </c>
      <c r="AC343">
        <v>-14.47762684778267</v>
      </c>
      <c r="AD343">
        <v>-0.1152619107887443</v>
      </c>
      <c r="AE343">
        <v>541</v>
      </c>
      <c r="AF343">
        <v>215</v>
      </c>
      <c r="AG343">
        <v>1.225486165645608</v>
      </c>
      <c r="AH343">
        <v>1.650472353127717</v>
      </c>
      <c r="AI343">
        <v>-1.314151610621435E-2</v>
      </c>
    </row>
    <row r="344" spans="1:35" x14ac:dyDescent="0.35">
      <c r="A344">
        <v>343</v>
      </c>
      <c r="B344" t="s">
        <v>765</v>
      </c>
      <c r="C344" t="s">
        <v>781</v>
      </c>
      <c r="D344" t="s">
        <v>692</v>
      </c>
      <c r="E344" t="str">
        <f>IF(ISNA(VLOOKUP(D344,'Saham Kompas 100'!C:C,1,FALSE)),"No","Yes")</f>
        <v>No</v>
      </c>
      <c r="F344" t="str">
        <f>IF(ISNA(VLOOKUP(D344,'Saham LQ45'!C:C,1,FALSE)),"No","Yes")</f>
        <v>No</v>
      </c>
      <c r="G344">
        <v>30</v>
      </c>
      <c r="H344">
        <v>60</v>
      </c>
      <c r="I344" s="1">
        <v>41276</v>
      </c>
      <c r="J344" s="1">
        <v>44925</v>
      </c>
      <c r="K344">
        <v>3649</v>
      </c>
      <c r="L344">
        <v>36.363636363636367</v>
      </c>
      <c r="M344">
        <v>6799214.3079999918</v>
      </c>
      <c r="N344">
        <v>28108422.296</v>
      </c>
      <c r="O344">
        <v>-32.00785692000008</v>
      </c>
      <c r="P344">
        <v>-14.08450704225352</v>
      </c>
      <c r="Q344">
        <v>-3.8350669226353</v>
      </c>
      <c r="R344">
        <v>38.217453795575047</v>
      </c>
      <c r="S344">
        <v>0</v>
      </c>
      <c r="T344">
        <v>0</v>
      </c>
      <c r="U344">
        <v>0</v>
      </c>
      <c r="V344">
        <v>-83.983484145103887</v>
      </c>
      <c r="W344">
        <v>-18.266029815824108</v>
      </c>
      <c r="X344">
        <v>2923</v>
      </c>
      <c r="Y344">
        <v>374</v>
      </c>
      <c r="Z344">
        <v>13</v>
      </c>
      <c r="AA344">
        <v>30.76923076923077</v>
      </c>
      <c r="AB344">
        <v>42.173888940926368</v>
      </c>
      <c r="AC344">
        <v>-31.386683805520342</v>
      </c>
      <c r="AD344">
        <v>-2.9242159916352262</v>
      </c>
      <c r="AE344">
        <v>208</v>
      </c>
      <c r="AF344">
        <v>102</v>
      </c>
      <c r="AG344">
        <v>0.82164368443749269</v>
      </c>
      <c r="AH344">
        <v>-1.304389315641755</v>
      </c>
      <c r="AI344">
        <v>-0.58730593886595861</v>
      </c>
    </row>
    <row r="345" spans="1:35" x14ac:dyDescent="0.35">
      <c r="A345">
        <v>344</v>
      </c>
      <c r="B345" t="s">
        <v>765</v>
      </c>
      <c r="C345" t="s">
        <v>845</v>
      </c>
      <c r="D345" t="s">
        <v>693</v>
      </c>
      <c r="E345" t="str">
        <f>IF(ISNA(VLOOKUP(D345,'Saham Kompas 100'!C:C,1,FALSE)),"No","Yes")</f>
        <v>No</v>
      </c>
      <c r="F345" t="str">
        <f>IF(ISNA(VLOOKUP(D345,'Saham LQ45'!C:C,1,FALSE)),"No","Yes")</f>
        <v>No</v>
      </c>
      <c r="G345">
        <v>30</v>
      </c>
      <c r="H345">
        <v>100</v>
      </c>
      <c r="I345" s="1">
        <v>41276</v>
      </c>
      <c r="J345" s="1">
        <v>44925</v>
      </c>
      <c r="K345">
        <v>3649</v>
      </c>
      <c r="L345">
        <v>38.118214716525927</v>
      </c>
      <c r="M345">
        <v>4951079.3903999915</v>
      </c>
      <c r="N345">
        <v>10000000</v>
      </c>
      <c r="O345">
        <v>-50.489206096000068</v>
      </c>
      <c r="P345">
        <v>3.8961038961038961</v>
      </c>
      <c r="Q345">
        <v>-6.8753000717970298</v>
      </c>
      <c r="R345">
        <v>34.878452901537607</v>
      </c>
      <c r="S345">
        <v>0</v>
      </c>
      <c r="T345">
        <v>0</v>
      </c>
      <c r="U345">
        <v>0</v>
      </c>
      <c r="V345">
        <v>-63.700587768000048</v>
      </c>
      <c r="W345">
        <v>-63.700587768000048</v>
      </c>
      <c r="X345">
        <v>2975</v>
      </c>
      <c r="Y345">
        <v>2975</v>
      </c>
      <c r="Z345">
        <v>15</v>
      </c>
      <c r="AA345">
        <v>13.33333333333333</v>
      </c>
      <c r="AB345">
        <v>50.625700771976831</v>
      </c>
      <c r="AC345">
        <v>-18.920824422457759</v>
      </c>
      <c r="AD345">
        <v>-4.5785980938011672</v>
      </c>
      <c r="AE345">
        <v>500</v>
      </c>
      <c r="AF345">
        <v>92</v>
      </c>
      <c r="AG345">
        <v>0.54957057038533219</v>
      </c>
      <c r="AH345">
        <v>-3.4769150757449201</v>
      </c>
      <c r="AI345">
        <v>-1.530482793253138</v>
      </c>
    </row>
    <row r="346" spans="1:35" x14ac:dyDescent="0.35">
      <c r="A346">
        <v>345</v>
      </c>
      <c r="B346" t="s">
        <v>765</v>
      </c>
      <c r="C346" t="s">
        <v>819</v>
      </c>
      <c r="D346" t="s">
        <v>694</v>
      </c>
      <c r="E346" t="str">
        <f>IF(ISNA(VLOOKUP(D346,'Saham Kompas 100'!C:C,1,FALSE)),"No","Yes")</f>
        <v>No</v>
      </c>
      <c r="F346" t="str">
        <f>IF(ISNA(VLOOKUP(D346,'Saham LQ45'!C:C,1,FALSE)),"No","Yes")</f>
        <v>No</v>
      </c>
      <c r="G346">
        <v>20</v>
      </c>
      <c r="H346">
        <v>50</v>
      </c>
      <c r="I346" s="1">
        <v>41276</v>
      </c>
      <c r="J346" s="1">
        <v>44925</v>
      </c>
      <c r="K346">
        <v>3649</v>
      </c>
      <c r="L346">
        <v>0</v>
      </c>
      <c r="M346">
        <v>10000000</v>
      </c>
      <c r="N346">
        <v>10000000</v>
      </c>
      <c r="O346">
        <v>0</v>
      </c>
      <c r="P346">
        <v>-7.1999999999999993</v>
      </c>
      <c r="Q346">
        <v>0</v>
      </c>
      <c r="R346">
        <v>0</v>
      </c>
    </row>
    <row r="347" spans="1:35" x14ac:dyDescent="0.35">
      <c r="A347">
        <v>346</v>
      </c>
      <c r="B347" t="s">
        <v>765</v>
      </c>
      <c r="C347" t="s">
        <v>775</v>
      </c>
      <c r="D347" t="s">
        <v>695</v>
      </c>
      <c r="E347" t="str">
        <f>IF(ISNA(VLOOKUP(D347,'Saham Kompas 100'!C:C,1,FALSE)),"No","Yes")</f>
        <v>No</v>
      </c>
      <c r="F347" t="str">
        <f>IF(ISNA(VLOOKUP(D347,'Saham LQ45'!C:C,1,FALSE)),"No","Yes")</f>
        <v>No</v>
      </c>
      <c r="G347">
        <v>30</v>
      </c>
      <c r="H347">
        <v>65</v>
      </c>
      <c r="I347" s="1">
        <v>41276</v>
      </c>
      <c r="J347" s="1">
        <v>44925</v>
      </c>
      <c r="K347">
        <v>3649</v>
      </c>
      <c r="L347">
        <v>29.444891391794052</v>
      </c>
      <c r="M347">
        <v>16129573.33759998</v>
      </c>
      <c r="N347">
        <v>21189634.86559999</v>
      </c>
      <c r="O347">
        <v>61.295733375999838</v>
      </c>
      <c r="P347">
        <v>-74.545454545454547</v>
      </c>
      <c r="Q347">
        <v>4.965419362857415</v>
      </c>
      <c r="R347">
        <v>29.374973183591951</v>
      </c>
      <c r="S347">
        <v>0.1690357070906523</v>
      </c>
      <c r="T347">
        <v>0.32268884065623038</v>
      </c>
      <c r="U347">
        <v>9.9539317754828965E-2</v>
      </c>
      <c r="V347">
        <v>-49.884000361420263</v>
      </c>
      <c r="W347">
        <v>-16.527655324109389</v>
      </c>
      <c r="X347">
        <v>1615</v>
      </c>
      <c r="Y347">
        <v>323</v>
      </c>
      <c r="Z347">
        <v>12</v>
      </c>
      <c r="AA347">
        <v>25</v>
      </c>
      <c r="AB347">
        <v>100.57232134446789</v>
      </c>
      <c r="AC347">
        <v>-16.802656768493861</v>
      </c>
      <c r="AD347">
        <v>4.0641516675780753</v>
      </c>
      <c r="AE347">
        <v>236</v>
      </c>
      <c r="AF347">
        <v>88</v>
      </c>
      <c r="AG347">
        <v>2.3191899101276858</v>
      </c>
      <c r="AH347">
        <v>8.1347468080334835</v>
      </c>
      <c r="AI347">
        <v>0.57104671789452477</v>
      </c>
    </row>
    <row r="348" spans="1:35" x14ac:dyDescent="0.35">
      <c r="A348">
        <v>347</v>
      </c>
      <c r="B348" t="s">
        <v>765</v>
      </c>
      <c r="C348" t="s">
        <v>775</v>
      </c>
      <c r="D348" t="s">
        <v>696</v>
      </c>
      <c r="E348" t="str">
        <f>IF(ISNA(VLOOKUP(D348,'Saham Kompas 100'!C:C,1,FALSE)),"No","Yes")</f>
        <v>No</v>
      </c>
      <c r="F348" t="str">
        <f>IF(ISNA(VLOOKUP(D348,'Saham LQ45'!C:C,1,FALSE)),"No","Yes")</f>
        <v>No</v>
      </c>
      <c r="G348">
        <v>30</v>
      </c>
      <c r="H348">
        <v>90</v>
      </c>
      <c r="I348" s="1">
        <v>41276</v>
      </c>
      <c r="J348" s="1">
        <v>44925</v>
      </c>
      <c r="K348">
        <v>3649</v>
      </c>
      <c r="L348">
        <v>54.603940490550862</v>
      </c>
      <c r="M348">
        <v>59338616.360799983</v>
      </c>
      <c r="N348">
        <v>84721576.212799981</v>
      </c>
      <c r="O348">
        <v>493.38616360799978</v>
      </c>
      <c r="P348">
        <v>530.13698630136992</v>
      </c>
      <c r="Q348">
        <v>19.773263440183371</v>
      </c>
      <c r="R348">
        <v>45.448002818940829</v>
      </c>
      <c r="S348">
        <v>0.43507441941855152</v>
      </c>
      <c r="T348">
        <v>0.95973524338519445</v>
      </c>
      <c r="U348">
        <v>0.49518221812085261</v>
      </c>
      <c r="V348">
        <v>-39.931287345535452</v>
      </c>
      <c r="W348">
        <v>-6.2530250881643239</v>
      </c>
      <c r="X348">
        <v>1435</v>
      </c>
      <c r="Y348">
        <v>78</v>
      </c>
      <c r="Z348">
        <v>11</v>
      </c>
      <c r="AA348">
        <v>27.27272727272727</v>
      </c>
      <c r="AB348">
        <v>248.49146755980041</v>
      </c>
      <c r="AC348">
        <v>-14.388448147936771</v>
      </c>
      <c r="AD348">
        <v>17.572231863706111</v>
      </c>
      <c r="AE348">
        <v>935</v>
      </c>
      <c r="AF348">
        <v>180</v>
      </c>
      <c r="AG348">
        <v>7.7845696652783793</v>
      </c>
      <c r="AH348">
        <v>33.807258834582321</v>
      </c>
      <c r="AI348">
        <v>1.3287571228276669</v>
      </c>
    </row>
    <row r="349" spans="1:35" x14ac:dyDescent="0.35">
      <c r="A349">
        <v>348</v>
      </c>
      <c r="B349" t="s">
        <v>765</v>
      </c>
      <c r="C349" t="s">
        <v>901</v>
      </c>
      <c r="D349" t="s">
        <v>697</v>
      </c>
      <c r="E349" t="str">
        <f>IF(ISNA(VLOOKUP(D349,'Saham Kompas 100'!C:C,1,FALSE)),"No","Yes")</f>
        <v>No</v>
      </c>
      <c r="F349" t="str">
        <f>IF(ISNA(VLOOKUP(D349,'Saham LQ45'!C:C,1,FALSE)),"No","Yes")</f>
        <v>No</v>
      </c>
      <c r="G349">
        <v>25</v>
      </c>
      <c r="H349">
        <v>140</v>
      </c>
      <c r="I349" s="1">
        <v>41276</v>
      </c>
      <c r="J349" s="1">
        <v>44925</v>
      </c>
      <c r="K349">
        <v>3649</v>
      </c>
      <c r="L349">
        <v>14.274225975070371</v>
      </c>
      <c r="M349">
        <v>10085081.143999999</v>
      </c>
      <c r="N349">
        <v>14661473.143999999</v>
      </c>
      <c r="O349">
        <v>0.85081143999997533</v>
      </c>
      <c r="P349">
        <v>-64.536082474226802</v>
      </c>
      <c r="Q349">
        <v>8.5882267689907366E-2</v>
      </c>
      <c r="R349">
        <v>31.326829783983719</v>
      </c>
      <c r="S349">
        <v>2.7414924613219519E-3</v>
      </c>
      <c r="T349">
        <v>4.622918981828446E-3</v>
      </c>
      <c r="U349">
        <v>2.532863685945976E-3</v>
      </c>
      <c r="V349">
        <v>-33.907181095626939</v>
      </c>
      <c r="W349">
        <v>-22.059517266622962</v>
      </c>
      <c r="X349">
        <v>938</v>
      </c>
      <c r="Y349">
        <v>297</v>
      </c>
      <c r="Z349">
        <v>3</v>
      </c>
      <c r="AA349">
        <v>66.666666666666657</v>
      </c>
      <c r="AB349">
        <v>9.5237439210877906</v>
      </c>
      <c r="AC349">
        <v>-10.90691170595286</v>
      </c>
      <c r="AD349">
        <v>0.2828939391565477</v>
      </c>
      <c r="AE349">
        <v>320</v>
      </c>
      <c r="AF349">
        <v>169</v>
      </c>
      <c r="AG349">
        <v>1.1807173336408701</v>
      </c>
      <c r="AH349">
        <v>0.65702266725206449</v>
      </c>
      <c r="AI349">
        <v>4.8947893938909658E-2</v>
      </c>
    </row>
    <row r="350" spans="1:35" x14ac:dyDescent="0.35">
      <c r="A350">
        <v>349</v>
      </c>
      <c r="B350" t="s">
        <v>765</v>
      </c>
      <c r="C350" t="s">
        <v>775</v>
      </c>
      <c r="D350" t="s">
        <v>698</v>
      </c>
      <c r="E350" t="str">
        <f>IF(ISNA(VLOOKUP(D350,'Saham Kompas 100'!C:C,1,FALSE)),"No","Yes")</f>
        <v>No</v>
      </c>
      <c r="F350" t="str">
        <f>IF(ISNA(VLOOKUP(D350,'Saham LQ45'!C:C,1,FALSE)),"No","Yes")</f>
        <v>No</v>
      </c>
      <c r="G350">
        <v>30</v>
      </c>
      <c r="H350">
        <v>100</v>
      </c>
      <c r="I350" s="1">
        <v>41276</v>
      </c>
      <c r="J350" s="1">
        <v>44925</v>
      </c>
      <c r="K350">
        <v>3649</v>
      </c>
      <c r="L350">
        <v>34.23169750603379</v>
      </c>
      <c r="M350">
        <v>23744343.673999991</v>
      </c>
      <c r="N350">
        <v>26530374.592</v>
      </c>
      <c r="O350">
        <v>137.44343674000001</v>
      </c>
      <c r="P350">
        <v>-21.349297410408401</v>
      </c>
      <c r="Q350">
        <v>9.1615403265533413</v>
      </c>
      <c r="R350">
        <v>28.07642142706387</v>
      </c>
      <c r="S350">
        <v>0.32630726641402391</v>
      </c>
      <c r="T350">
        <v>0.60589340864060326</v>
      </c>
      <c r="U350">
        <v>0.37061121151431048</v>
      </c>
      <c r="V350">
        <v>-24.72008412567839</v>
      </c>
      <c r="W350">
        <v>-9.4756405413092342</v>
      </c>
      <c r="X350">
        <v>1499</v>
      </c>
      <c r="Y350">
        <v>108</v>
      </c>
      <c r="Z350">
        <v>5</v>
      </c>
      <c r="AA350">
        <v>60</v>
      </c>
      <c r="AB350">
        <v>126.8111599414036</v>
      </c>
      <c r="AC350">
        <v>-4.425034785843196</v>
      </c>
      <c r="AD350">
        <v>18.881134580830579</v>
      </c>
      <c r="AE350">
        <v>552</v>
      </c>
      <c r="AF350">
        <v>244</v>
      </c>
      <c r="AG350">
        <v>17.631777927257101</v>
      </c>
      <c r="AH350">
        <v>26.476449041818331</v>
      </c>
      <c r="AI350">
        <v>1.068048219618335</v>
      </c>
    </row>
    <row r="351" spans="1:35" x14ac:dyDescent="0.35">
      <c r="A351">
        <v>350</v>
      </c>
      <c r="B351" t="s">
        <v>765</v>
      </c>
      <c r="C351" t="s">
        <v>836</v>
      </c>
      <c r="D351" t="s">
        <v>699</v>
      </c>
      <c r="E351" t="str">
        <f>IF(ISNA(VLOOKUP(D351,'Saham Kompas 100'!C:C,1,FALSE)),"No","Yes")</f>
        <v>No</v>
      </c>
      <c r="F351" t="str">
        <f>IF(ISNA(VLOOKUP(D351,'Saham LQ45'!C:C,1,FALSE)),"No","Yes")</f>
        <v>No</v>
      </c>
      <c r="G351">
        <v>35</v>
      </c>
      <c r="H351">
        <v>150</v>
      </c>
      <c r="I351" s="1">
        <v>41276</v>
      </c>
      <c r="J351" s="1">
        <v>44925</v>
      </c>
      <c r="K351">
        <v>3649</v>
      </c>
      <c r="L351">
        <v>23.880597014925371</v>
      </c>
      <c r="M351">
        <v>5362579.7484288551</v>
      </c>
      <c r="N351">
        <v>10519714.51442886</v>
      </c>
      <c r="O351">
        <v>-46.374202515711453</v>
      </c>
      <c r="P351">
        <v>793.72464106043856</v>
      </c>
      <c r="Q351">
        <v>-6.1380030796324814</v>
      </c>
      <c r="R351">
        <v>31.046178262428931</v>
      </c>
      <c r="S351">
        <v>0</v>
      </c>
      <c r="T351">
        <v>0</v>
      </c>
      <c r="U351">
        <v>0</v>
      </c>
      <c r="V351">
        <v>-62.085808099086037</v>
      </c>
      <c r="W351">
        <v>-23.95074482212479</v>
      </c>
      <c r="X351">
        <v>771</v>
      </c>
      <c r="Y351">
        <v>297</v>
      </c>
      <c r="Z351">
        <v>7</v>
      </c>
      <c r="AA351">
        <v>28.571428571428569</v>
      </c>
      <c r="AB351">
        <v>32.072917457728423</v>
      </c>
      <c r="AC351">
        <v>-33.413237448395257</v>
      </c>
      <c r="AD351">
        <v>-8.5177638587453526</v>
      </c>
      <c r="AE351">
        <v>263</v>
      </c>
      <c r="AF351">
        <v>121</v>
      </c>
      <c r="AG351">
        <v>0.4777368611034008</v>
      </c>
      <c r="AH351">
        <v>-6.5345687616622046</v>
      </c>
      <c r="AI351">
        <v>-1.324516123158012</v>
      </c>
    </row>
    <row r="352" spans="1:35" x14ac:dyDescent="0.35">
      <c r="A352">
        <v>351</v>
      </c>
      <c r="B352" t="s">
        <v>765</v>
      </c>
      <c r="C352" t="s">
        <v>785</v>
      </c>
      <c r="D352" t="s">
        <v>700</v>
      </c>
      <c r="E352" t="str">
        <f>IF(ISNA(VLOOKUP(D352,'Saham Kompas 100'!C:C,1,FALSE)),"No","Yes")</f>
        <v>No</v>
      </c>
      <c r="F352" t="str">
        <f>IF(ISNA(VLOOKUP(D352,'Saham LQ45'!C:C,1,FALSE)),"No","Yes")</f>
        <v>No</v>
      </c>
      <c r="G352">
        <v>20</v>
      </c>
      <c r="H352">
        <v>150</v>
      </c>
      <c r="I352" s="1">
        <v>41276</v>
      </c>
      <c r="J352" s="1">
        <v>44925</v>
      </c>
      <c r="K352">
        <v>3649</v>
      </c>
      <c r="L352">
        <v>50.221149979895451</v>
      </c>
      <c r="M352">
        <v>9041539.7619999889</v>
      </c>
      <c r="N352">
        <v>16289962.402000001</v>
      </c>
      <c r="O352">
        <v>-9.5846023800001117</v>
      </c>
      <c r="P352">
        <v>305.71428571428572</v>
      </c>
      <c r="Q352">
        <v>-1.015731561780753</v>
      </c>
      <c r="R352">
        <v>40.152126468173023</v>
      </c>
      <c r="S352">
        <v>0</v>
      </c>
      <c r="T352">
        <v>0</v>
      </c>
      <c r="U352">
        <v>0</v>
      </c>
      <c r="V352">
        <v>-71.855348603392017</v>
      </c>
      <c r="W352">
        <v>-38.823809801848178</v>
      </c>
      <c r="X352">
        <v>2205</v>
      </c>
      <c r="Y352">
        <v>1023</v>
      </c>
      <c r="Z352">
        <v>11</v>
      </c>
      <c r="AA352">
        <v>18.18181818181818</v>
      </c>
      <c r="AB352">
        <v>191.9573434954977</v>
      </c>
      <c r="AC352">
        <v>-41.778408623219967</v>
      </c>
      <c r="AD352">
        <v>-0.91394244989955187</v>
      </c>
      <c r="AE352">
        <v>1055</v>
      </c>
      <c r="AF352">
        <v>166</v>
      </c>
      <c r="AG352">
        <v>1.86135977553465</v>
      </c>
      <c r="AH352">
        <v>8.2804924834278424</v>
      </c>
      <c r="AI352">
        <v>-0.1010053546318006</v>
      </c>
    </row>
    <row r="353" spans="1:35" x14ac:dyDescent="0.35">
      <c r="A353">
        <v>352</v>
      </c>
      <c r="B353" t="s">
        <v>765</v>
      </c>
      <c r="C353" t="s">
        <v>775</v>
      </c>
      <c r="D353" t="s">
        <v>701</v>
      </c>
      <c r="E353" t="str">
        <f>IF(ISNA(VLOOKUP(D353,'Saham Kompas 100'!C:C,1,FALSE)),"No","Yes")</f>
        <v>No</v>
      </c>
      <c r="F353" t="str">
        <f>IF(ISNA(VLOOKUP(D353,'Saham LQ45'!C:C,1,FALSE)),"No","Yes")</f>
        <v>No</v>
      </c>
      <c r="G353">
        <v>25</v>
      </c>
      <c r="H353">
        <v>105</v>
      </c>
      <c r="I353" s="1">
        <v>41276</v>
      </c>
      <c r="J353" s="1">
        <v>44925</v>
      </c>
      <c r="K353">
        <v>3649</v>
      </c>
      <c r="L353">
        <v>37.731295253419148</v>
      </c>
      <c r="M353">
        <v>11380401.771599989</v>
      </c>
      <c r="N353">
        <v>15648021.771599989</v>
      </c>
      <c r="O353">
        <v>13.804017715999951</v>
      </c>
      <c r="P353">
        <v>-41.53846153846154</v>
      </c>
      <c r="Q353">
        <v>1.3193894082495381</v>
      </c>
      <c r="R353">
        <v>41.061628811556247</v>
      </c>
      <c r="S353">
        <v>3.2131930623224912E-2</v>
      </c>
      <c r="T353">
        <v>5.4354163940130172E-2</v>
      </c>
      <c r="U353">
        <v>2.5312719034477169E-2</v>
      </c>
      <c r="V353">
        <v>-52.123574968475943</v>
      </c>
      <c r="W353">
        <v>-27.485257739886201</v>
      </c>
      <c r="X353">
        <v>1878</v>
      </c>
      <c r="Y353">
        <v>456</v>
      </c>
      <c r="Z353">
        <v>8</v>
      </c>
      <c r="AA353">
        <v>37.5</v>
      </c>
      <c r="AB353">
        <v>72.101170902609169</v>
      </c>
      <c r="AC353">
        <v>-24.321583330772309</v>
      </c>
      <c r="AD353">
        <v>1.629540822265541</v>
      </c>
      <c r="AE353">
        <v>422</v>
      </c>
      <c r="AF353">
        <v>172</v>
      </c>
      <c r="AG353">
        <v>1.581201612919239</v>
      </c>
      <c r="AH353">
        <v>5.2836990414537004</v>
      </c>
      <c r="AI353">
        <v>0.2100523363162701</v>
      </c>
    </row>
    <row r="354" spans="1:35" x14ac:dyDescent="0.35">
      <c r="A354">
        <v>353</v>
      </c>
      <c r="B354" t="s">
        <v>765</v>
      </c>
      <c r="C354" t="s">
        <v>845</v>
      </c>
      <c r="D354" t="s">
        <v>702</v>
      </c>
      <c r="E354" t="str">
        <f>IF(ISNA(VLOOKUP(D354,'Saham Kompas 100'!C:C,1,FALSE)),"No","Yes")</f>
        <v>No</v>
      </c>
      <c r="F354" t="str">
        <f>IF(ISNA(VLOOKUP(D354,'Saham LQ45'!C:C,1,FALSE)),"No","Yes")</f>
        <v>No</v>
      </c>
      <c r="G354">
        <v>35</v>
      </c>
      <c r="H354">
        <v>155</v>
      </c>
      <c r="I354" s="1">
        <v>41276</v>
      </c>
      <c r="J354" s="1">
        <v>44925</v>
      </c>
      <c r="K354">
        <v>3649</v>
      </c>
      <c r="L354">
        <v>39.235412474849099</v>
      </c>
      <c r="M354">
        <v>16035527.753599999</v>
      </c>
      <c r="N354">
        <v>34224033.772799999</v>
      </c>
      <c r="O354">
        <v>60.35527753599996</v>
      </c>
      <c r="P354">
        <v>141.81818181818181</v>
      </c>
      <c r="Q354">
        <v>4.9052384933276238</v>
      </c>
      <c r="R354">
        <v>66.299815396062229</v>
      </c>
      <c r="S354">
        <v>7.3985703640721795E-2</v>
      </c>
      <c r="T354">
        <v>0.13765831232551259</v>
      </c>
      <c r="U354">
        <v>8.3430233495003586E-2</v>
      </c>
      <c r="V354">
        <v>-58.794495566423002</v>
      </c>
      <c r="W354">
        <v>-25.78407085083807</v>
      </c>
      <c r="X354">
        <v>1803</v>
      </c>
      <c r="Y354">
        <v>241</v>
      </c>
      <c r="Z354">
        <v>6</v>
      </c>
      <c r="AA354">
        <v>66.666666666666657</v>
      </c>
      <c r="AB354">
        <v>53.094974555123997</v>
      </c>
      <c r="AC354">
        <v>-10.10787055533361</v>
      </c>
      <c r="AD354">
        <v>8.18846037247698</v>
      </c>
      <c r="AE354">
        <v>414</v>
      </c>
      <c r="AF354">
        <v>237</v>
      </c>
      <c r="AG354">
        <v>5.3504044782194091</v>
      </c>
      <c r="AH354">
        <v>9.8846494564078089</v>
      </c>
      <c r="AI354">
        <v>0.91372198882793709</v>
      </c>
    </row>
    <row r="355" spans="1:35" x14ac:dyDescent="0.35">
      <c r="A355">
        <v>354</v>
      </c>
      <c r="B355" t="s">
        <v>765</v>
      </c>
      <c r="C355" t="s">
        <v>845</v>
      </c>
      <c r="D355" t="s">
        <v>703</v>
      </c>
      <c r="E355" t="str">
        <f>IF(ISNA(VLOOKUP(D355,'Saham Kompas 100'!C:C,1,FALSE)),"No","Yes")</f>
        <v>No</v>
      </c>
      <c r="F355" t="str">
        <f>IF(ISNA(VLOOKUP(D355,'Saham LQ45'!C:C,1,FALSE)),"No","Yes")</f>
        <v>No</v>
      </c>
      <c r="G355">
        <v>20</v>
      </c>
      <c r="H355">
        <v>50</v>
      </c>
      <c r="I355" s="1">
        <v>41276</v>
      </c>
      <c r="J355" s="1">
        <v>44925</v>
      </c>
      <c r="K355">
        <v>3649</v>
      </c>
      <c r="L355">
        <v>59.831121833534382</v>
      </c>
      <c r="M355">
        <v>28304834.95958367</v>
      </c>
      <c r="N355">
        <v>36181985.939983681</v>
      </c>
      <c r="O355">
        <v>183.0483495958367</v>
      </c>
      <c r="P355">
        <v>294.36619718309862</v>
      </c>
      <c r="Q355">
        <v>11.118312281287499</v>
      </c>
      <c r="R355">
        <v>21.95195068197236</v>
      </c>
      <c r="S355">
        <v>0.50648402241620438</v>
      </c>
      <c r="T355">
        <v>0.88087395731683305</v>
      </c>
      <c r="U355">
        <v>0.50018021666081991</v>
      </c>
      <c r="V355">
        <v>-22.228612629889369</v>
      </c>
      <c r="W355">
        <v>-6.1335114252495506</v>
      </c>
      <c r="X355">
        <v>853</v>
      </c>
      <c r="Y355">
        <v>107</v>
      </c>
      <c r="Z355">
        <v>22</v>
      </c>
      <c r="AA355">
        <v>45.454545454545453</v>
      </c>
      <c r="AB355">
        <v>36.74067309704543</v>
      </c>
      <c r="AC355">
        <v>-8.805086070628299</v>
      </c>
      <c r="AD355">
        <v>4.8429421397355288</v>
      </c>
      <c r="AE355">
        <v>271</v>
      </c>
      <c r="AF355">
        <v>98</v>
      </c>
      <c r="AG355">
        <v>5.8199934576526822</v>
      </c>
      <c r="AH355">
        <v>5.460210507923362</v>
      </c>
      <c r="AI355">
        <v>1.981988700101845</v>
      </c>
    </row>
    <row r="356" spans="1:35" x14ac:dyDescent="0.35">
      <c r="A356">
        <v>355</v>
      </c>
      <c r="B356" t="s">
        <v>765</v>
      </c>
      <c r="C356" t="s">
        <v>901</v>
      </c>
      <c r="D356" t="s">
        <v>704</v>
      </c>
      <c r="E356" t="str">
        <f>IF(ISNA(VLOOKUP(D356,'Saham Kompas 100'!C:C,1,FALSE)),"No","Yes")</f>
        <v>No</v>
      </c>
      <c r="F356" t="str">
        <f>IF(ISNA(VLOOKUP(D356,'Saham LQ45'!C:C,1,FALSE)),"No","Yes")</f>
        <v>No</v>
      </c>
      <c r="G356">
        <v>35</v>
      </c>
      <c r="H356">
        <v>195</v>
      </c>
      <c r="I356" s="1">
        <v>41276</v>
      </c>
      <c r="J356" s="1">
        <v>44925</v>
      </c>
      <c r="K356">
        <v>3649</v>
      </c>
      <c r="L356">
        <v>46.187979023799919</v>
      </c>
      <c r="M356">
        <v>13070384.58</v>
      </c>
      <c r="N356">
        <v>14267218.24</v>
      </c>
      <c r="O356">
        <v>30.703845799999989</v>
      </c>
      <c r="P356">
        <v>165</v>
      </c>
      <c r="Q356">
        <v>2.7593066109555591</v>
      </c>
      <c r="R356">
        <v>41.668723471142208</v>
      </c>
      <c r="S356">
        <v>6.6220089820282699E-2</v>
      </c>
      <c r="T356">
        <v>0.1161255105974697</v>
      </c>
      <c r="U356">
        <v>5.9316437693255751E-2</v>
      </c>
      <c r="V356">
        <v>-46.518414089949481</v>
      </c>
      <c r="W356">
        <v>-16.672765876950951</v>
      </c>
      <c r="X356">
        <v>2352</v>
      </c>
      <c r="Y356">
        <v>660</v>
      </c>
      <c r="Z356">
        <v>6</v>
      </c>
      <c r="AA356">
        <v>50</v>
      </c>
      <c r="AB356">
        <v>66.466906379011832</v>
      </c>
      <c r="AC356">
        <v>-22.673437036846121</v>
      </c>
      <c r="AD356">
        <v>4.5606569953350986</v>
      </c>
      <c r="AE356">
        <v>646</v>
      </c>
      <c r="AF356">
        <v>283</v>
      </c>
      <c r="AG356">
        <v>2.2285638582419889</v>
      </c>
      <c r="AH356">
        <v>7.7887179987065576</v>
      </c>
      <c r="AI356">
        <v>0.47860225066779649</v>
      </c>
    </row>
    <row r="357" spans="1:35" x14ac:dyDescent="0.35">
      <c r="A357">
        <v>356</v>
      </c>
      <c r="B357" t="s">
        <v>765</v>
      </c>
      <c r="C357" t="s">
        <v>781</v>
      </c>
      <c r="D357" t="s">
        <v>705</v>
      </c>
      <c r="E357" t="str">
        <f>IF(ISNA(VLOOKUP(D357,'Saham Kompas 100'!C:C,1,FALSE)),"No","Yes")</f>
        <v>No</v>
      </c>
      <c r="F357" t="str">
        <f>IF(ISNA(VLOOKUP(D357,'Saham LQ45'!C:C,1,FALSE)),"No","Yes")</f>
        <v>No</v>
      </c>
      <c r="G357">
        <v>35</v>
      </c>
      <c r="H357">
        <v>170</v>
      </c>
      <c r="I357" s="1">
        <v>41276</v>
      </c>
      <c r="J357" s="1">
        <v>44925</v>
      </c>
      <c r="K357">
        <v>3649</v>
      </c>
      <c r="L357">
        <v>44.752714113389622</v>
      </c>
      <c r="M357">
        <v>983357.32734165189</v>
      </c>
      <c r="N357">
        <v>13317341.902876999</v>
      </c>
      <c r="O357">
        <v>-90.166426726583481</v>
      </c>
      <c r="P357">
        <v>-16.12023647299786</v>
      </c>
      <c r="Q357">
        <v>-20.94404949504861</v>
      </c>
      <c r="R357">
        <v>47.766887304037652</v>
      </c>
      <c r="S357">
        <v>0</v>
      </c>
      <c r="T357">
        <v>0</v>
      </c>
      <c r="U357">
        <v>0</v>
      </c>
      <c r="V357">
        <v>-92.711853953888706</v>
      </c>
      <c r="W357">
        <v>-19.937781393178099</v>
      </c>
      <c r="X357">
        <v>2957</v>
      </c>
      <c r="Y357">
        <v>401</v>
      </c>
      <c r="Z357">
        <v>12</v>
      </c>
      <c r="AA357">
        <v>16.666666666666661</v>
      </c>
      <c r="AB357">
        <v>7.5632311919574757</v>
      </c>
      <c r="AC357">
        <v>-44.132665664674619</v>
      </c>
      <c r="AD357">
        <v>-17.57531569608707</v>
      </c>
      <c r="AE357">
        <v>357</v>
      </c>
      <c r="AF357">
        <v>136</v>
      </c>
      <c r="AG357">
        <v>4.5283881301718142E-2</v>
      </c>
      <c r="AH357">
        <v>-16.05157345120428</v>
      </c>
      <c r="AI357">
        <v>-2.7755052250082231</v>
      </c>
    </row>
    <row r="358" spans="1:35" x14ac:dyDescent="0.35">
      <c r="A358">
        <v>357</v>
      </c>
      <c r="B358" t="s">
        <v>765</v>
      </c>
      <c r="C358" t="s">
        <v>785</v>
      </c>
      <c r="D358" t="s">
        <v>706</v>
      </c>
      <c r="E358" t="str">
        <f>IF(ISNA(VLOOKUP(D358,'Saham Kompas 100'!C:C,1,FALSE)),"No","Yes")</f>
        <v>Yes</v>
      </c>
      <c r="F358" t="str">
        <f>IF(ISNA(VLOOKUP(D358,'Saham LQ45'!C:C,1,FALSE)),"No","Yes")</f>
        <v>No</v>
      </c>
      <c r="G358">
        <v>35</v>
      </c>
      <c r="H358">
        <v>195</v>
      </c>
      <c r="I358" s="1">
        <v>41276</v>
      </c>
      <c r="J358" s="1">
        <v>44925</v>
      </c>
      <c r="K358">
        <v>3649</v>
      </c>
      <c r="L358">
        <v>29.634097305991151</v>
      </c>
      <c r="M358">
        <v>10740441.473314639</v>
      </c>
      <c r="N358">
        <v>15590107.633314639</v>
      </c>
      <c r="O358">
        <v>7.404414733146429</v>
      </c>
      <c r="P358">
        <v>-63.457209820577482</v>
      </c>
      <c r="Q358">
        <v>0.72641488455984504</v>
      </c>
      <c r="R358">
        <v>17.114886647982519</v>
      </c>
      <c r="S358">
        <v>4.2443452854855679E-2</v>
      </c>
      <c r="T358">
        <v>6.7556398120300745E-2</v>
      </c>
      <c r="U358">
        <v>2.3351888280759129E-2</v>
      </c>
      <c r="V358">
        <v>-31.107329558371401</v>
      </c>
      <c r="W358">
        <v>-12.620719148306611</v>
      </c>
      <c r="X358">
        <v>1802</v>
      </c>
      <c r="Y358">
        <v>286</v>
      </c>
      <c r="Z358">
        <v>8</v>
      </c>
      <c r="AA358">
        <v>25</v>
      </c>
      <c r="AB358">
        <v>35.194399724085123</v>
      </c>
      <c r="AC358">
        <v>-8.4819147255851277</v>
      </c>
      <c r="AD358">
        <v>0.89749753437844415</v>
      </c>
      <c r="AE358">
        <v>636</v>
      </c>
      <c r="AF358">
        <v>134</v>
      </c>
      <c r="AG358">
        <v>1.459121420988261</v>
      </c>
      <c r="AH358">
        <v>1.6645202330202531</v>
      </c>
      <c r="AI358">
        <v>0.18682913525977271</v>
      </c>
    </row>
    <row r="359" spans="1:35" x14ac:dyDescent="0.35">
      <c r="A359">
        <v>358</v>
      </c>
      <c r="B359" t="s">
        <v>765</v>
      </c>
      <c r="C359" t="s">
        <v>781</v>
      </c>
      <c r="D359" t="s">
        <v>707</v>
      </c>
      <c r="E359" t="str">
        <f>IF(ISNA(VLOOKUP(D359,'Saham Kompas 100'!C:C,1,FALSE)),"No","Yes")</f>
        <v>No</v>
      </c>
      <c r="F359" t="str">
        <f>IF(ISNA(VLOOKUP(D359,'Saham LQ45'!C:C,1,FALSE)),"No","Yes")</f>
        <v>No</v>
      </c>
      <c r="G359">
        <v>30</v>
      </c>
      <c r="H359">
        <v>95</v>
      </c>
      <c r="I359" s="1">
        <v>41276</v>
      </c>
      <c r="J359" s="1">
        <v>44925</v>
      </c>
      <c r="K359">
        <v>3649</v>
      </c>
      <c r="L359">
        <v>43.000804505229283</v>
      </c>
      <c r="M359">
        <v>9716268.7855241336</v>
      </c>
      <c r="N359">
        <v>20495598.109524138</v>
      </c>
      <c r="O359">
        <v>-2.837312144758664</v>
      </c>
      <c r="P359">
        <v>-11.48857606003407</v>
      </c>
      <c r="Q359">
        <v>-0.29134553272306413</v>
      </c>
      <c r="R359">
        <v>31.243197492489731</v>
      </c>
      <c r="S359">
        <v>0</v>
      </c>
      <c r="T359">
        <v>0</v>
      </c>
      <c r="U359">
        <v>0</v>
      </c>
      <c r="V359">
        <v>-52.593387450307858</v>
      </c>
      <c r="W359">
        <v>-14.04128425142717</v>
      </c>
      <c r="X359">
        <v>1002</v>
      </c>
      <c r="Y359">
        <v>212</v>
      </c>
      <c r="Z359">
        <v>11</v>
      </c>
      <c r="AA359">
        <v>36.363636363636367</v>
      </c>
      <c r="AB359">
        <v>38.441465178494653</v>
      </c>
      <c r="AC359">
        <v>-30.303416120435699</v>
      </c>
      <c r="AD359">
        <v>-0.26206187386429441</v>
      </c>
      <c r="AE359">
        <v>380</v>
      </c>
      <c r="AF359">
        <v>142</v>
      </c>
      <c r="AG359">
        <v>1.239925895466067</v>
      </c>
      <c r="AH359">
        <v>1.7142776553444501</v>
      </c>
      <c r="AI359">
        <v>-3.834160160015742E-2</v>
      </c>
    </row>
    <row r="360" spans="1:35" x14ac:dyDescent="0.35">
      <c r="A360">
        <v>359</v>
      </c>
      <c r="B360" t="s">
        <v>765</v>
      </c>
      <c r="C360" t="s">
        <v>775</v>
      </c>
      <c r="D360" t="s">
        <v>708</v>
      </c>
      <c r="E360" t="str">
        <f>IF(ISNA(VLOOKUP(D360,'Saham Kompas 100'!C:C,1,FALSE)),"No","Yes")</f>
        <v>No</v>
      </c>
      <c r="F360" t="str">
        <f>IF(ISNA(VLOOKUP(D360,'Saham LQ45'!C:C,1,FALSE)),"No","Yes")</f>
        <v>No</v>
      </c>
      <c r="G360">
        <v>20</v>
      </c>
      <c r="H360">
        <v>195</v>
      </c>
      <c r="I360" s="1">
        <v>41276</v>
      </c>
      <c r="J360" s="1">
        <v>44925</v>
      </c>
      <c r="K360">
        <v>3649</v>
      </c>
      <c r="L360">
        <v>39.742558326629123</v>
      </c>
      <c r="M360">
        <v>6893913.0319999922</v>
      </c>
      <c r="N360">
        <v>15484652.634</v>
      </c>
      <c r="O360">
        <v>-31.060869680000081</v>
      </c>
      <c r="P360">
        <v>-70.463256803386088</v>
      </c>
      <c r="Q360">
        <v>-3.7001398658538691</v>
      </c>
      <c r="R360">
        <v>23.736473366514861</v>
      </c>
      <c r="S360">
        <v>0</v>
      </c>
      <c r="T360">
        <v>0</v>
      </c>
      <c r="U360">
        <v>0</v>
      </c>
      <c r="V360">
        <v>-55.479059201735843</v>
      </c>
      <c r="W360">
        <v>-11.403307763690719</v>
      </c>
      <c r="X360">
        <v>2711</v>
      </c>
      <c r="Y360">
        <v>319</v>
      </c>
      <c r="Z360">
        <v>10</v>
      </c>
      <c r="AA360">
        <v>30</v>
      </c>
      <c r="AB360">
        <v>20.093982459144261</v>
      </c>
      <c r="AC360">
        <v>-12.82137735295681</v>
      </c>
      <c r="AD360">
        <v>-3.6512750256817221</v>
      </c>
      <c r="AE360">
        <v>406</v>
      </c>
      <c r="AF360">
        <v>142</v>
      </c>
      <c r="AG360">
        <v>0.4671095704701349</v>
      </c>
      <c r="AH360">
        <v>-3.2216826582643869</v>
      </c>
      <c r="AI360">
        <v>-1.073865111660373</v>
      </c>
    </row>
    <row r="361" spans="1:35" x14ac:dyDescent="0.35">
      <c r="A361">
        <v>360</v>
      </c>
      <c r="B361" t="s">
        <v>765</v>
      </c>
      <c r="C361" t="s">
        <v>836</v>
      </c>
      <c r="D361" t="s">
        <v>709</v>
      </c>
      <c r="E361" t="str">
        <f>IF(ISNA(VLOOKUP(D361,'Saham Kompas 100'!C:C,1,FALSE)),"No","Yes")</f>
        <v>No</v>
      </c>
      <c r="F361" t="str">
        <f>IF(ISNA(VLOOKUP(D361,'Saham LQ45'!C:C,1,FALSE)),"No","Yes")</f>
        <v>No</v>
      </c>
      <c r="G361">
        <v>20</v>
      </c>
      <c r="H361">
        <v>65</v>
      </c>
      <c r="I361" s="1">
        <v>41276</v>
      </c>
      <c r="J361" s="1">
        <v>44925</v>
      </c>
      <c r="K361">
        <v>3649</v>
      </c>
      <c r="L361">
        <v>14.676316847607559</v>
      </c>
      <c r="M361">
        <v>5993290.7589385528</v>
      </c>
      <c r="N361">
        <v>11793650.010938549</v>
      </c>
      <c r="O361">
        <v>-40.067092410614471</v>
      </c>
      <c r="P361">
        <v>-67.727918620147904</v>
      </c>
      <c r="Q361">
        <v>-5.0551267755567606</v>
      </c>
      <c r="R361">
        <v>26.391352197833921</v>
      </c>
      <c r="S361">
        <v>0</v>
      </c>
      <c r="T361">
        <v>0</v>
      </c>
      <c r="U361">
        <v>0</v>
      </c>
      <c r="V361">
        <v>-49.182053449273091</v>
      </c>
      <c r="W361">
        <v>-14.62503476055794</v>
      </c>
      <c r="X361">
        <v>2822</v>
      </c>
      <c r="Y361">
        <v>505</v>
      </c>
      <c r="Z361">
        <v>5</v>
      </c>
      <c r="AA361">
        <v>20</v>
      </c>
      <c r="AB361">
        <v>32.316119878390758</v>
      </c>
      <c r="AC361">
        <v>-34.926570251054812</v>
      </c>
      <c r="AD361">
        <v>-9.7323103973550715</v>
      </c>
      <c r="AE361">
        <v>264</v>
      </c>
      <c r="AF361">
        <v>108</v>
      </c>
      <c r="AG361">
        <v>0.47002118427884237</v>
      </c>
      <c r="AH361">
        <v>-7.2876966037734592</v>
      </c>
      <c r="AI361">
        <v>-0.92473065489910777</v>
      </c>
    </row>
    <row r="362" spans="1:35" x14ac:dyDescent="0.35">
      <c r="A362">
        <v>361</v>
      </c>
      <c r="B362" t="s">
        <v>765</v>
      </c>
      <c r="C362" t="s">
        <v>845</v>
      </c>
      <c r="D362" t="s">
        <v>710</v>
      </c>
      <c r="E362" t="str">
        <f>IF(ISNA(VLOOKUP(D362,'Saham Kompas 100'!C:C,1,FALSE)),"No","Yes")</f>
        <v>Yes</v>
      </c>
      <c r="F362" t="str">
        <f>IF(ISNA(VLOOKUP(D362,'Saham LQ45'!C:C,1,FALSE)),"No","Yes")</f>
        <v>Yes</v>
      </c>
      <c r="G362">
        <v>20</v>
      </c>
      <c r="H362">
        <v>190</v>
      </c>
      <c r="I362" s="1">
        <v>41276</v>
      </c>
      <c r="J362" s="1">
        <v>44925</v>
      </c>
      <c r="K362">
        <v>3649</v>
      </c>
      <c r="L362">
        <v>39.259855189058733</v>
      </c>
      <c r="M362">
        <v>121693498.19400001</v>
      </c>
      <c r="N362">
        <v>181056004.75400001</v>
      </c>
      <c r="O362">
        <v>1116.9349819399999</v>
      </c>
      <c r="P362">
        <v>1111.805555555555</v>
      </c>
      <c r="Q362">
        <v>28.828222037907601</v>
      </c>
      <c r="R362">
        <v>40.882584984964573</v>
      </c>
      <c r="S362">
        <v>0.70514675254780945</v>
      </c>
      <c r="T362">
        <v>1.5856050225307481</v>
      </c>
      <c r="U362">
        <v>0.67821774969139892</v>
      </c>
      <c r="V362">
        <v>-42.505850150670568</v>
      </c>
      <c r="W362">
        <v>-8.9277592012644753</v>
      </c>
      <c r="X362">
        <v>1035</v>
      </c>
      <c r="Y362">
        <v>113</v>
      </c>
      <c r="Z362">
        <v>8</v>
      </c>
      <c r="AA362">
        <v>37.5</v>
      </c>
      <c r="AB362">
        <v>1181.3891622735639</v>
      </c>
      <c r="AC362">
        <v>-10.158061582382549</v>
      </c>
      <c r="AD362">
        <v>36.667353100568427</v>
      </c>
      <c r="AE362">
        <v>650</v>
      </c>
      <c r="AF362">
        <v>175</v>
      </c>
      <c r="AG362">
        <v>42.382565665226849</v>
      </c>
      <c r="AH362">
        <v>147.44329232711769</v>
      </c>
      <c r="AI362">
        <v>1.285712497501017</v>
      </c>
    </row>
    <row r="363" spans="1:35" x14ac:dyDescent="0.35">
      <c r="A363">
        <v>362</v>
      </c>
      <c r="B363" t="s">
        <v>765</v>
      </c>
      <c r="C363" t="s">
        <v>781</v>
      </c>
      <c r="D363" t="s">
        <v>711</v>
      </c>
      <c r="E363" t="str">
        <f>IF(ISNA(VLOOKUP(D363,'Saham Kompas 100'!C:C,1,FALSE)),"No","Yes")</f>
        <v>Yes</v>
      </c>
      <c r="F363" t="str">
        <f>IF(ISNA(VLOOKUP(D363,'Saham LQ45'!C:C,1,FALSE)),"No","Yes")</f>
        <v>No</v>
      </c>
      <c r="G363">
        <v>20</v>
      </c>
      <c r="H363">
        <v>185</v>
      </c>
      <c r="I363" s="1">
        <v>41276</v>
      </c>
      <c r="J363" s="1">
        <v>44925</v>
      </c>
      <c r="K363">
        <v>3649</v>
      </c>
      <c r="L363">
        <v>55.993563958165723</v>
      </c>
      <c r="M363">
        <v>38382960.135599993</v>
      </c>
      <c r="N363">
        <v>56487566.485599987</v>
      </c>
      <c r="O363">
        <v>283.82960135600001</v>
      </c>
      <c r="P363">
        <v>420.98765432098759</v>
      </c>
      <c r="Q363">
        <v>14.60742335075826</v>
      </c>
      <c r="R363">
        <v>38.70176999354868</v>
      </c>
      <c r="S363">
        <v>0.37743553726853368</v>
      </c>
      <c r="T363">
        <v>0.7360398839004515</v>
      </c>
      <c r="U363">
        <v>0.43095660287926102</v>
      </c>
      <c r="V363">
        <v>-33.895346429697817</v>
      </c>
      <c r="W363">
        <v>-9.8396690469815304</v>
      </c>
      <c r="X363">
        <v>978</v>
      </c>
      <c r="Y363">
        <v>89</v>
      </c>
      <c r="Z363">
        <v>10</v>
      </c>
      <c r="AA363">
        <v>30</v>
      </c>
      <c r="AB363">
        <v>163.93198627967681</v>
      </c>
      <c r="AC363">
        <v>-16.766546810494081</v>
      </c>
      <c r="AD363">
        <v>14.39683151998501</v>
      </c>
      <c r="AE363">
        <v>724</v>
      </c>
      <c r="AF363">
        <v>203</v>
      </c>
      <c r="AG363">
        <v>5.3949560914861054</v>
      </c>
      <c r="AH363">
        <v>26.548926653741919</v>
      </c>
      <c r="AI363">
        <v>1.0203325292299139</v>
      </c>
    </row>
    <row r="364" spans="1:35" x14ac:dyDescent="0.35">
      <c r="A364">
        <v>363</v>
      </c>
      <c r="B364" t="s">
        <v>765</v>
      </c>
      <c r="C364" t="s">
        <v>845</v>
      </c>
      <c r="D364" t="s">
        <v>712</v>
      </c>
      <c r="E364" t="str">
        <f>IF(ISNA(VLOOKUP(D364,'Saham Kompas 100'!C:C,1,FALSE)),"No","Yes")</f>
        <v>Yes</v>
      </c>
      <c r="F364" t="str">
        <f>IF(ISNA(VLOOKUP(D364,'Saham LQ45'!C:C,1,FALSE)),"No","Yes")</f>
        <v>Yes</v>
      </c>
      <c r="G364">
        <v>20</v>
      </c>
      <c r="H364">
        <v>85</v>
      </c>
      <c r="I364" s="1">
        <v>41276</v>
      </c>
      <c r="J364" s="1">
        <v>44925</v>
      </c>
      <c r="K364">
        <v>3649</v>
      </c>
      <c r="L364">
        <v>53.338696701528562</v>
      </c>
      <c r="M364">
        <v>17225924.555999979</v>
      </c>
      <c r="N364">
        <v>27424969.91599999</v>
      </c>
      <c r="O364">
        <v>72.259245559999826</v>
      </c>
      <c r="P364">
        <v>181.1881188118812</v>
      </c>
      <c r="Q364">
        <v>5.6674607575393887</v>
      </c>
      <c r="R364">
        <v>37.263000737459038</v>
      </c>
      <c r="S364">
        <v>0.15209351489082071</v>
      </c>
      <c r="T364">
        <v>0.25708956331110971</v>
      </c>
      <c r="U364">
        <v>0.123366442721997</v>
      </c>
      <c r="V364">
        <v>-45.940051706855662</v>
      </c>
      <c r="W364">
        <v>-16.31299244541044</v>
      </c>
      <c r="X364">
        <v>833</v>
      </c>
      <c r="Y364">
        <v>166</v>
      </c>
      <c r="Z364">
        <v>18</v>
      </c>
      <c r="AA364">
        <v>44.444444444444443</v>
      </c>
      <c r="AB364">
        <v>57.596351506220202</v>
      </c>
      <c r="AC364">
        <v>-15.48603214604015</v>
      </c>
      <c r="AD364">
        <v>3.0676920863160539</v>
      </c>
      <c r="AE364">
        <v>305</v>
      </c>
      <c r="AF364">
        <v>108</v>
      </c>
      <c r="AG364">
        <v>1.888271868272215</v>
      </c>
      <c r="AH364">
        <v>5.0335928053661414</v>
      </c>
      <c r="AI364">
        <v>0.79645433231752649</v>
      </c>
    </row>
    <row r="365" spans="1:35" x14ac:dyDescent="0.35">
      <c r="A365">
        <v>364</v>
      </c>
      <c r="B365" t="s">
        <v>765</v>
      </c>
      <c r="C365" t="s">
        <v>845</v>
      </c>
      <c r="D365" t="s">
        <v>713</v>
      </c>
      <c r="E365" t="str">
        <f>IF(ISNA(VLOOKUP(D365,'Saham Kompas 100'!C:C,1,FALSE)),"No","Yes")</f>
        <v>No</v>
      </c>
      <c r="F365" t="str">
        <f>IF(ISNA(VLOOKUP(D365,'Saham LQ45'!C:C,1,FALSE)),"No","Yes")</f>
        <v>No</v>
      </c>
      <c r="G365">
        <v>25</v>
      </c>
      <c r="H365">
        <v>55</v>
      </c>
      <c r="I365" s="1">
        <v>41276</v>
      </c>
      <c r="J365" s="1">
        <v>44925</v>
      </c>
      <c r="K365">
        <v>3649</v>
      </c>
      <c r="L365">
        <v>38.319260152794527</v>
      </c>
      <c r="M365">
        <v>2569303.0887999949</v>
      </c>
      <c r="N365">
        <v>13783454.4</v>
      </c>
      <c r="O365">
        <v>-74.306969112000047</v>
      </c>
      <c r="P365">
        <v>-52.857142857142861</v>
      </c>
      <c r="Q365">
        <v>-12.863839833587139</v>
      </c>
      <c r="R365">
        <v>37.256914121225712</v>
      </c>
      <c r="S365">
        <v>0</v>
      </c>
      <c r="T365">
        <v>0</v>
      </c>
      <c r="U365">
        <v>0</v>
      </c>
      <c r="V365">
        <v>-82.286076575985192</v>
      </c>
      <c r="W365">
        <v>-41.202966287992602</v>
      </c>
      <c r="X365">
        <v>3333</v>
      </c>
      <c r="Y365">
        <v>1670</v>
      </c>
      <c r="Z365">
        <v>20</v>
      </c>
      <c r="AA365">
        <v>15</v>
      </c>
      <c r="AB365">
        <v>143.53491859151731</v>
      </c>
      <c r="AC365">
        <v>-33.413237448395257</v>
      </c>
      <c r="AD365">
        <v>-6.5695394969455538</v>
      </c>
      <c r="AE365">
        <v>179</v>
      </c>
      <c r="AF365">
        <v>69</v>
      </c>
      <c r="AG365">
        <v>0.74454321227949249</v>
      </c>
      <c r="AH365">
        <v>-2.7925007735829461</v>
      </c>
      <c r="AI365">
        <v>-1.556212267141817</v>
      </c>
    </row>
    <row r="366" spans="1:35" x14ac:dyDescent="0.35">
      <c r="A366">
        <v>365</v>
      </c>
      <c r="B366" t="s">
        <v>765</v>
      </c>
      <c r="C366" t="s">
        <v>781</v>
      </c>
      <c r="D366" t="s">
        <v>714</v>
      </c>
      <c r="E366" t="str">
        <f>IF(ISNA(VLOOKUP(D366,'Saham Kompas 100'!C:C,1,FALSE)),"No","Yes")</f>
        <v>No</v>
      </c>
      <c r="F366" t="str">
        <f>IF(ISNA(VLOOKUP(D366,'Saham LQ45'!C:C,1,FALSE)),"No","Yes")</f>
        <v>No</v>
      </c>
      <c r="G366">
        <v>30</v>
      </c>
      <c r="H366">
        <v>155</v>
      </c>
      <c r="I366" s="1">
        <v>41276</v>
      </c>
      <c r="J366" s="1">
        <v>44925</v>
      </c>
      <c r="K366">
        <v>3649</v>
      </c>
      <c r="L366">
        <v>49.014877362283883</v>
      </c>
      <c r="M366">
        <v>5409949.3286152687</v>
      </c>
      <c r="N366">
        <v>19426600.71008876</v>
      </c>
      <c r="O366">
        <v>-45.900506713847307</v>
      </c>
      <c r="P366">
        <v>140.7954261535489</v>
      </c>
      <c r="Q366">
        <v>-6.035178341219738</v>
      </c>
      <c r="R366">
        <v>39.220634164986748</v>
      </c>
      <c r="S366">
        <v>0</v>
      </c>
      <c r="T366">
        <v>0</v>
      </c>
      <c r="U366">
        <v>0</v>
      </c>
      <c r="V366">
        <v>-74.116010290962052</v>
      </c>
      <c r="W366">
        <v>-30.52644208749933</v>
      </c>
      <c r="X366">
        <v>2404</v>
      </c>
      <c r="Y366">
        <v>469</v>
      </c>
      <c r="Z366">
        <v>19</v>
      </c>
      <c r="AA366">
        <v>5.2631578947368416</v>
      </c>
      <c r="AB366">
        <v>116.4069758911822</v>
      </c>
      <c r="AC366">
        <v>-20.095889087923659</v>
      </c>
      <c r="AD366">
        <v>-3.1821337304905111</v>
      </c>
      <c r="AE366">
        <v>516</v>
      </c>
      <c r="AF366">
        <v>93</v>
      </c>
      <c r="AG366">
        <v>0.89103387933469591</v>
      </c>
      <c r="AH366">
        <v>-0.7492429728883111</v>
      </c>
      <c r="AI366">
        <v>-0.56003036096103864</v>
      </c>
    </row>
    <row r="367" spans="1:35" x14ac:dyDescent="0.35">
      <c r="A367">
        <v>366</v>
      </c>
      <c r="B367" t="s">
        <v>765</v>
      </c>
      <c r="C367" t="s">
        <v>828</v>
      </c>
      <c r="D367" t="s">
        <v>715</v>
      </c>
      <c r="E367" t="str">
        <f>IF(ISNA(VLOOKUP(D367,'Saham Kompas 100'!C:C,1,FALSE)),"No","Yes")</f>
        <v>No</v>
      </c>
      <c r="F367" t="str">
        <f>IF(ISNA(VLOOKUP(D367,'Saham LQ45'!C:C,1,FALSE)),"No","Yes")</f>
        <v>No</v>
      </c>
      <c r="G367">
        <v>25</v>
      </c>
      <c r="H367">
        <v>135</v>
      </c>
      <c r="I367" s="1">
        <v>41276</v>
      </c>
      <c r="J367" s="1">
        <v>44925</v>
      </c>
      <c r="K367">
        <v>3649</v>
      </c>
      <c r="L367">
        <v>35.760257441673367</v>
      </c>
      <c r="M367">
        <v>11172075.97719999</v>
      </c>
      <c r="N367">
        <v>16486096.943999991</v>
      </c>
      <c r="O367">
        <v>11.720759771999919</v>
      </c>
      <c r="P367">
        <v>-32.524271844660198</v>
      </c>
      <c r="Q367">
        <v>1.129816399179751</v>
      </c>
      <c r="R367">
        <v>32.309167227513072</v>
      </c>
      <c r="S367">
        <v>3.4968911183128497E-2</v>
      </c>
      <c r="T367">
        <v>5.9271890860036862E-2</v>
      </c>
      <c r="U367">
        <v>3.1776725845360919E-2</v>
      </c>
      <c r="V367">
        <v>-35.554839874879441</v>
      </c>
      <c r="W367">
        <v>-26.169972025808839</v>
      </c>
      <c r="X367">
        <v>1254</v>
      </c>
      <c r="Y367">
        <v>533</v>
      </c>
      <c r="Z367">
        <v>10</v>
      </c>
      <c r="AA367">
        <v>30</v>
      </c>
      <c r="AB367">
        <v>55.833941678362898</v>
      </c>
      <c r="AC367">
        <v>-24.389797663364721</v>
      </c>
      <c r="AD367">
        <v>1.114496687181399</v>
      </c>
      <c r="AE367">
        <v>349</v>
      </c>
      <c r="AF367">
        <v>129</v>
      </c>
      <c r="AG367">
        <v>1.543220595627615</v>
      </c>
      <c r="AH367">
        <v>2.8614574013996208</v>
      </c>
      <c r="AI367">
        <v>0.20053755842628229</v>
      </c>
    </row>
    <row r="368" spans="1:35" x14ac:dyDescent="0.35">
      <c r="A368">
        <v>367</v>
      </c>
      <c r="B368" t="s">
        <v>765</v>
      </c>
      <c r="C368" t="s">
        <v>775</v>
      </c>
      <c r="D368" t="s">
        <v>716</v>
      </c>
      <c r="E368" t="str">
        <f>IF(ISNA(VLOOKUP(D368,'Saham Kompas 100'!C:C,1,FALSE)),"No","Yes")</f>
        <v>No</v>
      </c>
      <c r="F368" t="str">
        <f>IF(ISNA(VLOOKUP(D368,'Saham LQ45'!C:C,1,FALSE)),"No","Yes")</f>
        <v>No</v>
      </c>
      <c r="G368">
        <v>35</v>
      </c>
      <c r="H368">
        <v>195</v>
      </c>
      <c r="I368" s="1">
        <v>41276</v>
      </c>
      <c r="J368" s="1">
        <v>44925</v>
      </c>
      <c r="K368">
        <v>3649</v>
      </c>
      <c r="L368">
        <v>51.629778672032188</v>
      </c>
      <c r="M368">
        <v>8073831.2540499829</v>
      </c>
      <c r="N368">
        <v>31576460.450849999</v>
      </c>
      <c r="O368">
        <v>-19.26168745950017</v>
      </c>
      <c r="P368">
        <v>1056.9230769230769</v>
      </c>
      <c r="Q368">
        <v>-2.1463357199521531</v>
      </c>
      <c r="R368">
        <v>62.498568559898096</v>
      </c>
      <c r="S368">
        <v>0</v>
      </c>
      <c r="T368">
        <v>0</v>
      </c>
      <c r="U368">
        <v>0</v>
      </c>
      <c r="V368">
        <v>-86.854670757949862</v>
      </c>
      <c r="W368">
        <v>-33.145532190187517</v>
      </c>
      <c r="X368">
        <v>2363</v>
      </c>
      <c r="Y368">
        <v>316</v>
      </c>
      <c r="Z368">
        <v>16</v>
      </c>
      <c r="AA368">
        <v>18.75</v>
      </c>
      <c r="AB368">
        <v>121.95587517201579</v>
      </c>
      <c r="AC368">
        <v>-30.53448643582589</v>
      </c>
      <c r="AD368">
        <v>-1.328259001228016</v>
      </c>
      <c r="AE368">
        <v>568</v>
      </c>
      <c r="AF368">
        <v>116</v>
      </c>
      <c r="AG368">
        <v>1.3935034656188621</v>
      </c>
      <c r="AH368">
        <v>4.481047979407113</v>
      </c>
      <c r="AI368">
        <v>-0.13354169154763229</v>
      </c>
    </row>
    <row r="369" spans="1:35" x14ac:dyDescent="0.35">
      <c r="A369">
        <v>368</v>
      </c>
      <c r="B369" t="s">
        <v>765</v>
      </c>
      <c r="C369" t="s">
        <v>836</v>
      </c>
      <c r="D369" t="s">
        <v>717</v>
      </c>
      <c r="E369" t="str">
        <f>IF(ISNA(VLOOKUP(D369,'Saham Kompas 100'!C:C,1,FALSE)),"No","Yes")</f>
        <v>No</v>
      </c>
      <c r="F369" t="str">
        <f>IF(ISNA(VLOOKUP(D369,'Saham LQ45'!C:C,1,FALSE)),"No","Yes")</f>
        <v>No</v>
      </c>
      <c r="G369">
        <v>25</v>
      </c>
      <c r="H369">
        <v>55</v>
      </c>
      <c r="I369" s="1">
        <v>41276</v>
      </c>
      <c r="J369" s="1">
        <v>44925</v>
      </c>
      <c r="K369">
        <v>3649</v>
      </c>
      <c r="L369">
        <v>49.316170555108613</v>
      </c>
      <c r="M369">
        <v>58133306.825599968</v>
      </c>
      <c r="N369">
        <v>60684056.825599968</v>
      </c>
      <c r="O369">
        <v>481.33306825599959</v>
      </c>
      <c r="P369">
        <v>186.7549668874172</v>
      </c>
      <c r="Q369">
        <v>19.533042949883491</v>
      </c>
      <c r="R369">
        <v>44.187532232187714</v>
      </c>
      <c r="S369">
        <v>0.44204874006643352</v>
      </c>
      <c r="T369">
        <v>0.94158808862312293</v>
      </c>
      <c r="U369">
        <v>0.38243755810065039</v>
      </c>
      <c r="V369">
        <v>-51.075116803101118</v>
      </c>
      <c r="W369">
        <v>-16.434052270247552</v>
      </c>
      <c r="X369">
        <v>1785</v>
      </c>
      <c r="Y369">
        <v>196</v>
      </c>
      <c r="Z369">
        <v>14</v>
      </c>
      <c r="AA369">
        <v>57.142857142857139</v>
      </c>
      <c r="AB369">
        <v>175.6255335127901</v>
      </c>
      <c r="AC369">
        <v>-18.634224296697621</v>
      </c>
      <c r="AD369">
        <v>13.39748090704898</v>
      </c>
      <c r="AE369">
        <v>463</v>
      </c>
      <c r="AF369">
        <v>128</v>
      </c>
      <c r="AG369">
        <v>6.7801422141508629</v>
      </c>
      <c r="AH369">
        <v>19.94814513898859</v>
      </c>
      <c r="AI369">
        <v>1.6709818463205719</v>
      </c>
    </row>
    <row r="370" spans="1:35" x14ac:dyDescent="0.35">
      <c r="A370">
        <v>369</v>
      </c>
      <c r="B370" t="s">
        <v>765</v>
      </c>
      <c r="C370" t="s">
        <v>781</v>
      </c>
      <c r="D370" t="s">
        <v>718</v>
      </c>
      <c r="E370" t="str">
        <f>IF(ISNA(VLOOKUP(D370,'Saham Kompas 100'!C:C,1,FALSE)),"No","Yes")</f>
        <v>No</v>
      </c>
      <c r="F370" t="str">
        <f>IF(ISNA(VLOOKUP(D370,'Saham LQ45'!C:C,1,FALSE)),"No","Yes")</f>
        <v>No</v>
      </c>
      <c r="G370">
        <v>30</v>
      </c>
      <c r="H370">
        <v>85</v>
      </c>
      <c r="I370" s="1">
        <v>41276</v>
      </c>
      <c r="J370" s="1">
        <v>44925</v>
      </c>
      <c r="K370">
        <v>3649</v>
      </c>
      <c r="L370">
        <v>26.95092518101367</v>
      </c>
      <c r="M370">
        <v>17593701.621199999</v>
      </c>
      <c r="N370">
        <v>40382738.072399989</v>
      </c>
      <c r="O370">
        <v>75.937016211999946</v>
      </c>
      <c r="P370">
        <v>-36.036036036036037</v>
      </c>
      <c r="Q370">
        <v>5.8939838407614742</v>
      </c>
      <c r="R370">
        <v>42.86049088009355</v>
      </c>
      <c r="S370">
        <v>0.13751554682960759</v>
      </c>
      <c r="T370">
        <v>0.32987861918941302</v>
      </c>
      <c r="U370">
        <v>0.1019520606812258</v>
      </c>
      <c r="V370">
        <v>-57.811326238811731</v>
      </c>
      <c r="W370">
        <v>-20.865425961197989</v>
      </c>
      <c r="X370">
        <v>1549</v>
      </c>
      <c r="Y370">
        <v>336</v>
      </c>
      <c r="Z370">
        <v>8</v>
      </c>
      <c r="AA370">
        <v>25</v>
      </c>
      <c r="AB370">
        <v>161.5043765663022</v>
      </c>
      <c r="AC370">
        <v>-20.449442969321769</v>
      </c>
      <c r="AD370">
        <v>7.3172850401174161</v>
      </c>
      <c r="AE370">
        <v>322</v>
      </c>
      <c r="AF370">
        <v>122</v>
      </c>
      <c r="AG370">
        <v>3.6638549903859721</v>
      </c>
      <c r="AH370">
        <v>15.719550124557889</v>
      </c>
      <c r="AI370">
        <v>0.63417064734804263</v>
      </c>
    </row>
    <row r="371" spans="1:35" x14ac:dyDescent="0.35">
      <c r="A371">
        <v>370</v>
      </c>
      <c r="B371" t="s">
        <v>765</v>
      </c>
      <c r="C371" t="s">
        <v>845</v>
      </c>
      <c r="D371" t="s">
        <v>719</v>
      </c>
      <c r="E371" t="str">
        <f>IF(ISNA(VLOOKUP(D371,'Saham Kompas 100'!C:C,1,FALSE)),"No","Yes")</f>
        <v>No</v>
      </c>
      <c r="F371" t="str">
        <f>IF(ISNA(VLOOKUP(D371,'Saham LQ45'!C:C,1,FALSE)),"No","Yes")</f>
        <v>No</v>
      </c>
      <c r="G371">
        <v>35</v>
      </c>
      <c r="H371">
        <v>195</v>
      </c>
      <c r="I371" s="1">
        <v>41276</v>
      </c>
      <c r="J371" s="1">
        <v>44925</v>
      </c>
      <c r="K371">
        <v>3649</v>
      </c>
      <c r="L371">
        <v>45.93724859211585</v>
      </c>
      <c r="M371">
        <v>42784333.010999992</v>
      </c>
      <c r="N371">
        <v>53480333.010999992</v>
      </c>
      <c r="O371">
        <v>327.84333011000001</v>
      </c>
      <c r="P371">
        <v>380</v>
      </c>
      <c r="Q371">
        <v>15.875563418040279</v>
      </c>
      <c r="R371">
        <v>51.897138292886723</v>
      </c>
      <c r="S371">
        <v>0.30590440899544302</v>
      </c>
      <c r="T371">
        <v>0.63431862180084797</v>
      </c>
      <c r="U371">
        <v>0.33222151756738239</v>
      </c>
      <c r="V371">
        <v>-47.78607819952645</v>
      </c>
      <c r="W371">
        <v>-11.3608456600805</v>
      </c>
      <c r="X371">
        <v>1444</v>
      </c>
      <c r="Y371">
        <v>142</v>
      </c>
      <c r="Z371">
        <v>7</v>
      </c>
      <c r="AA371">
        <v>42.857142857142847</v>
      </c>
      <c r="AB371">
        <v>155.24925644781811</v>
      </c>
      <c r="AC371">
        <v>-9.795745105872955</v>
      </c>
      <c r="AD371">
        <v>23.079064168521992</v>
      </c>
      <c r="AE371">
        <v>631</v>
      </c>
      <c r="AF371">
        <v>239</v>
      </c>
      <c r="AG371">
        <v>11.1865882881077</v>
      </c>
      <c r="AH371">
        <v>34.931928684907568</v>
      </c>
      <c r="AI371">
        <v>1.2788118733224949</v>
      </c>
    </row>
    <row r="372" spans="1:35" x14ac:dyDescent="0.35">
      <c r="A372">
        <v>371</v>
      </c>
      <c r="B372" t="s">
        <v>765</v>
      </c>
      <c r="C372" t="s">
        <v>845</v>
      </c>
      <c r="D372" t="s">
        <v>720</v>
      </c>
      <c r="E372" t="str">
        <f>IF(ISNA(VLOOKUP(D372,'Saham Kompas 100'!C:C,1,FALSE)),"No","Yes")</f>
        <v>No</v>
      </c>
      <c r="F372" t="str">
        <f>IF(ISNA(VLOOKUP(D372,'Saham LQ45'!C:C,1,FALSE)),"No","Yes")</f>
        <v>No</v>
      </c>
      <c r="G372">
        <v>35</v>
      </c>
      <c r="H372">
        <v>100</v>
      </c>
      <c r="I372" s="1">
        <v>41276</v>
      </c>
      <c r="J372" s="1">
        <v>44925</v>
      </c>
      <c r="K372">
        <v>3649</v>
      </c>
      <c r="L372">
        <v>53.459372485921158</v>
      </c>
      <c r="M372">
        <v>21292198.67871977</v>
      </c>
      <c r="N372">
        <v>28456035.346719772</v>
      </c>
      <c r="O372">
        <v>112.9219867871977</v>
      </c>
      <c r="P372">
        <v>225.73676463784099</v>
      </c>
      <c r="Q372">
        <v>7.9620058202027888</v>
      </c>
      <c r="R372">
        <v>37.190721075542818</v>
      </c>
      <c r="S372">
        <v>0.21408581468560781</v>
      </c>
      <c r="T372">
        <v>0.35397345855126638</v>
      </c>
      <c r="U372">
        <v>0.2171875066146908</v>
      </c>
      <c r="V372">
        <v>-36.659594026870373</v>
      </c>
      <c r="W372">
        <v>-12.730916836319979</v>
      </c>
      <c r="X372">
        <v>942</v>
      </c>
      <c r="Y372">
        <v>176</v>
      </c>
      <c r="Z372">
        <v>11</v>
      </c>
      <c r="AA372">
        <v>27.27272727272727</v>
      </c>
      <c r="AB372">
        <v>92.715310151535206</v>
      </c>
      <c r="AC372">
        <v>-10.107868491517021</v>
      </c>
      <c r="AD372">
        <v>7.1120897702208197</v>
      </c>
      <c r="AE372">
        <v>702</v>
      </c>
      <c r="AF372">
        <v>175</v>
      </c>
      <c r="AG372">
        <v>3.2178242843343781</v>
      </c>
      <c r="AH372">
        <v>11.23600851372526</v>
      </c>
      <c r="AI372">
        <v>0.8986025134331751</v>
      </c>
    </row>
    <row r="373" spans="1:35" x14ac:dyDescent="0.35">
      <c r="A373">
        <v>372</v>
      </c>
      <c r="B373" t="s">
        <v>765</v>
      </c>
      <c r="C373" t="s">
        <v>790</v>
      </c>
      <c r="D373" t="s">
        <v>721</v>
      </c>
      <c r="E373" t="str">
        <f>IF(ISNA(VLOOKUP(D373,'Saham Kompas 100'!C:C,1,FALSE)),"No","Yes")</f>
        <v>No</v>
      </c>
      <c r="F373" t="str">
        <f>IF(ISNA(VLOOKUP(D373,'Saham LQ45'!C:C,1,FALSE)),"No","Yes")</f>
        <v>No</v>
      </c>
      <c r="G373">
        <v>20</v>
      </c>
      <c r="H373">
        <v>50</v>
      </c>
      <c r="I373" s="1">
        <v>41276</v>
      </c>
      <c r="J373" s="1">
        <v>44925</v>
      </c>
      <c r="K373">
        <v>3649</v>
      </c>
      <c r="L373">
        <v>0</v>
      </c>
      <c r="M373">
        <v>10000000</v>
      </c>
      <c r="N373">
        <v>10000000</v>
      </c>
      <c r="O373">
        <v>0</v>
      </c>
      <c r="P373">
        <v>-74.489795918367349</v>
      </c>
      <c r="Q373">
        <v>0</v>
      </c>
      <c r="R373">
        <v>0</v>
      </c>
    </row>
    <row r="374" spans="1:35" x14ac:dyDescent="0.35">
      <c r="A374">
        <v>373</v>
      </c>
      <c r="B374" t="s">
        <v>765</v>
      </c>
      <c r="C374" t="s">
        <v>785</v>
      </c>
      <c r="D374" t="s">
        <v>722</v>
      </c>
      <c r="E374" t="str">
        <f>IF(ISNA(VLOOKUP(D374,'Saham Kompas 100'!C:C,1,FALSE)),"No","Yes")</f>
        <v>Yes</v>
      </c>
      <c r="F374" t="str">
        <f>IF(ISNA(VLOOKUP(D374,'Saham LQ45'!C:C,1,FALSE)),"No","Yes")</f>
        <v>No</v>
      </c>
      <c r="G374">
        <v>35</v>
      </c>
      <c r="H374">
        <v>175</v>
      </c>
      <c r="I374" s="1">
        <v>41276</v>
      </c>
      <c r="J374" s="1">
        <v>44925</v>
      </c>
      <c r="K374">
        <v>3649</v>
      </c>
      <c r="L374">
        <v>37.851971037811737</v>
      </c>
      <c r="M374">
        <v>14356681.659999991</v>
      </c>
      <c r="N374">
        <v>17918576.899999999</v>
      </c>
      <c r="O374">
        <v>43.566816599999918</v>
      </c>
      <c r="P374">
        <v>-67.567567567567565</v>
      </c>
      <c r="Q374">
        <v>3.7337799587822569</v>
      </c>
      <c r="R374">
        <v>19.01549660234042</v>
      </c>
      <c r="S374">
        <v>0.19635458578150969</v>
      </c>
      <c r="T374">
        <v>0.303640922126657</v>
      </c>
      <c r="U374">
        <v>0.13231172696700449</v>
      </c>
      <c r="V374">
        <v>-28.219569378860701</v>
      </c>
      <c r="W374">
        <v>-7.3157727518307754</v>
      </c>
      <c r="X374">
        <v>2006</v>
      </c>
      <c r="Y374">
        <v>139</v>
      </c>
      <c r="Z374">
        <v>6</v>
      </c>
      <c r="AA374">
        <v>66.666666666666657</v>
      </c>
      <c r="AB374">
        <v>25.339788332432441</v>
      </c>
      <c r="AC374">
        <v>-5.8726350623541812</v>
      </c>
      <c r="AD374">
        <v>6.2306693462727658</v>
      </c>
      <c r="AE374">
        <v>394</v>
      </c>
      <c r="AF374">
        <v>228</v>
      </c>
      <c r="AG374">
        <v>5.4517482562775292</v>
      </c>
      <c r="AH374">
        <v>6.7863942051315078</v>
      </c>
      <c r="AI374">
        <v>1.258973876159543</v>
      </c>
    </row>
    <row r="375" spans="1:35" x14ac:dyDescent="0.35">
      <c r="A375">
        <v>374</v>
      </c>
      <c r="B375" t="s">
        <v>765</v>
      </c>
      <c r="C375" t="s">
        <v>781</v>
      </c>
      <c r="D375" t="s">
        <v>723</v>
      </c>
      <c r="E375" t="str">
        <f>IF(ISNA(VLOOKUP(D375,'Saham Kompas 100'!C:C,1,FALSE)),"No","Yes")</f>
        <v>No</v>
      </c>
      <c r="F375" t="str">
        <f>IF(ISNA(VLOOKUP(D375,'Saham LQ45'!C:C,1,FALSE)),"No","Yes")</f>
        <v>No</v>
      </c>
      <c r="G375">
        <v>20</v>
      </c>
      <c r="H375">
        <v>85</v>
      </c>
      <c r="I375" s="1">
        <v>41276</v>
      </c>
      <c r="J375" s="1">
        <v>44925</v>
      </c>
      <c r="K375">
        <v>3649</v>
      </c>
      <c r="L375">
        <v>41.472244569589698</v>
      </c>
      <c r="M375">
        <v>11877556.83599999</v>
      </c>
      <c r="N375">
        <v>16946240.835999992</v>
      </c>
      <c r="O375">
        <v>18.775568359999902</v>
      </c>
      <c r="P375">
        <v>-26.829268292682929</v>
      </c>
      <c r="Q375">
        <v>1.75948794454257</v>
      </c>
      <c r="R375">
        <v>22.25580652367567</v>
      </c>
      <c r="S375">
        <v>7.9057478445943144E-2</v>
      </c>
      <c r="T375">
        <v>0.1299882487649773</v>
      </c>
      <c r="U375">
        <v>5.7120258621776498E-2</v>
      </c>
      <c r="V375">
        <v>-30.803220906142471</v>
      </c>
      <c r="W375">
        <v>-20.160616491510151</v>
      </c>
      <c r="X375">
        <v>1619</v>
      </c>
      <c r="Y375">
        <v>558</v>
      </c>
      <c r="Z375">
        <v>14</v>
      </c>
      <c r="AA375">
        <v>35.714285714285722</v>
      </c>
      <c r="AB375">
        <v>39.436636432320803</v>
      </c>
      <c r="AC375">
        <v>-9.8169575150596096</v>
      </c>
      <c r="AD375">
        <v>1.236625593461516</v>
      </c>
      <c r="AE375">
        <v>289</v>
      </c>
      <c r="AF375">
        <v>106</v>
      </c>
      <c r="AG375">
        <v>1.6267339960646161</v>
      </c>
      <c r="AH375">
        <v>1.871593207923413</v>
      </c>
      <c r="AI375">
        <v>0.47744619237061631</v>
      </c>
    </row>
    <row r="376" spans="1:35" x14ac:dyDescent="0.35">
      <c r="A376">
        <v>375</v>
      </c>
      <c r="B376" t="s">
        <v>765</v>
      </c>
      <c r="C376" t="s">
        <v>836</v>
      </c>
      <c r="D376" t="s">
        <v>724</v>
      </c>
      <c r="E376" t="str">
        <f>IF(ISNA(VLOOKUP(D376,'Saham Kompas 100'!C:C,1,FALSE)),"No","Yes")</f>
        <v>No</v>
      </c>
      <c r="F376" t="str">
        <f>IF(ISNA(VLOOKUP(D376,'Saham LQ45'!C:C,1,FALSE)),"No","Yes")</f>
        <v>No</v>
      </c>
      <c r="G376">
        <v>20</v>
      </c>
      <c r="H376">
        <v>100</v>
      </c>
      <c r="I376" s="1">
        <v>41276</v>
      </c>
      <c r="J376" s="1">
        <v>44925</v>
      </c>
      <c r="K376">
        <v>3649</v>
      </c>
      <c r="L376">
        <v>24.8592115848753</v>
      </c>
      <c r="M376">
        <v>73746727.243999988</v>
      </c>
      <c r="N376">
        <v>97129827.243999988</v>
      </c>
      <c r="O376">
        <v>637.46727243999987</v>
      </c>
      <c r="P376">
        <v>-74.032258064516128</v>
      </c>
      <c r="Q376">
        <v>22.450637722364711</v>
      </c>
      <c r="R376">
        <v>60.204854660227078</v>
      </c>
      <c r="S376">
        <v>0.37290410962815917</v>
      </c>
      <c r="T376">
        <v>0.96230892594529427</v>
      </c>
      <c r="U376">
        <v>0.3330257082540139</v>
      </c>
      <c r="V376">
        <v>-67.414127996510658</v>
      </c>
      <c r="W376">
        <v>-18.472174435609691</v>
      </c>
      <c r="X376">
        <v>1449</v>
      </c>
      <c r="Y376">
        <v>182</v>
      </c>
      <c r="Z376">
        <v>7</v>
      </c>
      <c r="AA376">
        <v>42.857142857142847</v>
      </c>
      <c r="AB376">
        <v>394.92847389103218</v>
      </c>
      <c r="AC376">
        <v>-27.23018092574625</v>
      </c>
      <c r="AD376">
        <v>33.034245767943453</v>
      </c>
      <c r="AE376">
        <v>370</v>
      </c>
      <c r="AF376">
        <v>128</v>
      </c>
      <c r="AG376">
        <v>10.58511798542607</v>
      </c>
      <c r="AH376">
        <v>71.37590323294495</v>
      </c>
      <c r="AI376">
        <v>1.0494260371193931</v>
      </c>
    </row>
    <row r="377" spans="1:35" x14ac:dyDescent="0.35">
      <c r="A377">
        <v>376</v>
      </c>
      <c r="B377" t="s">
        <v>765</v>
      </c>
      <c r="C377" t="s">
        <v>828</v>
      </c>
      <c r="D377" t="s">
        <v>725</v>
      </c>
      <c r="E377" t="str">
        <f>IF(ISNA(VLOOKUP(D377,'Saham Kompas 100'!C:C,1,FALSE)),"No","Yes")</f>
        <v>No</v>
      </c>
      <c r="F377" t="str">
        <f>IF(ISNA(VLOOKUP(D377,'Saham LQ45'!C:C,1,FALSE)),"No","Yes")</f>
        <v>No</v>
      </c>
      <c r="G377">
        <v>30</v>
      </c>
      <c r="H377">
        <v>55</v>
      </c>
      <c r="I377" s="1">
        <v>41276</v>
      </c>
      <c r="J377" s="1">
        <v>44925</v>
      </c>
      <c r="K377">
        <v>3649</v>
      </c>
      <c r="L377">
        <v>34.312148028962177</v>
      </c>
      <c r="M377">
        <v>12785615.85541177</v>
      </c>
      <c r="N377">
        <v>16294624.201011769</v>
      </c>
      <c r="O377">
        <v>27.856158554117659</v>
      </c>
      <c r="P377">
        <v>-18.62565267214223</v>
      </c>
      <c r="Q377">
        <v>2.5222488582999909</v>
      </c>
      <c r="R377">
        <v>20.181726952334319</v>
      </c>
      <c r="S377">
        <v>0.12497685972350631</v>
      </c>
      <c r="T377">
        <v>0.2240736969764896</v>
      </c>
      <c r="U377">
        <v>0.10303167676762109</v>
      </c>
      <c r="V377">
        <v>-24.480324279189421</v>
      </c>
      <c r="W377">
        <v>-7.8079834916145199</v>
      </c>
      <c r="X377">
        <v>2376</v>
      </c>
      <c r="Y377">
        <v>265</v>
      </c>
      <c r="Z377">
        <v>16</v>
      </c>
      <c r="AA377">
        <v>18.75</v>
      </c>
      <c r="AB377">
        <v>52.198314403667979</v>
      </c>
      <c r="AC377">
        <v>-8.8231052197943463</v>
      </c>
      <c r="AD377">
        <v>1.5477383883717</v>
      </c>
      <c r="AE377">
        <v>200</v>
      </c>
      <c r="AF377">
        <v>77</v>
      </c>
      <c r="AG377">
        <v>1.8388624650547529</v>
      </c>
      <c r="AH377">
        <v>2.3998002882979028</v>
      </c>
      <c r="AI377">
        <v>0.54109298543370044</v>
      </c>
    </row>
    <row r="378" spans="1:35" x14ac:dyDescent="0.35">
      <c r="A378">
        <v>377</v>
      </c>
      <c r="B378" t="s">
        <v>765</v>
      </c>
      <c r="C378" t="s">
        <v>901</v>
      </c>
      <c r="D378" t="s">
        <v>726</v>
      </c>
      <c r="E378" t="str">
        <f>IF(ISNA(VLOOKUP(D378,'Saham Kompas 100'!C:C,1,FALSE)),"No","Yes")</f>
        <v>No</v>
      </c>
      <c r="F378" t="str">
        <f>IF(ISNA(VLOOKUP(D378,'Saham LQ45'!C:C,1,FALSE)),"No","Yes")</f>
        <v>No</v>
      </c>
      <c r="G378">
        <v>20</v>
      </c>
      <c r="H378">
        <v>50</v>
      </c>
      <c r="I378" s="1">
        <v>41276</v>
      </c>
      <c r="J378" s="1">
        <v>44925</v>
      </c>
      <c r="K378">
        <v>3649</v>
      </c>
      <c r="L378">
        <v>22.677925211097708</v>
      </c>
      <c r="M378">
        <v>6413816.9662132198</v>
      </c>
      <c r="N378">
        <v>10000000</v>
      </c>
      <c r="O378">
        <v>-35.861830337867801</v>
      </c>
      <c r="P378">
        <v>-8.9635723018723823</v>
      </c>
      <c r="Q378">
        <v>-4.4004783513603378</v>
      </c>
      <c r="R378">
        <v>18.857735549130421</v>
      </c>
      <c r="S378">
        <v>0</v>
      </c>
      <c r="T378">
        <v>0</v>
      </c>
      <c r="U378">
        <v>0</v>
      </c>
      <c r="V378">
        <v>-37.420875540987147</v>
      </c>
      <c r="W378">
        <v>-37.420875540987147</v>
      </c>
      <c r="X378">
        <v>3383</v>
      </c>
      <c r="Y378">
        <v>3383</v>
      </c>
      <c r="Z378">
        <v>17</v>
      </c>
      <c r="AA378">
        <v>23.52941176470588</v>
      </c>
      <c r="AB378">
        <v>12.36515649453653</v>
      </c>
      <c r="AC378">
        <v>-12.8030500183594</v>
      </c>
      <c r="AD378">
        <v>-2.5787178226733709</v>
      </c>
      <c r="AE378">
        <v>174</v>
      </c>
      <c r="AF378">
        <v>48</v>
      </c>
      <c r="AG378">
        <v>0.47096858059080809</v>
      </c>
      <c r="AH378">
        <v>-2.33337935759717</v>
      </c>
      <c r="AI378">
        <v>-1.448380734175396</v>
      </c>
    </row>
    <row r="379" spans="1:35" x14ac:dyDescent="0.35">
      <c r="A379">
        <v>378</v>
      </c>
      <c r="B379" t="s">
        <v>765</v>
      </c>
      <c r="C379" t="s">
        <v>781</v>
      </c>
      <c r="D379" t="s">
        <v>727</v>
      </c>
      <c r="E379" t="str">
        <f>IF(ISNA(VLOOKUP(D379,'Saham Kompas 100'!C:C,1,FALSE)),"No","Yes")</f>
        <v>No</v>
      </c>
      <c r="F379" t="str">
        <f>IF(ISNA(VLOOKUP(D379,'Saham LQ45'!C:C,1,FALSE)),"No","Yes")</f>
        <v>No</v>
      </c>
      <c r="G379">
        <v>35</v>
      </c>
      <c r="H379">
        <v>195</v>
      </c>
      <c r="I379" s="1">
        <v>41276</v>
      </c>
      <c r="J379" s="1">
        <v>44925</v>
      </c>
      <c r="K379">
        <v>3649</v>
      </c>
      <c r="L379">
        <v>36.136820925553323</v>
      </c>
      <c r="M379">
        <v>10044234.25341933</v>
      </c>
      <c r="N379">
        <v>23203317.50224375</v>
      </c>
      <c r="O379">
        <v>0.44234253419326619</v>
      </c>
      <c r="P379">
        <v>176.22425383310559</v>
      </c>
      <c r="Q379">
        <v>4.476836932745254E-2</v>
      </c>
      <c r="R379">
        <v>32.085023525294012</v>
      </c>
      <c r="S379">
        <v>1.3953042388190769E-3</v>
      </c>
      <c r="T379">
        <v>2.3349415397602141E-3</v>
      </c>
      <c r="U379">
        <v>7.2559978138426345E-4</v>
      </c>
      <c r="V379">
        <v>-61.698432766952678</v>
      </c>
      <c r="W379">
        <v>-16.441624885628691</v>
      </c>
      <c r="X379">
        <v>2402</v>
      </c>
      <c r="Y379">
        <v>430</v>
      </c>
      <c r="Z379">
        <v>7</v>
      </c>
      <c r="AA379">
        <v>42.857142857142847</v>
      </c>
      <c r="AB379">
        <v>32.025445240234667</v>
      </c>
      <c r="AC379">
        <v>-19.062642070894249</v>
      </c>
      <c r="AD379">
        <v>6.1278811607112793E-2</v>
      </c>
      <c r="AE379">
        <v>364</v>
      </c>
      <c r="AF379">
        <v>184</v>
      </c>
      <c r="AG379">
        <v>1.2159164049097999</v>
      </c>
      <c r="AH379">
        <v>1.3984092361039611</v>
      </c>
      <c r="AI379">
        <v>7.4232152950700252E-3</v>
      </c>
    </row>
    <row r="380" spans="1:35" x14ac:dyDescent="0.35">
      <c r="A380">
        <v>379</v>
      </c>
      <c r="B380" t="s">
        <v>765</v>
      </c>
      <c r="C380" t="s">
        <v>845</v>
      </c>
      <c r="D380" t="s">
        <v>728</v>
      </c>
      <c r="E380" t="str">
        <f>IF(ISNA(VLOOKUP(D380,'Saham Kompas 100'!C:C,1,FALSE)),"No","Yes")</f>
        <v>Yes</v>
      </c>
      <c r="F380" t="str">
        <f>IF(ISNA(VLOOKUP(D380,'Saham LQ45'!C:C,1,FALSE)),"No","Yes")</f>
        <v>Yes</v>
      </c>
      <c r="G380">
        <v>35</v>
      </c>
      <c r="H380">
        <v>95</v>
      </c>
      <c r="I380" s="1">
        <v>41276</v>
      </c>
      <c r="J380" s="1">
        <v>44925</v>
      </c>
      <c r="K380">
        <v>3649</v>
      </c>
      <c r="L380">
        <v>39.219629927594532</v>
      </c>
      <c r="M380">
        <v>8224201.4699999942</v>
      </c>
      <c r="N380">
        <v>12837365.41</v>
      </c>
      <c r="O380">
        <v>-17.757985300000058</v>
      </c>
      <c r="P380">
        <v>-54.794520547945197</v>
      </c>
      <c r="Q380">
        <v>-1.9622690093024531</v>
      </c>
      <c r="R380">
        <v>21.959038224988479</v>
      </c>
      <c r="S380">
        <v>0</v>
      </c>
      <c r="T380">
        <v>0</v>
      </c>
      <c r="U380">
        <v>0</v>
      </c>
      <c r="V380">
        <v>-37.870417992565372</v>
      </c>
      <c r="W380">
        <v>-11.505634371935949</v>
      </c>
      <c r="X380">
        <v>1715</v>
      </c>
      <c r="Y380">
        <v>251</v>
      </c>
      <c r="Z380">
        <v>9</v>
      </c>
      <c r="AA380">
        <v>33.333333333333329</v>
      </c>
      <c r="AB380">
        <v>13.67740093269456</v>
      </c>
      <c r="AC380">
        <v>-10.83953089342193</v>
      </c>
      <c r="AD380">
        <v>-2.1542992466566102</v>
      </c>
      <c r="AE380">
        <v>371</v>
      </c>
      <c r="AF380">
        <v>157</v>
      </c>
      <c r="AG380">
        <v>0.62166700853359436</v>
      </c>
      <c r="AH380">
        <v>-1.7993961448666691</v>
      </c>
      <c r="AI380">
        <v>-0.70333820931518198</v>
      </c>
    </row>
    <row r="381" spans="1:35" x14ac:dyDescent="0.35">
      <c r="A381">
        <v>380</v>
      </c>
      <c r="B381" t="s">
        <v>765</v>
      </c>
      <c r="C381" t="s">
        <v>781</v>
      </c>
      <c r="D381" t="s">
        <v>729</v>
      </c>
      <c r="E381" t="str">
        <f>IF(ISNA(VLOOKUP(D381,'Saham Kompas 100'!C:C,1,FALSE)),"No","Yes")</f>
        <v>No</v>
      </c>
      <c r="F381" t="str">
        <f>IF(ISNA(VLOOKUP(D381,'Saham LQ45'!C:C,1,FALSE)),"No","Yes")</f>
        <v>No</v>
      </c>
      <c r="G381">
        <v>20</v>
      </c>
      <c r="H381">
        <v>50</v>
      </c>
      <c r="I381" s="1">
        <v>41276</v>
      </c>
      <c r="J381" s="1">
        <v>44925</v>
      </c>
      <c r="K381">
        <v>3649</v>
      </c>
      <c r="L381">
        <v>49.637972646822213</v>
      </c>
      <c r="M381">
        <v>13230992.655999981</v>
      </c>
      <c r="N381">
        <v>20493588.84799999</v>
      </c>
      <c r="O381">
        <v>32.309926559999766</v>
      </c>
      <c r="P381">
        <v>-50.810810810810807</v>
      </c>
      <c r="Q381">
        <v>2.878717064913094</v>
      </c>
      <c r="R381">
        <v>26.607991425098241</v>
      </c>
      <c r="S381">
        <v>0.1081899425973851</v>
      </c>
      <c r="T381">
        <v>0.17202218197487509</v>
      </c>
      <c r="U381">
        <v>6.5254296693735614E-2</v>
      </c>
      <c r="V381">
        <v>-44.115364210023728</v>
      </c>
      <c r="W381">
        <v>-6.4285242792786859</v>
      </c>
      <c r="X381">
        <v>1408</v>
      </c>
      <c r="Y381">
        <v>90</v>
      </c>
      <c r="Z381">
        <v>20</v>
      </c>
      <c r="AA381">
        <v>45</v>
      </c>
      <c r="AB381">
        <v>33.082807443057398</v>
      </c>
      <c r="AC381">
        <v>-21.640992135404371</v>
      </c>
      <c r="AD381">
        <v>1.409985360116139</v>
      </c>
      <c r="AE381">
        <v>247</v>
      </c>
      <c r="AF381">
        <v>88</v>
      </c>
      <c r="AG381">
        <v>1.528272304839303</v>
      </c>
      <c r="AH381">
        <v>2.2354393035691751</v>
      </c>
      <c r="AI381">
        <v>0.41429004809554149</v>
      </c>
    </row>
    <row r="382" spans="1:35" x14ac:dyDescent="0.35">
      <c r="A382">
        <v>381</v>
      </c>
      <c r="B382" t="s">
        <v>765</v>
      </c>
      <c r="C382" t="s">
        <v>781</v>
      </c>
      <c r="D382" t="s">
        <v>730</v>
      </c>
      <c r="E382" t="str">
        <f>IF(ISNA(VLOOKUP(D382,'Saham Kompas 100'!C:C,1,FALSE)),"No","Yes")</f>
        <v>No</v>
      </c>
      <c r="F382" t="str">
        <f>IF(ISNA(VLOOKUP(D382,'Saham LQ45'!C:C,1,FALSE)),"No","Yes")</f>
        <v>No</v>
      </c>
      <c r="G382">
        <v>35</v>
      </c>
      <c r="H382">
        <v>190</v>
      </c>
      <c r="I382" s="1">
        <v>41276</v>
      </c>
      <c r="J382" s="1">
        <v>44925</v>
      </c>
      <c r="K382">
        <v>3649</v>
      </c>
      <c r="L382">
        <v>35.303578608765577</v>
      </c>
      <c r="M382">
        <v>5377695.6899999939</v>
      </c>
      <c r="N382">
        <v>10300019.199999999</v>
      </c>
      <c r="O382">
        <v>-46.223043100000062</v>
      </c>
      <c r="P382">
        <v>264.13043478260869</v>
      </c>
      <c r="Q382">
        <v>-6.0920953204596113</v>
      </c>
      <c r="R382">
        <v>13.89653034803843</v>
      </c>
      <c r="S382">
        <v>0</v>
      </c>
      <c r="T382">
        <v>0</v>
      </c>
      <c r="U382">
        <v>0</v>
      </c>
      <c r="V382">
        <v>-48.568098882767188</v>
      </c>
      <c r="W382">
        <v>-48.568098882767188</v>
      </c>
      <c r="X382">
        <v>2461</v>
      </c>
      <c r="Y382">
        <v>2461</v>
      </c>
      <c r="Z382">
        <v>9</v>
      </c>
      <c r="AA382">
        <v>0</v>
      </c>
      <c r="AB382">
        <v>-0.1198561725928915</v>
      </c>
      <c r="AC382">
        <v>-12.91699960047943</v>
      </c>
      <c r="AD382">
        <v>-6.6636690007936927</v>
      </c>
      <c r="AE382">
        <v>286</v>
      </c>
      <c r="AF382">
        <v>140</v>
      </c>
      <c r="AG382">
        <v>0</v>
      </c>
      <c r="AH382">
        <v>-6.5496745106253753</v>
      </c>
      <c r="AI382">
        <v>-3.5382578315486288</v>
      </c>
    </row>
    <row r="383" spans="1:35" x14ac:dyDescent="0.35">
      <c r="A383">
        <v>382</v>
      </c>
      <c r="B383" t="s">
        <v>765</v>
      </c>
      <c r="C383" t="s">
        <v>828</v>
      </c>
      <c r="D383" t="s">
        <v>731</v>
      </c>
      <c r="E383" t="str">
        <f>IF(ISNA(VLOOKUP(D383,'Saham Kompas 100'!C:C,1,FALSE)),"No","Yes")</f>
        <v>Yes</v>
      </c>
      <c r="F383" t="str">
        <f>IF(ISNA(VLOOKUP(D383,'Saham LQ45'!C:C,1,FALSE)),"No","Yes")</f>
        <v>No</v>
      </c>
      <c r="G383">
        <v>20</v>
      </c>
      <c r="H383">
        <v>105</v>
      </c>
      <c r="I383" s="1">
        <v>41276</v>
      </c>
      <c r="J383" s="1">
        <v>44925</v>
      </c>
      <c r="K383">
        <v>3649</v>
      </c>
      <c r="L383">
        <v>27.27272727272727</v>
      </c>
      <c r="M383">
        <v>82353980.5352</v>
      </c>
      <c r="N383">
        <v>167958775.5352</v>
      </c>
      <c r="O383">
        <v>723.53980535200003</v>
      </c>
      <c r="P383">
        <v>-46.666666666666657</v>
      </c>
      <c r="Q383">
        <v>23.828554630059241</v>
      </c>
      <c r="R383">
        <v>51.557309358471002</v>
      </c>
      <c r="S383">
        <v>0.46217607021310059</v>
      </c>
      <c r="T383">
        <v>1.2523673220246181</v>
      </c>
      <c r="U383">
        <v>0.46516699992799371</v>
      </c>
      <c r="V383">
        <v>-51.225806288382067</v>
      </c>
      <c r="W383">
        <v>-9.0630015056361835</v>
      </c>
      <c r="X383">
        <v>2378</v>
      </c>
      <c r="Y383">
        <v>134</v>
      </c>
      <c r="Z383">
        <v>6</v>
      </c>
      <c r="AA383">
        <v>50</v>
      </c>
      <c r="AB383">
        <v>466.48439782708499</v>
      </c>
      <c r="AC383">
        <v>-13.7267163461817</v>
      </c>
      <c r="AD383">
        <v>42.106796239887892</v>
      </c>
      <c r="AE383">
        <v>334</v>
      </c>
      <c r="AF383">
        <v>167</v>
      </c>
      <c r="AG383">
        <v>17.16709535787664</v>
      </c>
      <c r="AH383">
        <v>88.322681227701764</v>
      </c>
      <c r="AI383">
        <v>1.0698722175206501</v>
      </c>
    </row>
    <row r="384" spans="1:35" x14ac:dyDescent="0.35">
      <c r="A384">
        <v>383</v>
      </c>
      <c r="B384" t="s">
        <v>765</v>
      </c>
      <c r="C384" t="s">
        <v>845</v>
      </c>
      <c r="D384" t="s">
        <v>732</v>
      </c>
      <c r="E384" t="str">
        <f>IF(ISNA(VLOOKUP(D384,'Saham Kompas 100'!C:C,1,FALSE)),"No","Yes")</f>
        <v>No</v>
      </c>
      <c r="F384" t="str">
        <f>IF(ISNA(VLOOKUP(D384,'Saham LQ45'!C:C,1,FALSE)),"No","Yes")</f>
        <v>No</v>
      </c>
      <c r="G384">
        <v>35</v>
      </c>
      <c r="H384">
        <v>185</v>
      </c>
      <c r="I384" s="1">
        <v>41276</v>
      </c>
      <c r="J384" s="1">
        <v>44925</v>
      </c>
      <c r="K384">
        <v>3649</v>
      </c>
      <c r="L384">
        <v>49.61801367108967</v>
      </c>
      <c r="M384">
        <v>10602508.45930629</v>
      </c>
      <c r="N384">
        <v>21030220.5493063</v>
      </c>
      <c r="O384">
        <v>6.025084593062922</v>
      </c>
      <c r="P384">
        <v>51.371396593960533</v>
      </c>
      <c r="Q384">
        <v>0.59457901554258452</v>
      </c>
      <c r="R384">
        <v>29.894876648724331</v>
      </c>
      <c r="S384">
        <v>1.9888993774053801E-2</v>
      </c>
      <c r="T384">
        <v>3.1276389079393223E-2</v>
      </c>
      <c r="U384">
        <v>1.10504059430819E-2</v>
      </c>
      <c r="V384">
        <v>-53.806079035025903</v>
      </c>
      <c r="W384">
        <v>-7.1514030828084394</v>
      </c>
      <c r="X384">
        <v>1764</v>
      </c>
      <c r="Y384">
        <v>129</v>
      </c>
      <c r="Z384">
        <v>8</v>
      </c>
      <c r="AA384">
        <v>37.5</v>
      </c>
      <c r="AB384">
        <v>58.480169258791527</v>
      </c>
      <c r="AC384">
        <v>-19.227361948270779</v>
      </c>
      <c r="AD384">
        <v>0.73397362042291192</v>
      </c>
      <c r="AE384">
        <v>673</v>
      </c>
      <c r="AF384">
        <v>225</v>
      </c>
      <c r="AG384">
        <v>1.4402950615533039</v>
      </c>
      <c r="AH384">
        <v>2.9823020074096398</v>
      </c>
      <c r="AI384">
        <v>7.4271090512397969E-2</v>
      </c>
    </row>
    <row r="385" spans="1:35" x14ac:dyDescent="0.35">
      <c r="A385">
        <v>384</v>
      </c>
      <c r="B385" t="s">
        <v>765</v>
      </c>
      <c r="C385" t="s">
        <v>845</v>
      </c>
      <c r="D385" t="s">
        <v>733</v>
      </c>
      <c r="E385" t="str">
        <f>IF(ISNA(VLOOKUP(D385,'Saham Kompas 100'!C:C,1,FALSE)),"No","Yes")</f>
        <v>No</v>
      </c>
      <c r="F385" t="str">
        <f>IF(ISNA(VLOOKUP(D385,'Saham LQ45'!C:C,1,FALSE)),"No","Yes")</f>
        <v>No</v>
      </c>
      <c r="G385">
        <v>25</v>
      </c>
      <c r="H385">
        <v>130</v>
      </c>
      <c r="I385" s="1">
        <v>41276</v>
      </c>
      <c r="J385" s="1">
        <v>44925</v>
      </c>
      <c r="K385">
        <v>3649</v>
      </c>
      <c r="L385">
        <v>49.617706237424549</v>
      </c>
      <c r="M385">
        <v>42829863.89199999</v>
      </c>
      <c r="N385">
        <v>51668988.89199999</v>
      </c>
      <c r="O385">
        <v>328.29863891999992</v>
      </c>
      <c r="P385">
        <v>398.75</v>
      </c>
      <c r="Q385">
        <v>15.89493426878259</v>
      </c>
      <c r="R385">
        <v>49.958797372997722</v>
      </c>
      <c r="S385">
        <v>0.3181608666459545</v>
      </c>
      <c r="T385">
        <v>0.61681442064782477</v>
      </c>
      <c r="U385">
        <v>0.27744720272159018</v>
      </c>
      <c r="V385">
        <v>-57.289942420982598</v>
      </c>
      <c r="W385">
        <v>-14.5658325418828</v>
      </c>
      <c r="X385">
        <v>1408</v>
      </c>
      <c r="Y385">
        <v>183</v>
      </c>
      <c r="Z385">
        <v>13</v>
      </c>
      <c r="AA385">
        <v>23.07692307692308</v>
      </c>
      <c r="AB385">
        <v>250.32587760359209</v>
      </c>
      <c r="AC385">
        <v>-14.01047220157005</v>
      </c>
      <c r="AD385">
        <v>11.840313841017871</v>
      </c>
      <c r="AE385">
        <v>756</v>
      </c>
      <c r="AF385">
        <v>139</v>
      </c>
      <c r="AG385">
        <v>5.6302325608728436</v>
      </c>
      <c r="AH385">
        <v>25.177192678139299</v>
      </c>
      <c r="AI385">
        <v>1.0276912671611831</v>
      </c>
    </row>
    <row r="386" spans="1:35" x14ac:dyDescent="0.35">
      <c r="A386">
        <v>385</v>
      </c>
      <c r="B386" t="s">
        <v>765</v>
      </c>
      <c r="C386" t="s">
        <v>775</v>
      </c>
      <c r="D386" t="s">
        <v>734</v>
      </c>
      <c r="E386" t="str">
        <f>IF(ISNA(VLOOKUP(D386,'Saham Kompas 100'!C:C,1,FALSE)),"No","Yes")</f>
        <v>Yes</v>
      </c>
      <c r="F386" t="str">
        <f>IF(ISNA(VLOOKUP(D386,'Saham LQ45'!C:C,1,FALSE)),"No","Yes")</f>
        <v>No</v>
      </c>
      <c r="G386">
        <v>25</v>
      </c>
      <c r="H386">
        <v>195</v>
      </c>
      <c r="I386" s="1">
        <v>41276</v>
      </c>
      <c r="J386" s="1">
        <v>44925</v>
      </c>
      <c r="K386">
        <v>3649</v>
      </c>
      <c r="L386">
        <v>23.612228479485118</v>
      </c>
      <c r="M386">
        <v>18269570.14399999</v>
      </c>
      <c r="N386">
        <v>27793480.175999999</v>
      </c>
      <c r="O386">
        <v>82.695701439999937</v>
      </c>
      <c r="P386">
        <v>75.925925925925924</v>
      </c>
      <c r="Q386">
        <v>6.299393834197331</v>
      </c>
      <c r="R386">
        <v>26.50986430074671</v>
      </c>
      <c r="S386">
        <v>0.23762452205460349</v>
      </c>
      <c r="T386">
        <v>0.44060049182913102</v>
      </c>
      <c r="U386">
        <v>0.17376192145333841</v>
      </c>
      <c r="V386">
        <v>-36.253016665040477</v>
      </c>
      <c r="W386">
        <v>-10.725709541569101</v>
      </c>
      <c r="X386">
        <v>1804</v>
      </c>
      <c r="Y386">
        <v>142</v>
      </c>
      <c r="Z386">
        <v>7</v>
      </c>
      <c r="AA386">
        <v>42.857142857142847</v>
      </c>
      <c r="AB386">
        <v>156.92641499011469</v>
      </c>
      <c r="AC386">
        <v>-12.726087917799619</v>
      </c>
      <c r="AD386">
        <v>8.986967645102272</v>
      </c>
      <c r="AE386">
        <v>489</v>
      </c>
      <c r="AF386">
        <v>125</v>
      </c>
      <c r="AG386">
        <v>4.2809005790764676</v>
      </c>
      <c r="AH386">
        <v>17.847545477631829</v>
      </c>
      <c r="AI386">
        <v>0.72806038097306069</v>
      </c>
    </row>
    <row r="387" spans="1:35" x14ac:dyDescent="0.35">
      <c r="A387">
        <v>386</v>
      </c>
      <c r="B387" t="s">
        <v>765</v>
      </c>
      <c r="C387" t="s">
        <v>901</v>
      </c>
      <c r="D387" t="s">
        <v>735</v>
      </c>
      <c r="E387" t="str">
        <f>IF(ISNA(VLOOKUP(D387,'Saham Kompas 100'!C:C,1,FALSE)),"No","Yes")</f>
        <v>Yes</v>
      </c>
      <c r="F387" t="str">
        <f>IF(ISNA(VLOOKUP(D387,'Saham LQ45'!C:C,1,FALSE)),"No","Yes")</f>
        <v>No</v>
      </c>
      <c r="G387">
        <v>30</v>
      </c>
      <c r="H387">
        <v>75</v>
      </c>
      <c r="I387" s="1">
        <v>41276</v>
      </c>
      <c r="J387" s="1">
        <v>44925</v>
      </c>
      <c r="K387">
        <v>3649</v>
      </c>
      <c r="L387">
        <v>50.683829444891387</v>
      </c>
      <c r="M387">
        <v>14334652.387999989</v>
      </c>
      <c r="N387">
        <v>20261104.405599989</v>
      </c>
      <c r="O387">
        <v>43.346523879999872</v>
      </c>
      <c r="P387">
        <v>102.6666666666667</v>
      </c>
      <c r="Q387">
        <v>3.717633945571674</v>
      </c>
      <c r="R387">
        <v>29.085773878930741</v>
      </c>
      <c r="S387">
        <v>0.12781622937200471</v>
      </c>
      <c r="T387">
        <v>0.20221012673116029</v>
      </c>
      <c r="U387">
        <v>0.1270969026482282</v>
      </c>
      <c r="V387">
        <v>-29.25038980580932</v>
      </c>
      <c r="W387">
        <v>-9.9061694707221744</v>
      </c>
      <c r="X387">
        <v>1497</v>
      </c>
      <c r="Y387">
        <v>122</v>
      </c>
      <c r="Z387">
        <v>12</v>
      </c>
      <c r="AA387">
        <v>33.333333333333329</v>
      </c>
      <c r="AB387">
        <v>37.139507825718837</v>
      </c>
      <c r="AC387">
        <v>-19.83304245431798</v>
      </c>
      <c r="AD387">
        <v>3.0463238253431779</v>
      </c>
      <c r="AE387">
        <v>464</v>
      </c>
      <c r="AF387">
        <v>154</v>
      </c>
      <c r="AG387">
        <v>2.1380616742223442</v>
      </c>
      <c r="AH387">
        <v>4.1645159870313577</v>
      </c>
      <c r="AI387">
        <v>0.72023292660578631</v>
      </c>
    </row>
    <row r="388" spans="1:35" x14ac:dyDescent="0.35">
      <c r="A388">
        <v>387</v>
      </c>
      <c r="B388" t="s">
        <v>765</v>
      </c>
      <c r="C388" t="s">
        <v>775</v>
      </c>
      <c r="D388" t="s">
        <v>736</v>
      </c>
      <c r="E388" t="str">
        <f>IF(ISNA(VLOOKUP(D388,'Saham Kompas 100'!C:C,1,FALSE)),"No","Yes")</f>
        <v>No</v>
      </c>
      <c r="F388" t="str">
        <f>IF(ISNA(VLOOKUP(D388,'Saham LQ45'!C:C,1,FALSE)),"No","Yes")</f>
        <v>No</v>
      </c>
      <c r="G388">
        <v>30</v>
      </c>
      <c r="H388">
        <v>180</v>
      </c>
      <c r="I388" s="1">
        <v>41276</v>
      </c>
      <c r="J388" s="1">
        <v>44925</v>
      </c>
      <c r="K388">
        <v>3649</v>
      </c>
      <c r="L388">
        <v>27.43362831858407</v>
      </c>
      <c r="M388">
        <v>10782443.491966881</v>
      </c>
      <c r="N388">
        <v>22140651.763166871</v>
      </c>
      <c r="O388">
        <v>7.8244349196687528</v>
      </c>
      <c r="P388">
        <v>-83.748217281185731</v>
      </c>
      <c r="Q388">
        <v>0.76656749473023034</v>
      </c>
      <c r="R388">
        <v>57.548034749660061</v>
      </c>
      <c r="S388">
        <v>1.332048084812763E-2</v>
      </c>
      <c r="T388">
        <v>2.715548111437931E-2</v>
      </c>
      <c r="U388">
        <v>1.3478028630535009E-2</v>
      </c>
      <c r="V388">
        <v>-56.875342510665213</v>
      </c>
      <c r="W388">
        <v>-37.286152879389142</v>
      </c>
      <c r="X388">
        <v>1381</v>
      </c>
      <c r="Y388">
        <v>661</v>
      </c>
      <c r="Z388">
        <v>5</v>
      </c>
      <c r="AA388">
        <v>40</v>
      </c>
      <c r="AB388">
        <v>79.095429629470075</v>
      </c>
      <c r="AC388">
        <v>-22.315440858458111</v>
      </c>
      <c r="AD388">
        <v>1.5179649073602031</v>
      </c>
      <c r="AE388">
        <v>414</v>
      </c>
      <c r="AF388">
        <v>197</v>
      </c>
      <c r="AG388">
        <v>1.62794026624776</v>
      </c>
      <c r="AH388">
        <v>7.1627790394774697</v>
      </c>
      <c r="AI388">
        <v>0.11675609754443241</v>
      </c>
    </row>
    <row r="389" spans="1:35" x14ac:dyDescent="0.35">
      <c r="A389">
        <v>388</v>
      </c>
      <c r="B389" t="s">
        <v>765</v>
      </c>
      <c r="C389" t="s">
        <v>781</v>
      </c>
      <c r="D389" t="s">
        <v>737</v>
      </c>
      <c r="E389" t="str">
        <f>IF(ISNA(VLOOKUP(D389,'Saham Kompas 100'!C:C,1,FALSE)),"No","Yes")</f>
        <v>No</v>
      </c>
      <c r="F389" t="str">
        <f>IF(ISNA(VLOOKUP(D389,'Saham LQ45'!C:C,1,FALSE)),"No","Yes")</f>
        <v>No</v>
      </c>
      <c r="G389">
        <v>35</v>
      </c>
      <c r="H389">
        <v>185</v>
      </c>
      <c r="I389" s="1">
        <v>41276</v>
      </c>
      <c r="J389" s="1">
        <v>44925</v>
      </c>
      <c r="K389">
        <v>3649</v>
      </c>
      <c r="L389">
        <v>44.730490748189858</v>
      </c>
      <c r="M389">
        <v>7046603.2459999928</v>
      </c>
      <c r="N389">
        <v>15847494.699999999</v>
      </c>
      <c r="O389">
        <v>-29.53396754000007</v>
      </c>
      <c r="P389">
        <v>23.287671232876711</v>
      </c>
      <c r="Q389">
        <v>-3.4860544521087888</v>
      </c>
      <c r="R389">
        <v>24.735363113248209</v>
      </c>
      <c r="S389">
        <v>0</v>
      </c>
      <c r="T389">
        <v>0</v>
      </c>
      <c r="U389">
        <v>0</v>
      </c>
      <c r="V389">
        <v>-55.534907066414767</v>
      </c>
      <c r="W389">
        <v>-6.681535613945595</v>
      </c>
      <c r="X389">
        <v>2934</v>
      </c>
      <c r="Y389">
        <v>256</v>
      </c>
      <c r="Z389">
        <v>12</v>
      </c>
      <c r="AA389">
        <v>16.666666666666661</v>
      </c>
      <c r="AB389">
        <v>17.19270209082433</v>
      </c>
      <c r="AC389">
        <v>-8.3668405253145792</v>
      </c>
      <c r="AD389">
        <v>-2.8750798775118209</v>
      </c>
      <c r="AE389">
        <v>381</v>
      </c>
      <c r="AF389">
        <v>135</v>
      </c>
      <c r="AG389">
        <v>0.36048817921565779</v>
      </c>
      <c r="AH389">
        <v>-2.6659369253765091</v>
      </c>
      <c r="AI389">
        <v>-1.227276873581689</v>
      </c>
    </row>
    <row r="390" spans="1:35" x14ac:dyDescent="0.35">
      <c r="A390">
        <v>389</v>
      </c>
      <c r="B390" t="s">
        <v>765</v>
      </c>
      <c r="C390" t="s">
        <v>828</v>
      </c>
      <c r="D390" t="s">
        <v>738</v>
      </c>
      <c r="E390" t="str">
        <f>IF(ISNA(VLOOKUP(D390,'Saham Kompas 100'!C:C,1,FALSE)),"No","Yes")</f>
        <v>No</v>
      </c>
      <c r="F390" t="str">
        <f>IF(ISNA(VLOOKUP(D390,'Saham LQ45'!C:C,1,FALSE)),"No","Yes")</f>
        <v>No</v>
      </c>
      <c r="G390">
        <v>20</v>
      </c>
      <c r="H390">
        <v>120</v>
      </c>
      <c r="I390" s="1">
        <v>41276</v>
      </c>
      <c r="J390" s="1">
        <v>44925</v>
      </c>
      <c r="K390">
        <v>3649</v>
      </c>
      <c r="L390">
        <v>42.880128720836687</v>
      </c>
      <c r="M390">
        <v>11171810.009999979</v>
      </c>
      <c r="N390">
        <v>15052683.851999991</v>
      </c>
      <c r="O390">
        <v>11.71810009999985</v>
      </c>
      <c r="P390">
        <v>-32.142857142857153</v>
      </c>
      <c r="Q390">
        <v>1.1295723499254779</v>
      </c>
      <c r="R390">
        <v>16.568051316325359</v>
      </c>
      <c r="S390">
        <v>6.817774331809634E-2</v>
      </c>
      <c r="T390">
        <v>9.8875884510385148E-2</v>
      </c>
      <c r="U390">
        <v>2.8853605669778879E-2</v>
      </c>
      <c r="V390">
        <v>-39.148394930363473</v>
      </c>
      <c r="W390">
        <v>-9.5584566232206551</v>
      </c>
      <c r="X390">
        <v>1729</v>
      </c>
      <c r="Y390">
        <v>257</v>
      </c>
      <c r="Z390">
        <v>11</v>
      </c>
      <c r="AA390">
        <v>36.363636363636367</v>
      </c>
      <c r="AB390">
        <v>32.75208989718665</v>
      </c>
      <c r="AC390">
        <v>-9.6938595964635272</v>
      </c>
      <c r="AD390">
        <v>1.012497632941844</v>
      </c>
      <c r="AE390">
        <v>399</v>
      </c>
      <c r="AF390">
        <v>142</v>
      </c>
      <c r="AG390">
        <v>1.4488389987132499</v>
      </c>
      <c r="AH390">
        <v>1.67703777600183</v>
      </c>
      <c r="AI390">
        <v>0.26549554462825931</v>
      </c>
    </row>
    <row r="391" spans="1:35" x14ac:dyDescent="0.35">
      <c r="A391">
        <v>390</v>
      </c>
      <c r="B391" t="s">
        <v>765</v>
      </c>
      <c r="C391" t="s">
        <v>845</v>
      </c>
      <c r="D391" t="s">
        <v>739</v>
      </c>
      <c r="E391" t="str">
        <f>IF(ISNA(VLOOKUP(D391,'Saham Kompas 100'!C:C,1,FALSE)),"No","Yes")</f>
        <v>No</v>
      </c>
      <c r="F391" t="str">
        <f>IF(ISNA(VLOOKUP(D391,'Saham LQ45'!C:C,1,FALSE)),"No","Yes")</f>
        <v>No</v>
      </c>
      <c r="G391">
        <v>35</v>
      </c>
      <c r="H391">
        <v>175</v>
      </c>
      <c r="I391" s="1">
        <v>41276</v>
      </c>
      <c r="J391" s="1">
        <v>44925</v>
      </c>
      <c r="K391">
        <v>3649</v>
      </c>
      <c r="L391">
        <v>34.553499597747383</v>
      </c>
      <c r="M391">
        <v>50744752.167199999</v>
      </c>
      <c r="N391">
        <v>111190882.2912</v>
      </c>
      <c r="O391">
        <v>407.44752167199999</v>
      </c>
      <c r="P391">
        <v>94.047619047619051</v>
      </c>
      <c r="Q391">
        <v>17.89729694081041</v>
      </c>
      <c r="R391">
        <v>62.343767411317963</v>
      </c>
      <c r="S391">
        <v>0.28707435697190992</v>
      </c>
      <c r="T391">
        <v>0.62074248090998874</v>
      </c>
      <c r="U391">
        <v>0.26075806015340902</v>
      </c>
      <c r="V391">
        <v>-68.635642289565624</v>
      </c>
      <c r="W391">
        <v>-16.736854108838031</v>
      </c>
      <c r="X391">
        <v>1108</v>
      </c>
      <c r="Y391">
        <v>161</v>
      </c>
      <c r="Z391">
        <v>4</v>
      </c>
      <c r="AA391">
        <v>75</v>
      </c>
      <c r="AB391">
        <v>374.43068318018379</v>
      </c>
      <c r="AC391">
        <v>-20.571504670585771</v>
      </c>
      <c r="AD391">
        <v>50.088648627608777</v>
      </c>
      <c r="AE391">
        <v>712</v>
      </c>
      <c r="AF391">
        <v>315</v>
      </c>
      <c r="AG391">
        <v>19.81621079316578</v>
      </c>
      <c r="AH391">
        <v>96.769442053584072</v>
      </c>
      <c r="AI391">
        <v>1.009426484172238</v>
      </c>
    </row>
    <row r="392" spans="1:35" x14ac:dyDescent="0.35">
      <c r="A392">
        <v>391</v>
      </c>
      <c r="B392" t="s">
        <v>765</v>
      </c>
      <c r="C392" t="s">
        <v>828</v>
      </c>
      <c r="D392" t="s">
        <v>740</v>
      </c>
      <c r="E392" t="str">
        <f>IF(ISNA(VLOOKUP(D392,'Saham Kompas 100'!C:C,1,FALSE)),"No","Yes")</f>
        <v>Yes</v>
      </c>
      <c r="F392" t="str">
        <f>IF(ISNA(VLOOKUP(D392,'Saham LQ45'!C:C,1,FALSE)),"No","Yes")</f>
        <v>Yes</v>
      </c>
      <c r="G392">
        <v>35</v>
      </c>
      <c r="H392">
        <v>170</v>
      </c>
      <c r="I392" s="1">
        <v>41276</v>
      </c>
      <c r="J392" s="1">
        <v>44925</v>
      </c>
      <c r="K392">
        <v>3649</v>
      </c>
      <c r="L392">
        <v>50.603378921962992</v>
      </c>
      <c r="M392">
        <v>16202830.87999999</v>
      </c>
      <c r="N392">
        <v>21080654.20999999</v>
      </c>
      <c r="O392">
        <v>62.02830879999992</v>
      </c>
      <c r="P392">
        <v>24.463007159904539</v>
      </c>
      <c r="Q392">
        <v>5.0136463905582804</v>
      </c>
      <c r="R392">
        <v>27.54896486233115</v>
      </c>
      <c r="S392">
        <v>0.18199037298180479</v>
      </c>
      <c r="T392">
        <v>0.28703165402043151</v>
      </c>
      <c r="U392">
        <v>0.13349960298474459</v>
      </c>
      <c r="V392">
        <v>-37.555515360829993</v>
      </c>
      <c r="W392">
        <v>-7.1316813331669211</v>
      </c>
      <c r="X392">
        <v>1063</v>
      </c>
      <c r="Y392">
        <v>94</v>
      </c>
      <c r="Z392">
        <v>7</v>
      </c>
      <c r="AA392">
        <v>57.142857142857139</v>
      </c>
      <c r="AB392">
        <v>80.788640223910051</v>
      </c>
      <c r="AC392">
        <v>-16.446418144380591</v>
      </c>
      <c r="AD392">
        <v>7.1456542078125684</v>
      </c>
      <c r="AE392">
        <v>691</v>
      </c>
      <c r="AF392">
        <v>263</v>
      </c>
      <c r="AG392">
        <v>3.0012434844374898</v>
      </c>
      <c r="AH392">
        <v>10.68019155282372</v>
      </c>
      <c r="AI392">
        <v>0.69354934299363724</v>
      </c>
    </row>
    <row r="393" spans="1:35" x14ac:dyDescent="0.35">
      <c r="A393">
        <v>392</v>
      </c>
      <c r="B393" t="s">
        <v>765</v>
      </c>
      <c r="C393" t="s">
        <v>785</v>
      </c>
      <c r="D393" t="s">
        <v>741</v>
      </c>
      <c r="E393" t="str">
        <f>IF(ISNA(VLOOKUP(D393,'Saham Kompas 100'!C:C,1,FALSE)),"No","Yes")</f>
        <v>No</v>
      </c>
      <c r="F393" t="str">
        <f>IF(ISNA(VLOOKUP(D393,'Saham LQ45'!C:C,1,FALSE)),"No","Yes")</f>
        <v>No</v>
      </c>
      <c r="G393">
        <v>25</v>
      </c>
      <c r="H393">
        <v>105</v>
      </c>
      <c r="I393" s="1">
        <v>41276</v>
      </c>
      <c r="J393" s="1">
        <v>44925</v>
      </c>
      <c r="K393">
        <v>3649</v>
      </c>
      <c r="L393">
        <v>31.295253419147219</v>
      </c>
      <c r="M393">
        <v>7896555.1479999945</v>
      </c>
      <c r="N393">
        <v>10688457.088</v>
      </c>
      <c r="O393">
        <v>-21.034448520000051</v>
      </c>
      <c r="P393">
        <v>-65.08596558103568</v>
      </c>
      <c r="Q393">
        <v>-2.3654571787829699</v>
      </c>
      <c r="R393">
        <v>30.059627298526419</v>
      </c>
      <c r="S393">
        <v>0</v>
      </c>
      <c r="T393">
        <v>0</v>
      </c>
      <c r="U393">
        <v>0</v>
      </c>
      <c r="V393">
        <v>-59.610305655371363</v>
      </c>
      <c r="W393">
        <v>-24.074685382089442</v>
      </c>
      <c r="X393">
        <v>3082</v>
      </c>
      <c r="Y393">
        <v>1030</v>
      </c>
      <c r="Z393">
        <v>9</v>
      </c>
      <c r="AA393">
        <v>22.222222222222221</v>
      </c>
      <c r="AB393">
        <v>74.209553187337974</v>
      </c>
      <c r="AC393">
        <v>-16.100679184978031</v>
      </c>
      <c r="AD393">
        <v>-2.5902620629233208</v>
      </c>
      <c r="AE393">
        <v>447</v>
      </c>
      <c r="AF393">
        <v>126</v>
      </c>
      <c r="AG393">
        <v>1.005997016171023</v>
      </c>
      <c r="AH393">
        <v>5.2556211065017212E-2</v>
      </c>
      <c r="AI393">
        <v>-0.48914387699189749</v>
      </c>
    </row>
    <row r="394" spans="1:35" x14ac:dyDescent="0.35">
      <c r="A394">
        <v>393</v>
      </c>
      <c r="B394" t="s">
        <v>765</v>
      </c>
      <c r="C394" t="s">
        <v>781</v>
      </c>
      <c r="D394" t="s">
        <v>742</v>
      </c>
      <c r="E394" t="str">
        <f>IF(ISNA(VLOOKUP(D394,'Saham Kompas 100'!C:C,1,FALSE)),"No","Yes")</f>
        <v>No</v>
      </c>
      <c r="F394" t="str">
        <f>IF(ISNA(VLOOKUP(D394,'Saham LQ45'!C:C,1,FALSE)),"No","Yes")</f>
        <v>No</v>
      </c>
      <c r="G394">
        <v>35</v>
      </c>
      <c r="H394">
        <v>70</v>
      </c>
      <c r="I394" s="1">
        <v>41276</v>
      </c>
      <c r="J394" s="1">
        <v>44925</v>
      </c>
      <c r="K394">
        <v>3649</v>
      </c>
      <c r="L394">
        <v>26.508447304907481</v>
      </c>
      <c r="M394">
        <v>25864689.461089011</v>
      </c>
      <c r="N394">
        <v>38275219.001089007</v>
      </c>
      <c r="O394">
        <v>158.64689461089009</v>
      </c>
      <c r="P394">
        <v>-42.31835746957222</v>
      </c>
      <c r="Q394">
        <v>10.11213150610237</v>
      </c>
      <c r="R394">
        <v>37.840564274240577</v>
      </c>
      <c r="S394">
        <v>0.26722993433229703</v>
      </c>
      <c r="T394">
        <v>0.68010514893804175</v>
      </c>
      <c r="U394">
        <v>0.30890615692881579</v>
      </c>
      <c r="V394">
        <v>-32.735286362170527</v>
      </c>
      <c r="W394">
        <v>-17.191644679423788</v>
      </c>
      <c r="X394">
        <v>925</v>
      </c>
      <c r="Y394">
        <v>213</v>
      </c>
      <c r="Z394">
        <v>9</v>
      </c>
      <c r="AA394">
        <v>33.333333333333329</v>
      </c>
      <c r="AB394">
        <v>123.0452291605901</v>
      </c>
      <c r="AC394">
        <v>-14.97382628025856</v>
      </c>
      <c r="AD394">
        <v>11.13656418373643</v>
      </c>
      <c r="AE394">
        <v>327</v>
      </c>
      <c r="AF394">
        <v>108</v>
      </c>
      <c r="AG394">
        <v>4.2085172365784498</v>
      </c>
      <c r="AH394">
        <v>18.447077197230609</v>
      </c>
      <c r="AI394">
        <v>0.82237892697411796</v>
      </c>
    </row>
    <row r="395" spans="1:35" x14ac:dyDescent="0.35">
      <c r="A395">
        <v>394</v>
      </c>
      <c r="B395" t="s">
        <v>765</v>
      </c>
      <c r="C395" t="s">
        <v>785</v>
      </c>
      <c r="D395" t="s">
        <v>743</v>
      </c>
      <c r="E395" t="str">
        <f>IF(ISNA(VLOOKUP(D395,'Saham Kompas 100'!C:C,1,FALSE)),"No","Yes")</f>
        <v>Yes</v>
      </c>
      <c r="F395" t="str">
        <f>IF(ISNA(VLOOKUP(D395,'Saham LQ45'!C:C,1,FALSE)),"No","Yes")</f>
        <v>Yes</v>
      </c>
      <c r="G395">
        <v>25</v>
      </c>
      <c r="H395">
        <v>105</v>
      </c>
      <c r="I395" s="1">
        <v>41276</v>
      </c>
      <c r="J395" s="1">
        <v>44925</v>
      </c>
      <c r="K395">
        <v>3649</v>
      </c>
      <c r="L395">
        <v>39.0832328106152</v>
      </c>
      <c r="M395">
        <v>25941497.033999979</v>
      </c>
      <c r="N395">
        <v>43284325.485999987</v>
      </c>
      <c r="O395">
        <v>159.4149703399998</v>
      </c>
      <c r="P395">
        <v>5.2845528455284558</v>
      </c>
      <c r="Q395">
        <v>10.140953893487019</v>
      </c>
      <c r="R395">
        <v>32.263110241289738</v>
      </c>
      <c r="S395">
        <v>0.31432040549236351</v>
      </c>
      <c r="T395">
        <v>0.56129721065570193</v>
      </c>
      <c r="U395">
        <v>0.24367585044151421</v>
      </c>
      <c r="V395">
        <v>-41.616573308814587</v>
      </c>
      <c r="W395">
        <v>-9.1596235674218587</v>
      </c>
      <c r="X395">
        <v>798</v>
      </c>
      <c r="Y395">
        <v>104</v>
      </c>
      <c r="Z395">
        <v>11</v>
      </c>
      <c r="AA395">
        <v>27.27272727272727</v>
      </c>
      <c r="AB395">
        <v>160.89382396296861</v>
      </c>
      <c r="AC395">
        <v>-12.344769609801579</v>
      </c>
      <c r="AD395">
        <v>9.0526948381673087</v>
      </c>
      <c r="AE395">
        <v>448</v>
      </c>
      <c r="AF395">
        <v>127</v>
      </c>
      <c r="AG395">
        <v>3.567758556666301</v>
      </c>
      <c r="AH395">
        <v>16.344793814339791</v>
      </c>
      <c r="AI395">
        <v>0.79291854387104066</v>
      </c>
    </row>
    <row r="396" spans="1:35" x14ac:dyDescent="0.35">
      <c r="A396">
        <v>395</v>
      </c>
      <c r="B396" t="s">
        <v>765</v>
      </c>
      <c r="C396" t="s">
        <v>901</v>
      </c>
      <c r="D396" t="s">
        <v>744</v>
      </c>
      <c r="E396" t="str">
        <f>IF(ISNA(VLOOKUP(D396,'Saham Kompas 100'!C:C,1,FALSE)),"No","Yes")</f>
        <v>No</v>
      </c>
      <c r="F396" t="str">
        <f>IF(ISNA(VLOOKUP(D396,'Saham LQ45'!C:C,1,FALSE)),"No","Yes")</f>
        <v>No</v>
      </c>
      <c r="G396">
        <v>25</v>
      </c>
      <c r="H396">
        <v>125</v>
      </c>
      <c r="I396" s="1">
        <v>41276</v>
      </c>
      <c r="J396" s="1">
        <v>44925</v>
      </c>
      <c r="K396">
        <v>3649</v>
      </c>
      <c r="L396">
        <v>37.474869320466418</v>
      </c>
      <c r="M396">
        <v>12786083.676399991</v>
      </c>
      <c r="N396">
        <v>25275169.005199999</v>
      </c>
      <c r="O396">
        <v>27.860836763999931</v>
      </c>
      <c r="P396">
        <v>-0.36363636363636359</v>
      </c>
      <c r="Q396">
        <v>2.5216020990270538</v>
      </c>
      <c r="R396">
        <v>43.001616178035711</v>
      </c>
      <c r="S396">
        <v>5.863970527496204E-2</v>
      </c>
      <c r="T396">
        <v>0.11571773051026529</v>
      </c>
      <c r="U396">
        <v>4.52850347411645E-2</v>
      </c>
      <c r="V396">
        <v>-55.682900839974288</v>
      </c>
      <c r="W396">
        <v>-20.934053458970389</v>
      </c>
      <c r="X396">
        <v>2421</v>
      </c>
      <c r="Y396">
        <v>452</v>
      </c>
      <c r="Z396">
        <v>11</v>
      </c>
      <c r="AA396">
        <v>9.0909090909090917</v>
      </c>
      <c r="AB396">
        <v>179.210402062979</v>
      </c>
      <c r="AC396">
        <v>-15.962913469354019</v>
      </c>
      <c r="AD396">
        <v>2.2593842376153139</v>
      </c>
      <c r="AE396">
        <v>497</v>
      </c>
      <c r="AF396">
        <v>124</v>
      </c>
      <c r="AG396">
        <v>2.4385356622059149</v>
      </c>
      <c r="AH396">
        <v>9.6108555639064299</v>
      </c>
      <c r="AI396">
        <v>0.25115264811738208</v>
      </c>
    </row>
    <row r="397" spans="1:35" x14ac:dyDescent="0.35">
      <c r="A397">
        <v>396</v>
      </c>
      <c r="B397" t="s">
        <v>765</v>
      </c>
      <c r="C397" t="s">
        <v>781</v>
      </c>
      <c r="D397" t="s">
        <v>745</v>
      </c>
      <c r="E397" t="str">
        <f>IF(ISNA(VLOOKUP(D397,'Saham Kompas 100'!C:C,1,FALSE)),"No","Yes")</f>
        <v>No</v>
      </c>
      <c r="F397" t="str">
        <f>IF(ISNA(VLOOKUP(D397,'Saham LQ45'!C:C,1,FALSE)),"No","Yes")</f>
        <v>No</v>
      </c>
      <c r="G397">
        <v>35</v>
      </c>
      <c r="H397">
        <v>150</v>
      </c>
      <c r="I397" s="1">
        <v>41276</v>
      </c>
      <c r="J397" s="1">
        <v>44925</v>
      </c>
      <c r="K397">
        <v>3649</v>
      </c>
      <c r="L397">
        <v>45.030181086519107</v>
      </c>
      <c r="M397">
        <v>2749551.9323999952</v>
      </c>
      <c r="N397">
        <v>12218347.384400001</v>
      </c>
      <c r="O397">
        <v>-72.504480676000043</v>
      </c>
      <c r="P397">
        <v>-56.17977528089888</v>
      </c>
      <c r="Q397">
        <v>-12.2723651742331</v>
      </c>
      <c r="R397">
        <v>51.250373159603683</v>
      </c>
      <c r="S397">
        <v>0</v>
      </c>
      <c r="T397">
        <v>0</v>
      </c>
      <c r="U397">
        <v>0</v>
      </c>
      <c r="V397">
        <v>-82.033356366976506</v>
      </c>
      <c r="W397">
        <v>-32.573410001930753</v>
      </c>
      <c r="X397">
        <v>2858</v>
      </c>
      <c r="Y397">
        <v>734</v>
      </c>
      <c r="Z397">
        <v>11</v>
      </c>
      <c r="AA397">
        <v>18.18181818181818</v>
      </c>
      <c r="AB397">
        <v>8.6415599526182607</v>
      </c>
      <c r="AC397">
        <v>-18.900737917917311</v>
      </c>
      <c r="AD397">
        <v>-11.075123344915299</v>
      </c>
      <c r="AE397">
        <v>359</v>
      </c>
      <c r="AF397">
        <v>148</v>
      </c>
      <c r="AG397">
        <v>9.2888732097376081E-2</v>
      </c>
      <c r="AH397">
        <v>-10.70420296867958</v>
      </c>
      <c r="AI397">
        <v>-4.0005834064614536</v>
      </c>
    </row>
    <row r="398" spans="1:35" x14ac:dyDescent="0.35">
      <c r="A398">
        <v>397</v>
      </c>
      <c r="B398" t="s">
        <v>765</v>
      </c>
      <c r="C398" t="s">
        <v>828</v>
      </c>
      <c r="D398" t="s">
        <v>746</v>
      </c>
      <c r="E398" t="str">
        <f>IF(ISNA(VLOOKUP(D398,'Saham Kompas 100'!C:C,1,FALSE)),"No","Yes")</f>
        <v>No</v>
      </c>
      <c r="F398" t="str">
        <f>IF(ISNA(VLOOKUP(D398,'Saham LQ45'!C:C,1,FALSE)),"No","Yes")</f>
        <v>No</v>
      </c>
      <c r="G398">
        <v>25</v>
      </c>
      <c r="H398">
        <v>195</v>
      </c>
      <c r="I398" s="1">
        <v>41276</v>
      </c>
      <c r="J398" s="1">
        <v>44925</v>
      </c>
      <c r="K398">
        <v>3649</v>
      </c>
      <c r="L398">
        <v>5.7498994772818657</v>
      </c>
      <c r="M398">
        <v>14450745.0316</v>
      </c>
      <c r="N398">
        <v>16437719.0316</v>
      </c>
      <c r="O398">
        <v>44.507450315999989</v>
      </c>
      <c r="P398">
        <v>-84.399999999999991</v>
      </c>
      <c r="Q398">
        <v>3.8009150876540332</v>
      </c>
      <c r="R398">
        <v>20.724637039886439</v>
      </c>
      <c r="S398">
        <v>0.18340080361064121</v>
      </c>
      <c r="T398">
        <v>0.38230205015170748</v>
      </c>
      <c r="U398">
        <v>0.1017305293216023</v>
      </c>
      <c r="V398">
        <v>-37.362580466264383</v>
      </c>
      <c r="W398">
        <v>-18.5675747602527</v>
      </c>
      <c r="X398">
        <v>453</v>
      </c>
      <c r="Y398">
        <v>140</v>
      </c>
      <c r="Z398">
        <v>3</v>
      </c>
      <c r="AA398">
        <v>33.333333333333329</v>
      </c>
      <c r="AB398">
        <v>53.661759734472469</v>
      </c>
      <c r="AC398">
        <v>-3.9614001659547089</v>
      </c>
      <c r="AD398">
        <v>13.05684710730937</v>
      </c>
      <c r="AE398">
        <v>157</v>
      </c>
      <c r="AF398">
        <v>71</v>
      </c>
      <c r="AG398">
        <v>8.8848525362173874</v>
      </c>
      <c r="AH398">
        <v>15.874023067743529</v>
      </c>
      <c r="AI398">
        <v>0.83237268774302264</v>
      </c>
    </row>
    <row r="399" spans="1:35" x14ac:dyDescent="0.35">
      <c r="A399">
        <v>398</v>
      </c>
      <c r="B399" t="s">
        <v>765</v>
      </c>
      <c r="C399" t="s">
        <v>845</v>
      </c>
      <c r="D399" t="s">
        <v>747</v>
      </c>
      <c r="E399" t="str">
        <f>IF(ISNA(VLOOKUP(D399,'Saham Kompas 100'!C:C,1,FALSE)),"No","Yes")</f>
        <v>No</v>
      </c>
      <c r="F399" t="str">
        <f>IF(ISNA(VLOOKUP(D399,'Saham LQ45'!C:C,1,FALSE)),"No","Yes")</f>
        <v>No</v>
      </c>
      <c r="G399">
        <v>30</v>
      </c>
      <c r="H399">
        <v>170</v>
      </c>
      <c r="I399" s="1">
        <v>41276</v>
      </c>
      <c r="J399" s="1">
        <v>44925</v>
      </c>
      <c r="K399">
        <v>3649</v>
      </c>
      <c r="L399">
        <v>26.058894715611139</v>
      </c>
      <c r="M399">
        <v>3489827.133999994</v>
      </c>
      <c r="N399">
        <v>14381143.75</v>
      </c>
      <c r="O399">
        <v>-65.101728660000063</v>
      </c>
      <c r="P399">
        <v>-63.749999999999993</v>
      </c>
      <c r="Q399">
        <v>-10.148726229098139</v>
      </c>
      <c r="R399">
        <v>29.186065699784521</v>
      </c>
      <c r="S399">
        <v>0</v>
      </c>
      <c r="T399">
        <v>0</v>
      </c>
      <c r="U399">
        <v>0</v>
      </c>
      <c r="V399">
        <v>-76.404747821257303</v>
      </c>
      <c r="W399">
        <v>-76.404747821257303</v>
      </c>
      <c r="X399">
        <v>3252</v>
      </c>
      <c r="Y399">
        <v>3252</v>
      </c>
      <c r="Z399">
        <v>8</v>
      </c>
      <c r="AA399">
        <v>0</v>
      </c>
      <c r="AB399">
        <v>-0.1198561725929026</v>
      </c>
      <c r="AC399">
        <v>-22.728828557593349</v>
      </c>
      <c r="AD399">
        <v>-12.333314466766311</v>
      </c>
      <c r="AE399">
        <v>239</v>
      </c>
      <c r="AF399">
        <v>121</v>
      </c>
      <c r="AG399">
        <v>0</v>
      </c>
      <c r="AH399">
        <v>-11.931358215717241</v>
      </c>
      <c r="AI399">
        <v>-3.417058876736883</v>
      </c>
    </row>
    <row r="400" spans="1:35" x14ac:dyDescent="0.35">
      <c r="A400">
        <v>399</v>
      </c>
      <c r="B400" t="s">
        <v>765</v>
      </c>
      <c r="C400" t="s">
        <v>781</v>
      </c>
      <c r="D400" t="s">
        <v>748</v>
      </c>
      <c r="E400" t="str">
        <f>IF(ISNA(VLOOKUP(D400,'Saham Kompas 100'!C:C,1,FALSE)),"No","Yes")</f>
        <v>No</v>
      </c>
      <c r="F400" t="str">
        <f>IF(ISNA(VLOOKUP(D400,'Saham LQ45'!C:C,1,FALSE)),"No","Yes")</f>
        <v>No</v>
      </c>
      <c r="G400">
        <v>20</v>
      </c>
      <c r="H400">
        <v>60</v>
      </c>
      <c r="I400" s="1">
        <v>41276</v>
      </c>
      <c r="J400" s="1">
        <v>44925</v>
      </c>
      <c r="K400">
        <v>3649</v>
      </c>
      <c r="L400">
        <v>45.275432247687981</v>
      </c>
      <c r="M400">
        <v>6888612.6463999823</v>
      </c>
      <c r="N400">
        <v>30898714.498399999</v>
      </c>
      <c r="O400">
        <v>-31.11387353600017</v>
      </c>
      <c r="P400">
        <v>120.4081632653061</v>
      </c>
      <c r="Q400">
        <v>-3.706184899708409</v>
      </c>
      <c r="R400">
        <v>48.767129057274182</v>
      </c>
      <c r="S400">
        <v>0</v>
      </c>
      <c r="T400">
        <v>0</v>
      </c>
      <c r="U400">
        <v>0</v>
      </c>
      <c r="V400">
        <v>-87.480719799523413</v>
      </c>
      <c r="W400">
        <v>-20.194612663506501</v>
      </c>
      <c r="X400">
        <v>2299</v>
      </c>
      <c r="Y400">
        <v>301</v>
      </c>
      <c r="Z400">
        <v>25</v>
      </c>
      <c r="AA400">
        <v>16</v>
      </c>
      <c r="AB400">
        <v>89.772273272073505</v>
      </c>
      <c r="AC400">
        <v>-21.810998518948988</v>
      </c>
      <c r="AD400">
        <v>-1.479892110050496</v>
      </c>
      <c r="AE400">
        <v>197</v>
      </c>
      <c r="AF400">
        <v>65</v>
      </c>
      <c r="AG400">
        <v>1.1558186843797751</v>
      </c>
      <c r="AH400">
        <v>1.1404477647931519</v>
      </c>
      <c r="AI400">
        <v>-0.2405546295899732</v>
      </c>
    </row>
    <row r="401" spans="1:35" x14ac:dyDescent="0.35">
      <c r="A401">
        <v>400</v>
      </c>
      <c r="B401" t="s">
        <v>765</v>
      </c>
      <c r="C401" t="s">
        <v>781</v>
      </c>
      <c r="D401" t="s">
        <v>749</v>
      </c>
      <c r="E401" t="str">
        <f>IF(ISNA(VLOOKUP(D401,'Saham Kompas 100'!C:C,1,FALSE)),"No","Yes")</f>
        <v>No</v>
      </c>
      <c r="F401" t="str">
        <f>IF(ISNA(VLOOKUP(D401,'Saham LQ45'!C:C,1,FALSE)),"No","Yes")</f>
        <v>No</v>
      </c>
      <c r="G401">
        <v>35</v>
      </c>
      <c r="H401">
        <v>75</v>
      </c>
      <c r="I401" s="1">
        <v>41276</v>
      </c>
      <c r="J401" s="1">
        <v>44925</v>
      </c>
      <c r="K401">
        <v>3649</v>
      </c>
      <c r="L401">
        <v>43.282381335478682</v>
      </c>
      <c r="M401">
        <v>11760737.897999991</v>
      </c>
      <c r="N401">
        <v>13942200.355999989</v>
      </c>
      <c r="O401">
        <v>17.60737897999989</v>
      </c>
      <c r="P401">
        <v>6.756756756756757</v>
      </c>
      <c r="Q401">
        <v>1.6575848373436839</v>
      </c>
      <c r="R401">
        <v>25.95667834371789</v>
      </c>
      <c r="S401">
        <v>6.3859667072726861E-2</v>
      </c>
      <c r="T401">
        <v>0.1087715269812418</v>
      </c>
      <c r="U401">
        <v>4.1149515248131513E-2</v>
      </c>
      <c r="V401">
        <v>-40.282001558182401</v>
      </c>
      <c r="W401">
        <v>-13.39115659324812</v>
      </c>
      <c r="X401">
        <v>1288</v>
      </c>
      <c r="Y401">
        <v>267</v>
      </c>
      <c r="Z401">
        <v>15</v>
      </c>
      <c r="AA401">
        <v>33.333333333333329</v>
      </c>
      <c r="AB401">
        <v>37.475478863565947</v>
      </c>
      <c r="AC401">
        <v>-13.637469622918671</v>
      </c>
      <c r="AD401">
        <v>1.0871380534308579</v>
      </c>
      <c r="AE401">
        <v>282</v>
      </c>
      <c r="AF401">
        <v>104</v>
      </c>
      <c r="AG401">
        <v>1.4939895327630091</v>
      </c>
      <c r="AH401">
        <v>1.852156262255348</v>
      </c>
      <c r="AI401">
        <v>0.37903926048197112</v>
      </c>
    </row>
    <row r="402" spans="1:35" x14ac:dyDescent="0.35">
      <c r="A402">
        <v>401</v>
      </c>
      <c r="B402" t="s">
        <v>765</v>
      </c>
      <c r="C402" t="s">
        <v>775</v>
      </c>
      <c r="D402" t="s">
        <v>750</v>
      </c>
      <c r="E402" t="str">
        <f>IF(ISNA(VLOOKUP(D402,'Saham Kompas 100'!C:C,1,FALSE)),"No","Yes")</f>
        <v>No</v>
      </c>
      <c r="F402" t="str">
        <f>IF(ISNA(VLOOKUP(D402,'Saham LQ45'!C:C,1,FALSE)),"No","Yes")</f>
        <v>No</v>
      </c>
      <c r="G402">
        <v>25</v>
      </c>
      <c r="H402">
        <v>175</v>
      </c>
      <c r="I402" s="1">
        <v>41276</v>
      </c>
      <c r="J402" s="1">
        <v>44925</v>
      </c>
      <c r="K402">
        <v>3649</v>
      </c>
      <c r="L402">
        <v>50.241351568785198</v>
      </c>
      <c r="M402">
        <v>24758838.954399969</v>
      </c>
      <c r="N402">
        <v>56683262.758399993</v>
      </c>
      <c r="O402">
        <v>147.58838954399971</v>
      </c>
      <c r="P402">
        <v>184.28571428571431</v>
      </c>
      <c r="Q402">
        <v>9.6254820821851652</v>
      </c>
      <c r="R402">
        <v>41.975772296818768</v>
      </c>
      <c r="S402">
        <v>0.22931042254854839</v>
      </c>
      <c r="T402">
        <v>0.40206479623279001</v>
      </c>
      <c r="U402">
        <v>0.17090480109852779</v>
      </c>
      <c r="V402">
        <v>-56.320723702993057</v>
      </c>
      <c r="W402">
        <v>-11.105039582675669</v>
      </c>
      <c r="X402">
        <v>1619</v>
      </c>
      <c r="Y402">
        <v>171</v>
      </c>
      <c r="Z402">
        <v>8</v>
      </c>
      <c r="AA402">
        <v>25</v>
      </c>
      <c r="AB402">
        <v>126.7279264882141</v>
      </c>
      <c r="AC402">
        <v>-15.41250977296145</v>
      </c>
      <c r="AD402">
        <v>11.999618518935319</v>
      </c>
      <c r="AE402">
        <v>562</v>
      </c>
      <c r="AF402">
        <v>229</v>
      </c>
      <c r="AG402">
        <v>3.8969439866476598</v>
      </c>
      <c r="AH402">
        <v>21.689760470641229</v>
      </c>
      <c r="AI402">
        <v>0.47328460715147008</v>
      </c>
    </row>
    <row r="403" spans="1:35" x14ac:dyDescent="0.35">
      <c r="A403">
        <v>402</v>
      </c>
      <c r="B403" t="s">
        <v>765</v>
      </c>
      <c r="C403" t="s">
        <v>785</v>
      </c>
      <c r="D403" t="s">
        <v>751</v>
      </c>
      <c r="E403" t="str">
        <f>IF(ISNA(VLOOKUP(D403,'Saham Kompas 100'!C:C,1,FALSE)),"No","Yes")</f>
        <v>No</v>
      </c>
      <c r="F403" t="str">
        <f>IF(ISNA(VLOOKUP(D403,'Saham LQ45'!C:C,1,FALSE)),"No","Yes")</f>
        <v>No</v>
      </c>
      <c r="G403">
        <v>35</v>
      </c>
      <c r="H403">
        <v>190</v>
      </c>
      <c r="I403" s="1">
        <v>41276</v>
      </c>
      <c r="J403" s="1">
        <v>44925</v>
      </c>
      <c r="K403">
        <v>3649</v>
      </c>
      <c r="L403">
        <v>31.65728077232502</v>
      </c>
      <c r="M403">
        <v>10735296.655999999</v>
      </c>
      <c r="N403">
        <v>12028294.335999999</v>
      </c>
      <c r="O403">
        <v>7.3529665599999774</v>
      </c>
      <c r="P403">
        <v>-23.24649298597194</v>
      </c>
      <c r="Q403">
        <v>0.72181615811497402</v>
      </c>
      <c r="R403">
        <v>11.8600559561635</v>
      </c>
      <c r="S403">
        <v>6.0861108984891138E-2</v>
      </c>
      <c r="T403">
        <v>8.8686489681414543E-2</v>
      </c>
      <c r="U403">
        <v>3.2999638328538701E-2</v>
      </c>
      <c r="V403">
        <v>-21.873456640000018</v>
      </c>
      <c r="W403">
        <v>-6.5767833771507034</v>
      </c>
      <c r="X403">
        <v>1608</v>
      </c>
      <c r="Y403">
        <v>376</v>
      </c>
      <c r="Z403">
        <v>4</v>
      </c>
      <c r="AA403">
        <v>25</v>
      </c>
      <c r="AB403">
        <v>40.45645225729124</v>
      </c>
      <c r="AC403">
        <v>-13.669023342457249</v>
      </c>
      <c r="AD403">
        <v>1.790666236023752</v>
      </c>
      <c r="AE403">
        <v>684</v>
      </c>
      <c r="AF403">
        <v>280</v>
      </c>
      <c r="AG403">
        <v>1.596699653236987</v>
      </c>
      <c r="AH403">
        <v>3.779726353698504</v>
      </c>
      <c r="AI403">
        <v>0.18051404733727561</v>
      </c>
    </row>
    <row r="404" spans="1:35" x14ac:dyDescent="0.35">
      <c r="A404">
        <v>403</v>
      </c>
      <c r="B404" t="s">
        <v>765</v>
      </c>
      <c r="C404" t="s">
        <v>775</v>
      </c>
      <c r="D404" t="s">
        <v>752</v>
      </c>
      <c r="E404" t="str">
        <f>IF(ISNA(VLOOKUP(D404,'Saham Kompas 100'!C:C,1,FALSE)),"No","Yes")</f>
        <v>No</v>
      </c>
      <c r="F404" t="str">
        <f>IF(ISNA(VLOOKUP(D404,'Saham LQ45'!C:C,1,FALSE)),"No","Yes")</f>
        <v>No</v>
      </c>
      <c r="G404">
        <v>30</v>
      </c>
      <c r="H404">
        <v>160</v>
      </c>
      <c r="I404" s="1">
        <v>41276</v>
      </c>
      <c r="J404" s="1">
        <v>44925</v>
      </c>
      <c r="K404">
        <v>3649</v>
      </c>
      <c r="L404">
        <v>20.868516284680339</v>
      </c>
      <c r="M404">
        <v>3900395.9879999938</v>
      </c>
      <c r="N404">
        <v>10000000</v>
      </c>
      <c r="O404">
        <v>-60.99604012000006</v>
      </c>
      <c r="P404">
        <v>-49.714285714285722</v>
      </c>
      <c r="Q404">
        <v>-9.0990729694081516</v>
      </c>
      <c r="R404">
        <v>30.245542553905679</v>
      </c>
      <c r="S404">
        <v>0</v>
      </c>
      <c r="T404">
        <v>0</v>
      </c>
      <c r="U404">
        <v>0</v>
      </c>
      <c r="V404">
        <v>-61.646559520000068</v>
      </c>
      <c r="W404">
        <v>-61.646559520000068</v>
      </c>
      <c r="X404">
        <v>3202</v>
      </c>
      <c r="Y404">
        <v>3202</v>
      </c>
      <c r="Z404">
        <v>11</v>
      </c>
      <c r="AA404">
        <v>9.0909090909090917</v>
      </c>
      <c r="AB404">
        <v>2.8177951164484849</v>
      </c>
      <c r="AC404">
        <v>-18.643082846039309</v>
      </c>
      <c r="AD404">
        <v>-8.2033983402752693</v>
      </c>
      <c r="AE404">
        <v>209</v>
      </c>
      <c r="AF404">
        <v>67</v>
      </c>
      <c r="AG404">
        <v>3.1180908515837099E-2</v>
      </c>
      <c r="AH404">
        <v>-7.9592225868232838</v>
      </c>
      <c r="AI404">
        <v>-3.346896470916688</v>
      </c>
    </row>
    <row r="405" spans="1:35" x14ac:dyDescent="0.35">
      <c r="A405">
        <v>404</v>
      </c>
      <c r="B405" t="s">
        <v>765</v>
      </c>
      <c r="C405" t="s">
        <v>781</v>
      </c>
      <c r="D405" t="s">
        <v>753</v>
      </c>
      <c r="E405" t="str">
        <f>IF(ISNA(VLOOKUP(D405,'Saham Kompas 100'!C:C,1,FALSE)),"No","Yes")</f>
        <v>Yes</v>
      </c>
      <c r="F405" t="str">
        <f>IF(ISNA(VLOOKUP(D405,'Saham LQ45'!C:C,1,FALSE)),"No","Yes")</f>
        <v>No</v>
      </c>
      <c r="G405">
        <v>25</v>
      </c>
      <c r="H405">
        <v>90</v>
      </c>
      <c r="I405" s="1">
        <v>41276</v>
      </c>
      <c r="J405" s="1">
        <v>44925</v>
      </c>
      <c r="K405">
        <v>3649</v>
      </c>
      <c r="L405">
        <v>44.310414153598707</v>
      </c>
      <c r="M405">
        <v>23916489.86319999</v>
      </c>
      <c r="N405">
        <v>41244795.863199979</v>
      </c>
      <c r="O405">
        <v>139.16489863199979</v>
      </c>
      <c r="P405">
        <v>165.18518518518519</v>
      </c>
      <c r="Q405">
        <v>9.2376220539435181</v>
      </c>
      <c r="R405">
        <v>32.64112816249628</v>
      </c>
      <c r="S405">
        <v>0.28300559980513418</v>
      </c>
      <c r="T405">
        <v>0.52867743062476358</v>
      </c>
      <c r="U405">
        <v>0.21847765378939921</v>
      </c>
      <c r="V405">
        <v>-42.281770669544507</v>
      </c>
      <c r="W405">
        <v>-9.4612571143468873</v>
      </c>
      <c r="X405">
        <v>1536</v>
      </c>
      <c r="Y405">
        <v>144</v>
      </c>
      <c r="Z405">
        <v>14</v>
      </c>
      <c r="AA405">
        <v>42.857142857142847</v>
      </c>
      <c r="AB405">
        <v>113.60506006653399</v>
      </c>
      <c r="AC405">
        <v>-13.26198036040962</v>
      </c>
      <c r="AD405">
        <v>6.4265679845312729</v>
      </c>
      <c r="AE405">
        <v>248</v>
      </c>
      <c r="AF405">
        <v>115</v>
      </c>
      <c r="AG405">
        <v>3.393014354346529</v>
      </c>
      <c r="AH405">
        <v>9.6321454371811797</v>
      </c>
      <c r="AI405">
        <v>1.032653045116583</v>
      </c>
    </row>
    <row r="406" spans="1:35" x14ac:dyDescent="0.35">
      <c r="A406">
        <v>405</v>
      </c>
      <c r="B406" t="s">
        <v>765</v>
      </c>
      <c r="C406" t="s">
        <v>781</v>
      </c>
      <c r="D406" t="s">
        <v>754</v>
      </c>
      <c r="E406" t="str">
        <f>IF(ISNA(VLOOKUP(D406,'Saham Kompas 100'!C:C,1,FALSE)),"No","Yes")</f>
        <v>No</v>
      </c>
      <c r="F406" t="str">
        <f>IF(ISNA(VLOOKUP(D406,'Saham LQ45'!C:C,1,FALSE)),"No","Yes")</f>
        <v>No</v>
      </c>
      <c r="G406">
        <v>35</v>
      </c>
      <c r="H406">
        <v>190</v>
      </c>
      <c r="I406" s="1">
        <v>41276</v>
      </c>
      <c r="J406" s="1">
        <v>44925</v>
      </c>
      <c r="K406">
        <v>3649</v>
      </c>
      <c r="L406">
        <v>50.241351568785198</v>
      </c>
      <c r="M406">
        <v>18939523.173999991</v>
      </c>
      <c r="N406">
        <v>32971048.173999991</v>
      </c>
      <c r="O406">
        <v>89.395231739999915</v>
      </c>
      <c r="P406">
        <v>139.42307692307691</v>
      </c>
      <c r="Q406">
        <v>6.688166191062872</v>
      </c>
      <c r="R406">
        <v>32.069771037492487</v>
      </c>
      <c r="S406">
        <v>0.2085504814874978</v>
      </c>
      <c r="T406">
        <v>0.4191083777478205</v>
      </c>
      <c r="U406">
        <v>0.1571574363308707</v>
      </c>
      <c r="V406">
        <v>-42.557109273416593</v>
      </c>
      <c r="W406">
        <v>-12.237435985376321</v>
      </c>
      <c r="X406">
        <v>1689</v>
      </c>
      <c r="Y406">
        <v>278</v>
      </c>
      <c r="Z406">
        <v>10</v>
      </c>
      <c r="AA406">
        <v>30</v>
      </c>
      <c r="AB406">
        <v>72.062432643852574</v>
      </c>
      <c r="AC406">
        <v>-9.991730853208713</v>
      </c>
      <c r="AD406">
        <v>6.5953749413725227</v>
      </c>
      <c r="AE406">
        <v>789</v>
      </c>
      <c r="AF406">
        <v>179</v>
      </c>
      <c r="AG406">
        <v>3.3913600124086631</v>
      </c>
      <c r="AH406">
        <v>9.3939278383066238</v>
      </c>
      <c r="AI406">
        <v>0.98851882057319518</v>
      </c>
    </row>
    <row r="407" spans="1:35" x14ac:dyDescent="0.35">
      <c r="A407">
        <v>406</v>
      </c>
      <c r="B407" t="s">
        <v>765</v>
      </c>
      <c r="C407" t="s">
        <v>785</v>
      </c>
      <c r="D407" t="s">
        <v>755</v>
      </c>
      <c r="E407" t="str">
        <f>IF(ISNA(VLOOKUP(D407,'Saham Kompas 100'!C:C,1,FALSE)),"No","Yes")</f>
        <v>Yes</v>
      </c>
      <c r="F407" t="str">
        <f>IF(ISNA(VLOOKUP(D407,'Saham LQ45'!C:C,1,FALSE)),"No","Yes")</f>
        <v>Yes</v>
      </c>
      <c r="G407">
        <v>20</v>
      </c>
      <c r="H407">
        <v>125</v>
      </c>
      <c r="I407" s="1">
        <v>41276</v>
      </c>
      <c r="J407" s="1">
        <v>44925</v>
      </c>
      <c r="K407">
        <v>3649</v>
      </c>
      <c r="L407">
        <v>47.808604744672287</v>
      </c>
      <c r="M407">
        <v>11647303.47599999</v>
      </c>
      <c r="N407">
        <v>15553712.714</v>
      </c>
      <c r="O407">
        <v>16.473034759999901</v>
      </c>
      <c r="P407">
        <v>7.551487414187644</v>
      </c>
      <c r="Q407">
        <v>1.5571286830457389</v>
      </c>
      <c r="R407">
        <v>17.131737329028361</v>
      </c>
      <c r="S407">
        <v>9.0891463786764243E-2</v>
      </c>
      <c r="T407">
        <v>0.13385014900475839</v>
      </c>
      <c r="U407">
        <v>5.7001627589457322E-2</v>
      </c>
      <c r="V407">
        <v>-27.31726704824365</v>
      </c>
      <c r="W407">
        <v>-6.1547772963518099</v>
      </c>
      <c r="X407">
        <v>1824</v>
      </c>
      <c r="Y407">
        <v>179</v>
      </c>
      <c r="Z407">
        <v>9</v>
      </c>
      <c r="AA407">
        <v>55.555555555555557</v>
      </c>
      <c r="AB407">
        <v>16.245345235862722</v>
      </c>
      <c r="AC407">
        <v>-7.7387177184661589</v>
      </c>
      <c r="AD407">
        <v>1.708654722130265</v>
      </c>
      <c r="AE407">
        <v>390</v>
      </c>
      <c r="AF407">
        <v>192</v>
      </c>
      <c r="AG407">
        <v>1.995908598149253</v>
      </c>
      <c r="AH407">
        <v>1.987644945474081</v>
      </c>
      <c r="AI407">
        <v>0.57067918321216238</v>
      </c>
    </row>
    <row r="408" spans="1:35" x14ac:dyDescent="0.35">
      <c r="A408">
        <v>407</v>
      </c>
      <c r="B408" t="s">
        <v>765</v>
      </c>
      <c r="C408" t="s">
        <v>828</v>
      </c>
      <c r="D408" t="s">
        <v>756</v>
      </c>
      <c r="E408" t="str">
        <f>IF(ISNA(VLOOKUP(D408,'Saham Kompas 100'!C:C,1,FALSE)),"No","Yes")</f>
        <v>No</v>
      </c>
      <c r="F408" t="str">
        <f>IF(ISNA(VLOOKUP(D408,'Saham LQ45'!C:C,1,FALSE)),"No","Yes")</f>
        <v>No</v>
      </c>
      <c r="G408">
        <v>20</v>
      </c>
      <c r="H408">
        <v>90</v>
      </c>
      <c r="I408" s="1">
        <v>41276</v>
      </c>
      <c r="J408" s="1">
        <v>44925</v>
      </c>
      <c r="K408">
        <v>3649</v>
      </c>
      <c r="L408">
        <v>46.781979082864041</v>
      </c>
      <c r="M408">
        <v>18517086.46999998</v>
      </c>
      <c r="N408">
        <v>21277103.579999991</v>
      </c>
      <c r="O408">
        <v>85.170864699999839</v>
      </c>
      <c r="P408">
        <v>108.43373493975901</v>
      </c>
      <c r="Q408">
        <v>6.4444968811347536</v>
      </c>
      <c r="R408">
        <v>19.772612956462449</v>
      </c>
      <c r="S408">
        <v>0.32593046226742861</v>
      </c>
      <c r="T408">
        <v>0.56341083902931199</v>
      </c>
      <c r="U408">
        <v>0.27161532202562833</v>
      </c>
      <c r="V408">
        <v>-23.726558697328141</v>
      </c>
      <c r="W408">
        <v>-6.1664644036054694</v>
      </c>
      <c r="X408">
        <v>2080</v>
      </c>
      <c r="Y408">
        <v>263</v>
      </c>
      <c r="Z408">
        <v>14</v>
      </c>
      <c r="AA408">
        <v>21.428571428571431</v>
      </c>
      <c r="AB408">
        <v>119.73631642029559</v>
      </c>
      <c r="AC408">
        <v>-7.0680400910212224</v>
      </c>
      <c r="AD408">
        <v>4.5002366645461764</v>
      </c>
      <c r="AE408">
        <v>513</v>
      </c>
      <c r="AF408">
        <v>122</v>
      </c>
      <c r="AG408">
        <v>3.4595903448456591</v>
      </c>
      <c r="AH408">
        <v>7.5495564648124542</v>
      </c>
      <c r="AI408">
        <v>0.83661063776092681</v>
      </c>
    </row>
    <row r="409" spans="1:35" x14ac:dyDescent="0.35">
      <c r="A409">
        <v>408</v>
      </c>
      <c r="B409" t="s">
        <v>765</v>
      </c>
      <c r="C409" t="s">
        <v>775</v>
      </c>
      <c r="D409" t="s">
        <v>757</v>
      </c>
      <c r="E409" t="str">
        <f>IF(ISNA(VLOOKUP(D409,'Saham Kompas 100'!C:C,1,FALSE)),"No","Yes")</f>
        <v>No</v>
      </c>
      <c r="F409" t="str">
        <f>IF(ISNA(VLOOKUP(D409,'Saham LQ45'!C:C,1,FALSE)),"No","Yes")</f>
        <v>No</v>
      </c>
      <c r="G409">
        <v>35</v>
      </c>
      <c r="H409">
        <v>175</v>
      </c>
      <c r="I409" s="1">
        <v>41276</v>
      </c>
      <c r="J409" s="1">
        <v>44925</v>
      </c>
      <c r="K409">
        <v>3649</v>
      </c>
      <c r="L409">
        <v>34.607645875251507</v>
      </c>
      <c r="M409">
        <v>6944678.6879999964</v>
      </c>
      <c r="N409">
        <v>10831200.784</v>
      </c>
      <c r="O409">
        <v>-30.553213120000041</v>
      </c>
      <c r="P409">
        <v>-13.33333333333333</v>
      </c>
      <c r="Q409">
        <v>-3.6299264239771589</v>
      </c>
      <c r="R409">
        <v>20.26660297425153</v>
      </c>
      <c r="S409">
        <v>0</v>
      </c>
      <c r="T409">
        <v>0</v>
      </c>
      <c r="U409">
        <v>0</v>
      </c>
      <c r="V409">
        <v>-39.411900685156773</v>
      </c>
      <c r="W409">
        <v>-25.790640021260689</v>
      </c>
      <c r="X409">
        <v>1744</v>
      </c>
      <c r="Y409">
        <v>776</v>
      </c>
      <c r="Z409">
        <v>8</v>
      </c>
      <c r="AA409">
        <v>25</v>
      </c>
      <c r="AB409">
        <v>2.84688077277564</v>
      </c>
      <c r="AC409">
        <v>-13.0814015547755</v>
      </c>
      <c r="AD409">
        <v>-4.4555943870741803</v>
      </c>
      <c r="AE409">
        <v>426</v>
      </c>
      <c r="AF409">
        <v>158</v>
      </c>
      <c r="AG409">
        <v>9.5032662968248416E-2</v>
      </c>
      <c r="AH409">
        <v>-4.3469220116180107</v>
      </c>
      <c r="AI409">
        <v>-2.6161641989203521</v>
      </c>
    </row>
    <row r="410" spans="1:35" x14ac:dyDescent="0.35">
      <c r="A410">
        <v>409</v>
      </c>
      <c r="B410" t="s">
        <v>765</v>
      </c>
      <c r="C410" t="s">
        <v>781</v>
      </c>
      <c r="D410" t="s">
        <v>758</v>
      </c>
      <c r="E410" t="str">
        <f>IF(ISNA(VLOOKUP(D410,'Saham Kompas 100'!C:C,1,FALSE)),"No","Yes")</f>
        <v>Yes</v>
      </c>
      <c r="F410" t="str">
        <f>IF(ISNA(VLOOKUP(D410,'Saham LQ45'!C:C,1,FALSE)),"No","Yes")</f>
        <v>No</v>
      </c>
      <c r="G410">
        <v>30</v>
      </c>
      <c r="H410">
        <v>60</v>
      </c>
      <c r="I410" s="1">
        <v>41276</v>
      </c>
      <c r="J410" s="1">
        <v>44925</v>
      </c>
      <c r="K410">
        <v>3649</v>
      </c>
      <c r="L410">
        <v>49.517296862429603</v>
      </c>
      <c r="M410">
        <v>27438267.88399997</v>
      </c>
      <c r="N410">
        <v>42259242.883999974</v>
      </c>
      <c r="O410">
        <v>174.3826788399997</v>
      </c>
      <c r="P410">
        <v>144.4444444444444</v>
      </c>
      <c r="Q410">
        <v>10.77332495240948</v>
      </c>
      <c r="R410">
        <v>34.631561143411318</v>
      </c>
      <c r="S410">
        <v>0.31108401113644613</v>
      </c>
      <c r="T410">
        <v>0.5995330724281368</v>
      </c>
      <c r="U410">
        <v>0.30718124538509078</v>
      </c>
      <c r="V410">
        <v>-35.071558287693463</v>
      </c>
      <c r="W410">
        <v>-9.0587283025968226</v>
      </c>
      <c r="X410">
        <v>1186</v>
      </c>
      <c r="Y410">
        <v>101</v>
      </c>
      <c r="Z410">
        <v>18</v>
      </c>
      <c r="AA410">
        <v>44.444444444444443</v>
      </c>
      <c r="AB410">
        <v>108.420415732335</v>
      </c>
      <c r="AC410">
        <v>-18.226782831362609</v>
      </c>
      <c r="AD410">
        <v>5.7677712055808739</v>
      </c>
      <c r="AE410">
        <v>347</v>
      </c>
      <c r="AF410">
        <v>99</v>
      </c>
      <c r="AG410">
        <v>2.9550708902230829</v>
      </c>
      <c r="AH410">
        <v>8.5883782494111713</v>
      </c>
      <c r="AI410">
        <v>1.1204637964808171</v>
      </c>
    </row>
    <row r="411" spans="1:35" x14ac:dyDescent="0.35">
      <c r="A411">
        <v>410</v>
      </c>
      <c r="B411" t="s">
        <v>765</v>
      </c>
      <c r="C411" t="s">
        <v>785</v>
      </c>
      <c r="D411" t="s">
        <v>759</v>
      </c>
      <c r="E411" t="str">
        <f>IF(ISNA(VLOOKUP(D411,'Saham Kompas 100'!C:C,1,FALSE)),"No","Yes")</f>
        <v>No</v>
      </c>
      <c r="F411" t="str">
        <f>IF(ISNA(VLOOKUP(D411,'Saham LQ45'!C:C,1,FALSE)),"No","Yes")</f>
        <v>No</v>
      </c>
      <c r="G411">
        <v>20</v>
      </c>
      <c r="H411">
        <v>140</v>
      </c>
      <c r="I411" s="1">
        <v>41276</v>
      </c>
      <c r="J411" s="1">
        <v>44925</v>
      </c>
      <c r="K411">
        <v>3649</v>
      </c>
      <c r="L411">
        <v>44.74849094567405</v>
      </c>
      <c r="M411">
        <v>12861701.27999999</v>
      </c>
      <c r="N411">
        <v>17577315.179999989</v>
      </c>
      <c r="O411">
        <v>28.61701279999988</v>
      </c>
      <c r="P411">
        <v>20.945945945945951</v>
      </c>
      <c r="Q411">
        <v>2.5849812235755549</v>
      </c>
      <c r="R411">
        <v>15.87906626790061</v>
      </c>
      <c r="S411">
        <v>0.1627917649541567</v>
      </c>
      <c r="T411">
        <v>0.25597313548122153</v>
      </c>
      <c r="U411">
        <v>8.8610505372340442E-2</v>
      </c>
      <c r="V411">
        <v>-29.172401316452159</v>
      </c>
      <c r="W411">
        <v>-7.3545935370342344</v>
      </c>
      <c r="X411">
        <v>1088</v>
      </c>
      <c r="Y411">
        <v>142</v>
      </c>
      <c r="Z411">
        <v>13</v>
      </c>
      <c r="AA411">
        <v>23.07692307692308</v>
      </c>
      <c r="AB411">
        <v>82.440031499772502</v>
      </c>
      <c r="AC411">
        <v>-16.7077245820916</v>
      </c>
      <c r="AD411">
        <v>1.9559635109682281</v>
      </c>
      <c r="AE411">
        <v>859</v>
      </c>
      <c r="AF411">
        <v>123</v>
      </c>
      <c r="AG411">
        <v>1.9761503962081679</v>
      </c>
      <c r="AH411">
        <v>4.0116104846086138</v>
      </c>
      <c r="AI411">
        <v>0.39930685855026821</v>
      </c>
    </row>
    <row r="412" spans="1:35" x14ac:dyDescent="0.35">
      <c r="A412">
        <v>411</v>
      </c>
      <c r="B412" t="s">
        <v>765</v>
      </c>
      <c r="C412" t="s">
        <v>819</v>
      </c>
      <c r="D412" t="s">
        <v>760</v>
      </c>
      <c r="E412" t="str">
        <f>IF(ISNA(VLOOKUP(D412,'Saham Kompas 100'!C:C,1,FALSE)),"No","Yes")</f>
        <v>No</v>
      </c>
      <c r="F412" t="str">
        <f>IF(ISNA(VLOOKUP(D412,'Saham LQ45'!C:C,1,FALSE)),"No","Yes")</f>
        <v>No</v>
      </c>
      <c r="G412">
        <v>35</v>
      </c>
      <c r="H412">
        <v>195</v>
      </c>
      <c r="I412" s="1">
        <v>41276</v>
      </c>
      <c r="J412" s="1">
        <v>44925</v>
      </c>
      <c r="K412">
        <v>3649</v>
      </c>
      <c r="L412">
        <v>45.513078470824937</v>
      </c>
      <c r="M412">
        <v>15763470.868000001</v>
      </c>
      <c r="N412">
        <v>18544710.868000001</v>
      </c>
      <c r="O412">
        <v>57.634708679999967</v>
      </c>
      <c r="P412">
        <v>-37.5</v>
      </c>
      <c r="Q412">
        <v>4.7233599595976061</v>
      </c>
      <c r="R412">
        <v>18.746017930492219</v>
      </c>
      <c r="S412">
        <v>0.25196604298103242</v>
      </c>
      <c r="T412">
        <v>0.38481648993526718</v>
      </c>
      <c r="U412">
        <v>0.14069151246196471</v>
      </c>
      <c r="V412">
        <v>-33.572458472749332</v>
      </c>
      <c r="W412">
        <v>-7.6279541594341236</v>
      </c>
      <c r="X412">
        <v>1448</v>
      </c>
      <c r="Y412">
        <v>191</v>
      </c>
      <c r="Z412">
        <v>4</v>
      </c>
      <c r="AA412">
        <v>50</v>
      </c>
      <c r="AB412">
        <v>52.871216919118268</v>
      </c>
      <c r="AC412">
        <v>-10.93162431885861</v>
      </c>
      <c r="AD412">
        <v>12.05438823576044</v>
      </c>
      <c r="AE412">
        <v>899</v>
      </c>
      <c r="AF412">
        <v>419</v>
      </c>
      <c r="AG412">
        <v>4.2316014339884358</v>
      </c>
      <c r="AH412">
        <v>14.90576942170118</v>
      </c>
      <c r="AI412">
        <v>0.95535283190230869</v>
      </c>
    </row>
    <row r="413" spans="1:35" x14ac:dyDescent="0.35">
      <c r="A413">
        <v>412</v>
      </c>
      <c r="B413" t="s">
        <v>765</v>
      </c>
      <c r="C413" t="s">
        <v>775</v>
      </c>
      <c r="D413" t="s">
        <v>761</v>
      </c>
      <c r="E413" t="str">
        <f>IF(ISNA(VLOOKUP(D413,'Saham Kompas 100'!C:C,1,FALSE)),"No","Yes")</f>
        <v>No</v>
      </c>
      <c r="F413" t="str">
        <f>IF(ISNA(VLOOKUP(D413,'Saham LQ45'!C:C,1,FALSE)),"No","Yes")</f>
        <v>No</v>
      </c>
      <c r="G413">
        <v>30</v>
      </c>
      <c r="H413">
        <v>50</v>
      </c>
      <c r="I413" s="1">
        <v>41276</v>
      </c>
      <c r="J413" s="1">
        <v>44925</v>
      </c>
      <c r="K413">
        <v>3649</v>
      </c>
      <c r="L413">
        <v>32.180209171359607</v>
      </c>
      <c r="M413">
        <v>4687117.5789999897</v>
      </c>
      <c r="N413">
        <v>11036430.925000001</v>
      </c>
      <c r="O413">
        <v>-53.128824210000097</v>
      </c>
      <c r="P413">
        <v>13.414634146341459</v>
      </c>
      <c r="Q413">
        <v>-7.3937077689562258</v>
      </c>
      <c r="R413">
        <v>27.70132185076244</v>
      </c>
      <c r="S413">
        <v>0</v>
      </c>
      <c r="T413">
        <v>0</v>
      </c>
      <c r="U413">
        <v>0</v>
      </c>
      <c r="V413">
        <v>-60.290082828566312</v>
      </c>
      <c r="W413">
        <v>-40.608810789283183</v>
      </c>
      <c r="X413">
        <v>2590</v>
      </c>
      <c r="Y413">
        <v>1552</v>
      </c>
      <c r="Z413">
        <v>17</v>
      </c>
      <c r="AA413">
        <v>23.52941176470588</v>
      </c>
      <c r="AB413">
        <v>17.359168997203351</v>
      </c>
      <c r="AC413">
        <v>-23.72789016816186</v>
      </c>
      <c r="AD413">
        <v>-4.3602984745063296</v>
      </c>
      <c r="AE413">
        <v>174</v>
      </c>
      <c r="AF413">
        <v>67</v>
      </c>
      <c r="AG413">
        <v>0.36384526527336719</v>
      </c>
      <c r="AH413">
        <v>-3.8912444720837431</v>
      </c>
      <c r="AI413">
        <v>-1.7245265980180571</v>
      </c>
    </row>
    <row r="414" spans="1:35" x14ac:dyDescent="0.35">
      <c r="A414">
        <v>413</v>
      </c>
      <c r="B414" t="s">
        <v>765</v>
      </c>
      <c r="C414" t="s">
        <v>775</v>
      </c>
      <c r="D414" t="s">
        <v>762</v>
      </c>
      <c r="E414" t="str">
        <f>IF(ISNA(VLOOKUP(D414,'Saham Kompas 100'!C:C,1,FALSE)),"No","Yes")</f>
        <v>No</v>
      </c>
      <c r="F414" t="str">
        <f>IF(ISNA(VLOOKUP(D414,'Saham LQ45'!C:C,1,FALSE)),"No","Yes")</f>
        <v>No</v>
      </c>
      <c r="G414">
        <v>35</v>
      </c>
      <c r="H414">
        <v>195</v>
      </c>
      <c r="I414" s="1">
        <v>41276</v>
      </c>
      <c r="J414" s="1">
        <v>44925</v>
      </c>
      <c r="K414">
        <v>3649</v>
      </c>
      <c r="L414">
        <v>46.731234866828089</v>
      </c>
      <c r="M414">
        <v>3899822.4179999968</v>
      </c>
      <c r="N414">
        <v>12484914.880000001</v>
      </c>
      <c r="O414">
        <v>-61.001775820000027</v>
      </c>
      <c r="P414">
        <v>4.838709677419355</v>
      </c>
      <c r="Q414">
        <v>-9.1319227024213685</v>
      </c>
      <c r="R414">
        <v>47.38489899560286</v>
      </c>
      <c r="S414">
        <v>0</v>
      </c>
      <c r="T414">
        <v>0</v>
      </c>
      <c r="U414">
        <v>0</v>
      </c>
      <c r="V414">
        <v>-81.704060941102725</v>
      </c>
      <c r="W414">
        <v>-45.073456070551373</v>
      </c>
      <c r="X414">
        <v>3210</v>
      </c>
      <c r="Y414">
        <v>1617</v>
      </c>
      <c r="Z414">
        <v>7</v>
      </c>
      <c r="AA414">
        <v>14.285714285714279</v>
      </c>
      <c r="AB414">
        <v>38.447724117197957</v>
      </c>
      <c r="AC414">
        <v>-31.0827007590891</v>
      </c>
      <c r="AD414">
        <v>-12.58754062426971</v>
      </c>
      <c r="AE414">
        <v>699</v>
      </c>
      <c r="AF414">
        <v>244</v>
      </c>
      <c r="AG414">
        <v>0.34221551209601908</v>
      </c>
      <c r="AH414">
        <v>-10.557389224704449</v>
      </c>
      <c r="AI414">
        <v>-1.81990100010777</v>
      </c>
    </row>
    <row r="415" spans="1:35" x14ac:dyDescent="0.35">
      <c r="A415">
        <v>414</v>
      </c>
      <c r="B415" t="s">
        <v>765</v>
      </c>
      <c r="C415" t="s">
        <v>775</v>
      </c>
      <c r="D415" t="s">
        <v>763</v>
      </c>
      <c r="E415" t="str">
        <f>IF(ISNA(VLOOKUP(D415,'Saham Kompas 100'!C:C,1,FALSE)),"No","Yes")</f>
        <v>No</v>
      </c>
      <c r="F415" t="str">
        <f>IF(ISNA(VLOOKUP(D415,'Saham LQ45'!C:C,1,FALSE)),"No","Yes")</f>
        <v>No</v>
      </c>
      <c r="G415">
        <v>30</v>
      </c>
      <c r="H415">
        <v>120</v>
      </c>
      <c r="I415" s="1">
        <v>41276</v>
      </c>
      <c r="J415" s="1">
        <v>44925</v>
      </c>
      <c r="K415">
        <v>3649</v>
      </c>
      <c r="L415">
        <v>33.185840707964601</v>
      </c>
      <c r="M415">
        <v>4683522.3091999888</v>
      </c>
      <c r="N415">
        <v>22699594.796</v>
      </c>
      <c r="O415">
        <v>-53.164776908000107</v>
      </c>
      <c r="P415">
        <v>-34.328358208955223</v>
      </c>
      <c r="Q415">
        <v>-7.400910799852678</v>
      </c>
      <c r="R415">
        <v>44.958867723893839</v>
      </c>
      <c r="S415">
        <v>0</v>
      </c>
      <c r="T415">
        <v>0</v>
      </c>
      <c r="U415">
        <v>0</v>
      </c>
      <c r="V415">
        <v>-81.64258690496851</v>
      </c>
      <c r="W415">
        <v>-19.684877308238772</v>
      </c>
      <c r="X415">
        <v>2919</v>
      </c>
      <c r="Y415">
        <v>499</v>
      </c>
      <c r="Z415">
        <v>9</v>
      </c>
      <c r="AA415">
        <v>11.111111111111111</v>
      </c>
      <c r="AB415">
        <v>117.5960276239941</v>
      </c>
      <c r="AC415">
        <v>-25.38539551354944</v>
      </c>
      <c r="AD415">
        <v>-8.0829845829968221</v>
      </c>
      <c r="AE415">
        <v>516</v>
      </c>
      <c r="AF415">
        <v>133</v>
      </c>
      <c r="AG415">
        <v>0.86023002908322499</v>
      </c>
      <c r="AH415">
        <v>-2.1229971836009569</v>
      </c>
      <c r="AI415">
        <v>-0.36158737205293118</v>
      </c>
    </row>
    <row r="416" spans="1:35" x14ac:dyDescent="0.35">
      <c r="A416">
        <v>415</v>
      </c>
      <c r="B416" t="s">
        <v>765</v>
      </c>
      <c r="C416" t="s">
        <v>845</v>
      </c>
      <c r="D416" t="s">
        <v>764</v>
      </c>
      <c r="E416" t="str">
        <f>IF(ISNA(VLOOKUP(D416,'Saham Kompas 100'!C:C,1,FALSE)),"No","Yes")</f>
        <v>No</v>
      </c>
      <c r="F416" t="str">
        <f>IF(ISNA(VLOOKUP(D416,'Saham LQ45'!C:C,1,FALSE)),"No","Yes")</f>
        <v>No</v>
      </c>
      <c r="G416">
        <v>35</v>
      </c>
      <c r="H416">
        <v>140</v>
      </c>
      <c r="I416" s="1">
        <v>41276</v>
      </c>
      <c r="J416" s="1">
        <v>44925</v>
      </c>
      <c r="K416">
        <v>3649</v>
      </c>
      <c r="L416">
        <v>28.669079211901892</v>
      </c>
      <c r="M416">
        <v>17562779.741999991</v>
      </c>
      <c r="N416">
        <v>21594768.18599999</v>
      </c>
      <c r="O416">
        <v>75.627797419999908</v>
      </c>
      <c r="P416">
        <v>-47.706422018348633</v>
      </c>
      <c r="Q416">
        <v>5.8726725746865327</v>
      </c>
      <c r="R416">
        <v>23.88147098089388</v>
      </c>
      <c r="S416">
        <v>0.24590916444740371</v>
      </c>
      <c r="T416">
        <v>0.53425499350534633</v>
      </c>
      <c r="U416">
        <v>0.17122587697735969</v>
      </c>
      <c r="V416">
        <v>-34.297809877551657</v>
      </c>
      <c r="W416">
        <v>-10.15066187564809</v>
      </c>
      <c r="X416">
        <v>1548</v>
      </c>
      <c r="Y416">
        <v>187</v>
      </c>
      <c r="Z416">
        <v>9</v>
      </c>
      <c r="AA416">
        <v>22.222222222222221</v>
      </c>
      <c r="AB416">
        <v>58.221349334070133</v>
      </c>
      <c r="AC416">
        <v>-6.1126648022373216</v>
      </c>
      <c r="AD416">
        <v>6.4580564748025093</v>
      </c>
      <c r="AE416">
        <v>387</v>
      </c>
      <c r="AF416">
        <v>115</v>
      </c>
      <c r="AG416">
        <v>3.8997281676913311</v>
      </c>
      <c r="AH416">
        <v>8.5894798907801846</v>
      </c>
      <c r="AI416">
        <v>0.93619429142549082</v>
      </c>
    </row>
    <row r="417" spans="1:35" x14ac:dyDescent="0.35">
      <c r="A417">
        <v>416</v>
      </c>
      <c r="B417" t="s">
        <v>765</v>
      </c>
      <c r="C417" t="s">
        <v>899</v>
      </c>
      <c r="D417" t="s">
        <v>3643</v>
      </c>
      <c r="E417" t="s">
        <v>0</v>
      </c>
      <c r="F417" t="s">
        <v>0</v>
      </c>
      <c r="G417">
        <v>20</v>
      </c>
      <c r="H417">
        <v>85</v>
      </c>
      <c r="I417" s="1">
        <v>41276</v>
      </c>
      <c r="J417" s="1">
        <v>44925</v>
      </c>
      <c r="K417">
        <v>3649</v>
      </c>
      <c r="L417">
        <v>7.4416733708769112</v>
      </c>
      <c r="M417">
        <v>8640962.2387999985</v>
      </c>
      <c r="N417">
        <v>10000000</v>
      </c>
      <c r="O417">
        <v>-13.590377612000021</v>
      </c>
      <c r="P417">
        <v>-89.696969696969703</v>
      </c>
      <c r="Q417">
        <v>-1.4697807175607309</v>
      </c>
      <c r="R417">
        <v>12.898209918641671</v>
      </c>
      <c r="S417">
        <v>0</v>
      </c>
      <c r="T417">
        <v>0</v>
      </c>
      <c r="U417">
        <v>0</v>
      </c>
      <c r="V417">
        <v>-35.114680160000013</v>
      </c>
      <c r="W417">
        <v>-35.114680160000013</v>
      </c>
      <c r="X417">
        <v>3150</v>
      </c>
      <c r="Y417">
        <v>3150</v>
      </c>
      <c r="Z417">
        <v>3</v>
      </c>
      <c r="AA417">
        <v>33.333333333333329</v>
      </c>
      <c r="AB417">
        <v>33.173525103209457</v>
      </c>
      <c r="AC417">
        <v>-27.74627893336508</v>
      </c>
      <c r="AD417">
        <v>-4.752785513238611</v>
      </c>
      <c r="AE417">
        <v>133</v>
      </c>
      <c r="AF417">
        <v>90</v>
      </c>
      <c r="AG417">
        <v>0.87423483686681491</v>
      </c>
      <c r="AH417">
        <v>-1.59075251498797</v>
      </c>
      <c r="AI417">
        <v>-0.33060803962650398</v>
      </c>
    </row>
    <row r="418" spans="1:35" x14ac:dyDescent="0.35">
      <c r="A418">
        <v>417</v>
      </c>
      <c r="B418" t="s">
        <v>765</v>
      </c>
      <c r="C418" t="s">
        <v>899</v>
      </c>
      <c r="D418" t="s">
        <v>3636</v>
      </c>
      <c r="E418" t="s">
        <v>3648</v>
      </c>
      <c r="F418" t="s">
        <v>3648</v>
      </c>
      <c r="G418">
        <v>20</v>
      </c>
      <c r="H418">
        <v>180</v>
      </c>
      <c r="I418" s="1">
        <v>41276</v>
      </c>
      <c r="J418" s="1">
        <v>44925</v>
      </c>
      <c r="K418">
        <v>3649</v>
      </c>
      <c r="L418">
        <v>37.675914756735033</v>
      </c>
      <c r="M418">
        <v>21409933.900999989</v>
      </c>
      <c r="N418">
        <v>42646889.168999977</v>
      </c>
      <c r="O418">
        <v>114.09933900999989</v>
      </c>
      <c r="P418">
        <v>164.10256410256409</v>
      </c>
      <c r="Q418">
        <v>8.01901832109011</v>
      </c>
      <c r="R418">
        <v>44.041202116531707</v>
      </c>
      <c r="S418">
        <v>0.1820799146188613</v>
      </c>
      <c r="T418">
        <v>0.31119563615291929</v>
      </c>
      <c r="U418">
        <v>0.153749576087298</v>
      </c>
      <c r="V418">
        <v>-52.156360525748447</v>
      </c>
      <c r="W418">
        <v>-10.71777461090473</v>
      </c>
      <c r="X418">
        <v>2110</v>
      </c>
      <c r="Y418">
        <v>142</v>
      </c>
      <c r="Z418">
        <v>11</v>
      </c>
      <c r="AA418">
        <v>36.363636363636367</v>
      </c>
      <c r="AB418">
        <v>209.66855837252319</v>
      </c>
      <c r="AC418">
        <v>-16.609502559193139</v>
      </c>
      <c r="AD418">
        <v>7.1654957212104797</v>
      </c>
      <c r="AE418">
        <v>380</v>
      </c>
      <c r="AF418">
        <v>127</v>
      </c>
      <c r="AG418">
        <v>3.481982269679452</v>
      </c>
      <c r="AH418">
        <v>16.712119882956369</v>
      </c>
      <c r="AI418">
        <v>0.51697369945791394</v>
      </c>
    </row>
    <row r="419" spans="1:35" x14ac:dyDescent="0.35">
      <c r="A419">
        <v>418</v>
      </c>
      <c r="B419" t="s">
        <v>765</v>
      </c>
      <c r="C419" t="s">
        <v>899</v>
      </c>
      <c r="D419" t="s">
        <v>3644</v>
      </c>
      <c r="E419" t="s">
        <v>0</v>
      </c>
      <c r="F419" t="s">
        <v>0</v>
      </c>
      <c r="G419">
        <v>25</v>
      </c>
      <c r="H419">
        <v>195</v>
      </c>
      <c r="I419" s="1">
        <v>41276</v>
      </c>
      <c r="J419" s="1">
        <v>44925</v>
      </c>
      <c r="K419">
        <v>3649</v>
      </c>
      <c r="L419">
        <v>38.480096501809413</v>
      </c>
      <c r="M419">
        <v>63194608.62907894</v>
      </c>
      <c r="N419">
        <v>175605572.6612995</v>
      </c>
      <c r="O419">
        <v>531.94608629078937</v>
      </c>
      <c r="P419">
        <v>443.39624597068092</v>
      </c>
      <c r="Q419">
        <v>20.53978849248892</v>
      </c>
      <c r="R419">
        <v>77.788751196552681</v>
      </c>
      <c r="S419">
        <v>0.2640457415313176</v>
      </c>
      <c r="T419">
        <v>0.64024312211472134</v>
      </c>
      <c r="U419">
        <v>0.31521498197543468</v>
      </c>
      <c r="V419">
        <v>-65.161206373400177</v>
      </c>
      <c r="W419">
        <v>-19.016251196324479</v>
      </c>
      <c r="X419">
        <v>1459</v>
      </c>
      <c r="Y419">
        <v>225</v>
      </c>
      <c r="Z419">
        <v>8</v>
      </c>
      <c r="AA419">
        <v>25</v>
      </c>
      <c r="AB419">
        <v>1095.535101087147</v>
      </c>
      <c r="AC419">
        <v>-23.324337880096682</v>
      </c>
      <c r="AD419">
        <v>25.917215558570579</v>
      </c>
      <c r="AE419">
        <v>841</v>
      </c>
      <c r="AF419">
        <v>170</v>
      </c>
      <c r="AG419">
        <v>17.726637364177339</v>
      </c>
      <c r="AH419">
        <v>129.60530621540249</v>
      </c>
      <c r="AI419">
        <v>0.80998947041676428</v>
      </c>
    </row>
    <row r="420" spans="1:35" x14ac:dyDescent="0.35">
      <c r="A420">
        <v>419</v>
      </c>
      <c r="B420" t="s">
        <v>765</v>
      </c>
      <c r="C420" t="s">
        <v>899</v>
      </c>
      <c r="D420" t="s">
        <v>3645</v>
      </c>
      <c r="E420" t="s">
        <v>0</v>
      </c>
      <c r="F420" t="s">
        <v>0</v>
      </c>
      <c r="G420">
        <v>20</v>
      </c>
      <c r="H420">
        <v>135</v>
      </c>
      <c r="I420" s="1">
        <v>41276</v>
      </c>
      <c r="J420" s="1">
        <v>44925</v>
      </c>
      <c r="K420">
        <v>3649</v>
      </c>
      <c r="L420">
        <v>50.281576830249399</v>
      </c>
      <c r="M420">
        <v>65126566.606399968</v>
      </c>
      <c r="N420">
        <v>102803016.6064</v>
      </c>
      <c r="O420">
        <v>551.26566606399967</v>
      </c>
      <c r="P420">
        <v>-5.6603773584905666</v>
      </c>
      <c r="Q420">
        <v>20.917389325156769</v>
      </c>
      <c r="R420">
        <v>34.94339171156961</v>
      </c>
      <c r="S420">
        <v>0.5986078712053331</v>
      </c>
      <c r="T420">
        <v>1.349284902076332</v>
      </c>
      <c r="U420">
        <v>0.56096712502471291</v>
      </c>
      <c r="V420">
        <v>-37.288084081995478</v>
      </c>
      <c r="W420">
        <v>-4.8848434307487487</v>
      </c>
      <c r="X420">
        <v>1050</v>
      </c>
      <c r="Y420">
        <v>73</v>
      </c>
      <c r="Z420">
        <v>7</v>
      </c>
      <c r="AA420">
        <v>28.571428571428569</v>
      </c>
      <c r="AB420">
        <v>511.20685028711802</v>
      </c>
      <c r="AC420">
        <v>-9.8097208722667251</v>
      </c>
      <c r="AD420">
        <v>30.692735449423662</v>
      </c>
      <c r="AE420">
        <v>1019</v>
      </c>
      <c r="AF420">
        <v>262</v>
      </c>
      <c r="AG420">
        <v>17.141479355459271</v>
      </c>
      <c r="AH420">
        <v>75.471122385648513</v>
      </c>
      <c r="AI420">
        <v>0.94509911682870107</v>
      </c>
    </row>
    <row r="421" spans="1:35" x14ac:dyDescent="0.35">
      <c r="A421">
        <v>420</v>
      </c>
      <c r="B421" t="s">
        <v>765</v>
      </c>
      <c r="C421" t="s">
        <v>899</v>
      </c>
      <c r="D421" t="s">
        <v>3646</v>
      </c>
      <c r="E421" t="s">
        <v>0</v>
      </c>
      <c r="F421" t="s">
        <v>0</v>
      </c>
      <c r="G421">
        <v>25</v>
      </c>
      <c r="H421">
        <v>95</v>
      </c>
      <c r="I421" s="1">
        <v>41276</v>
      </c>
      <c r="J421" s="1">
        <v>44925</v>
      </c>
      <c r="K421">
        <v>3649</v>
      </c>
      <c r="L421">
        <v>28.531073446327682</v>
      </c>
      <c r="M421">
        <v>6434894.059199987</v>
      </c>
      <c r="N421">
        <v>17086001.039199989</v>
      </c>
      <c r="O421">
        <v>-35.65105940800013</v>
      </c>
      <c r="P421">
        <v>0</v>
      </c>
      <c r="Q421">
        <v>-4.3842063887602256</v>
      </c>
      <c r="R421">
        <v>54.288693848400243</v>
      </c>
      <c r="S421">
        <v>0</v>
      </c>
      <c r="T421">
        <v>0</v>
      </c>
      <c r="U421">
        <v>0</v>
      </c>
      <c r="V421">
        <v>-70.407868070985614</v>
      </c>
      <c r="W421">
        <v>-37.194432025338799</v>
      </c>
      <c r="X421">
        <v>1048</v>
      </c>
      <c r="Y421">
        <v>378</v>
      </c>
      <c r="Z421">
        <v>15</v>
      </c>
      <c r="AA421">
        <v>20</v>
      </c>
      <c r="AB421">
        <v>86.812861603113276</v>
      </c>
      <c r="AC421">
        <v>-34.744972699427358</v>
      </c>
      <c r="AD421">
        <v>-2.896268301508242</v>
      </c>
      <c r="AE421">
        <v>183</v>
      </c>
      <c r="AF421">
        <v>68</v>
      </c>
      <c r="AG421">
        <v>0.92780700065312027</v>
      </c>
      <c r="AH421">
        <v>-0.50539211088297176</v>
      </c>
      <c r="AI421">
        <v>-0.56941339628895005</v>
      </c>
    </row>
    <row r="422" spans="1:35" x14ac:dyDescent="0.35">
      <c r="A422">
        <v>421</v>
      </c>
      <c r="B422" t="s">
        <v>765</v>
      </c>
      <c r="C422" t="s">
        <v>899</v>
      </c>
      <c r="D422" t="s">
        <v>3647</v>
      </c>
      <c r="E422" t="s">
        <v>0</v>
      </c>
      <c r="F422" t="s">
        <v>0</v>
      </c>
      <c r="G422">
        <v>25</v>
      </c>
      <c r="H422">
        <v>75</v>
      </c>
      <c r="I422" s="1">
        <v>41276</v>
      </c>
      <c r="J422" s="1">
        <v>44925</v>
      </c>
      <c r="K422">
        <v>3649</v>
      </c>
      <c r="L422">
        <v>62.283876156011253</v>
      </c>
      <c r="M422">
        <v>79090206.371765941</v>
      </c>
      <c r="N422">
        <v>115800078.85976601</v>
      </c>
      <c r="O422">
        <v>690.90206371765942</v>
      </c>
      <c r="P422">
        <v>1844.9983971148581</v>
      </c>
      <c r="Q422">
        <v>23.31161616053372</v>
      </c>
      <c r="R422">
        <v>40.155648732923751</v>
      </c>
      <c r="S422">
        <v>0.5805314294778271</v>
      </c>
      <c r="T422">
        <v>1.3383669651338559</v>
      </c>
      <c r="U422">
        <v>0.72269853657342364</v>
      </c>
      <c r="V422">
        <v>-32.256348921173362</v>
      </c>
      <c r="W422">
        <v>-7.5754983087871253</v>
      </c>
      <c r="X422">
        <v>1112</v>
      </c>
      <c r="Y422">
        <v>62</v>
      </c>
      <c r="Z422">
        <v>11</v>
      </c>
      <c r="AA422">
        <v>54.54545454545454</v>
      </c>
      <c r="AB422">
        <v>138.48922950933849</v>
      </c>
      <c r="AC422">
        <v>-11.749736769230809</v>
      </c>
      <c r="AD422">
        <v>20.68342428233332</v>
      </c>
      <c r="AE422">
        <v>672</v>
      </c>
      <c r="AF422">
        <v>207</v>
      </c>
      <c r="AG422">
        <v>9.1652416490593343</v>
      </c>
      <c r="AH422">
        <v>28.9913323962265</v>
      </c>
      <c r="AI422">
        <v>1.2192465061134381</v>
      </c>
    </row>
    <row r="423" spans="1:35" x14ac:dyDescent="0.35">
      <c r="A423">
        <v>422</v>
      </c>
      <c r="B423" t="s">
        <v>32</v>
      </c>
      <c r="C423" t="s">
        <v>899</v>
      </c>
      <c r="D423" t="s">
        <v>3643</v>
      </c>
      <c r="E423" t="s">
        <v>0</v>
      </c>
      <c r="F423" t="s">
        <v>0</v>
      </c>
      <c r="G423">
        <v>30</v>
      </c>
      <c r="H423">
        <v>93</v>
      </c>
      <c r="I423" s="1">
        <v>41276</v>
      </c>
      <c r="J423" s="1">
        <v>44925</v>
      </c>
      <c r="K423">
        <v>3649</v>
      </c>
      <c r="L423">
        <v>7.763475462590506</v>
      </c>
      <c r="M423">
        <v>6700435.311999999</v>
      </c>
      <c r="N423">
        <v>10000000</v>
      </c>
      <c r="O423">
        <v>-32.99564688000001</v>
      </c>
      <c r="P423">
        <v>-89.696969696969703</v>
      </c>
      <c r="Q423">
        <v>-3.9776191199189741</v>
      </c>
      <c r="R423">
        <v>11.73676435777028</v>
      </c>
      <c r="S423">
        <v>0</v>
      </c>
      <c r="T423">
        <v>0</v>
      </c>
      <c r="U423">
        <v>0</v>
      </c>
      <c r="V423">
        <v>-35.114680160000013</v>
      </c>
      <c r="W423">
        <v>-35.114680160000013</v>
      </c>
      <c r="X423">
        <v>3145</v>
      </c>
      <c r="Y423">
        <v>3145</v>
      </c>
      <c r="Z423">
        <v>3</v>
      </c>
      <c r="AA423">
        <v>33.333333333333329</v>
      </c>
      <c r="AB423">
        <v>3.2659114147768342</v>
      </c>
      <c r="AC423">
        <v>-27.74627893336508</v>
      </c>
      <c r="AD423">
        <v>-12.495179324145621</v>
      </c>
      <c r="AE423">
        <v>145</v>
      </c>
      <c r="AF423">
        <v>93</v>
      </c>
      <c r="AG423">
        <v>8.6067836445957419E-2</v>
      </c>
      <c r="AH423">
        <v>-11.55995707779884</v>
      </c>
      <c r="AI423">
        <v>-1.407465777216887</v>
      </c>
    </row>
    <row r="424" spans="1:35" x14ac:dyDescent="0.35">
      <c r="A424">
        <v>423</v>
      </c>
      <c r="B424" t="s">
        <v>32</v>
      </c>
      <c r="C424" t="s">
        <v>899</v>
      </c>
      <c r="D424" t="s">
        <v>3636</v>
      </c>
      <c r="E424" t="s">
        <v>3648</v>
      </c>
      <c r="F424" t="s">
        <v>3648</v>
      </c>
      <c r="G424">
        <v>31</v>
      </c>
      <c r="H424">
        <v>127</v>
      </c>
      <c r="I424" s="1">
        <v>41276</v>
      </c>
      <c r="J424" s="1">
        <v>44925</v>
      </c>
      <c r="K424">
        <v>3649</v>
      </c>
      <c r="L424">
        <v>36.107760353839971</v>
      </c>
      <c r="M424">
        <v>28498153.981999978</v>
      </c>
      <c r="N424">
        <v>58282168.162</v>
      </c>
      <c r="O424">
        <v>184.9815398199998</v>
      </c>
      <c r="P424">
        <v>164.10256410256409</v>
      </c>
      <c r="Q424">
        <v>11.194976946069479</v>
      </c>
      <c r="R424">
        <v>44.707720455840118</v>
      </c>
      <c r="S424">
        <v>0.25040366254251928</v>
      </c>
      <c r="T424">
        <v>0.44955271057749502</v>
      </c>
      <c r="U424">
        <v>0.21519200751520151</v>
      </c>
      <c r="V424">
        <v>-52.023200467975798</v>
      </c>
      <c r="W424">
        <v>-10.117726267145679</v>
      </c>
      <c r="X424">
        <v>2068</v>
      </c>
      <c r="Y424">
        <v>130</v>
      </c>
      <c r="Z424">
        <v>10</v>
      </c>
      <c r="AA424">
        <v>40</v>
      </c>
      <c r="AB424">
        <v>284.15439933618109</v>
      </c>
      <c r="AC424">
        <v>-20.776885918715742</v>
      </c>
      <c r="AD424">
        <v>11.04050077498575</v>
      </c>
      <c r="AE424">
        <v>374</v>
      </c>
      <c r="AF424">
        <v>134</v>
      </c>
      <c r="AG424">
        <v>4.9123748306704673</v>
      </c>
      <c r="AH424">
        <v>26.672281173179542</v>
      </c>
      <c r="AI424">
        <v>0.54543665779212325</v>
      </c>
    </row>
    <row r="425" spans="1:35" x14ac:dyDescent="0.35">
      <c r="A425">
        <v>424</v>
      </c>
      <c r="B425" t="s">
        <v>32</v>
      </c>
      <c r="C425" t="s">
        <v>899</v>
      </c>
      <c r="D425" t="s">
        <v>3644</v>
      </c>
      <c r="E425" t="s">
        <v>0</v>
      </c>
      <c r="F425" t="s">
        <v>0</v>
      </c>
      <c r="G425">
        <v>35</v>
      </c>
      <c r="H425">
        <v>81</v>
      </c>
      <c r="I425" s="1">
        <v>41276</v>
      </c>
      <c r="J425" s="1">
        <v>44925</v>
      </c>
      <c r="K425">
        <v>3649</v>
      </c>
      <c r="L425">
        <v>44.069159630076399</v>
      </c>
      <c r="M425">
        <v>61086701.786974616</v>
      </c>
      <c r="N425">
        <v>125904651.34720001</v>
      </c>
      <c r="O425">
        <v>510.86701786974612</v>
      </c>
      <c r="P425">
        <v>443.39624597068092</v>
      </c>
      <c r="Q425">
        <v>20.126145009080059</v>
      </c>
      <c r="R425">
        <v>86.082462124463149</v>
      </c>
      <c r="S425">
        <v>0.2338007593228511</v>
      </c>
      <c r="T425">
        <v>0.5628950274040464</v>
      </c>
      <c r="U425">
        <v>0.30739310164284162</v>
      </c>
      <c r="V425">
        <v>-65.473639133465383</v>
      </c>
      <c r="W425">
        <v>-20.597787661589539</v>
      </c>
      <c r="X425">
        <v>1459</v>
      </c>
      <c r="Y425">
        <v>212</v>
      </c>
      <c r="Z425">
        <v>10</v>
      </c>
      <c r="AA425">
        <v>20</v>
      </c>
      <c r="AB425">
        <v>1532.369607731443</v>
      </c>
      <c r="AC425">
        <v>-21.37094943970326</v>
      </c>
      <c r="AD425">
        <v>19.838023379447002</v>
      </c>
      <c r="AE425">
        <v>856</v>
      </c>
      <c r="AF425">
        <v>158</v>
      </c>
      <c r="AG425">
        <v>14.68013624915659</v>
      </c>
      <c r="AH425">
        <v>144.49522695397991</v>
      </c>
      <c r="AI425">
        <v>0.74567967028419224</v>
      </c>
    </row>
    <row r="426" spans="1:35" x14ac:dyDescent="0.35">
      <c r="A426">
        <v>425</v>
      </c>
      <c r="B426" t="s">
        <v>32</v>
      </c>
      <c r="C426" t="s">
        <v>899</v>
      </c>
      <c r="D426" t="s">
        <v>3645</v>
      </c>
      <c r="E426" t="s">
        <v>0</v>
      </c>
      <c r="F426" t="s">
        <v>0</v>
      </c>
      <c r="G426">
        <v>22</v>
      </c>
      <c r="H426">
        <v>123</v>
      </c>
      <c r="I426" s="1">
        <v>41276</v>
      </c>
      <c r="J426" s="1">
        <v>44925</v>
      </c>
      <c r="K426">
        <v>3649</v>
      </c>
      <c r="L426">
        <v>49.798873692679003</v>
      </c>
      <c r="M426">
        <v>69854122.057599977</v>
      </c>
      <c r="N426">
        <v>110265542.05760001</v>
      </c>
      <c r="O426">
        <v>598.54122057599977</v>
      </c>
      <c r="P426">
        <v>-5.6603773584905666</v>
      </c>
      <c r="Q426">
        <v>21.77938335428329</v>
      </c>
      <c r="R426">
        <v>35.106555424034362</v>
      </c>
      <c r="S426">
        <v>0.62037938758790523</v>
      </c>
      <c r="T426">
        <v>1.4151476730537409</v>
      </c>
      <c r="U426">
        <v>0.58408401175253177</v>
      </c>
      <c r="V426">
        <v>-37.288100540425177</v>
      </c>
      <c r="W426">
        <v>-4.7780325062720079</v>
      </c>
      <c r="X426">
        <v>1045</v>
      </c>
      <c r="Y426">
        <v>72</v>
      </c>
      <c r="Z426">
        <v>6</v>
      </c>
      <c r="AA426">
        <v>33.333333333333329</v>
      </c>
      <c r="AB426">
        <v>502.21851425348387</v>
      </c>
      <c r="AC426">
        <v>-9.2393475655300641</v>
      </c>
      <c r="AD426">
        <v>38.260765531130687</v>
      </c>
      <c r="AE426">
        <v>1014</v>
      </c>
      <c r="AF426">
        <v>303</v>
      </c>
      <c r="AG426">
        <v>22.36551023707591</v>
      </c>
      <c r="AH426">
        <v>87.892689919571524</v>
      </c>
      <c r="AI426">
        <v>1.078058114154367</v>
      </c>
    </row>
    <row r="427" spans="1:35" x14ac:dyDescent="0.35">
      <c r="A427">
        <v>426</v>
      </c>
      <c r="B427" t="s">
        <v>32</v>
      </c>
      <c r="C427" t="s">
        <v>899</v>
      </c>
      <c r="D427" t="s">
        <v>3646</v>
      </c>
      <c r="E427" t="s">
        <v>0</v>
      </c>
      <c r="F427" t="s">
        <v>0</v>
      </c>
      <c r="G427">
        <v>23</v>
      </c>
      <c r="H427">
        <v>106</v>
      </c>
      <c r="I427" s="1">
        <v>41276</v>
      </c>
      <c r="J427" s="1">
        <v>44925</v>
      </c>
      <c r="K427">
        <v>3649</v>
      </c>
      <c r="L427">
        <v>28.571428571428569</v>
      </c>
      <c r="M427">
        <v>6025525.6647999864</v>
      </c>
      <c r="N427">
        <v>17548651.364799991</v>
      </c>
      <c r="O427">
        <v>-39.744743352000143</v>
      </c>
      <c r="P427">
        <v>0</v>
      </c>
      <c r="Q427">
        <v>-5.0212162058977716</v>
      </c>
      <c r="R427">
        <v>54.006993422689433</v>
      </c>
      <c r="S427">
        <v>0</v>
      </c>
      <c r="T427">
        <v>0</v>
      </c>
      <c r="U427">
        <v>0</v>
      </c>
      <c r="V427">
        <v>-70.407823631470308</v>
      </c>
      <c r="W427">
        <v>-37.501630174422168</v>
      </c>
      <c r="X427">
        <v>1048</v>
      </c>
      <c r="Y427">
        <v>378</v>
      </c>
      <c r="Z427">
        <v>14</v>
      </c>
      <c r="AA427">
        <v>21.428571428571431</v>
      </c>
      <c r="AB427">
        <v>73.865435551412361</v>
      </c>
      <c r="AC427">
        <v>-36.076707950459451</v>
      </c>
      <c r="AD427">
        <v>-3.5538121356766039</v>
      </c>
      <c r="AE427">
        <v>188</v>
      </c>
      <c r="AF427">
        <v>73</v>
      </c>
      <c r="AG427">
        <v>0.80324257001161914</v>
      </c>
      <c r="AH427">
        <v>-1.4235144729175511</v>
      </c>
      <c r="AI427">
        <v>-0.69337255249068896</v>
      </c>
    </row>
    <row r="428" spans="1:35" x14ac:dyDescent="0.35">
      <c r="A428">
        <v>427</v>
      </c>
      <c r="B428" t="s">
        <v>32</v>
      </c>
      <c r="C428" t="s">
        <v>899</v>
      </c>
      <c r="D428" t="s">
        <v>3647</v>
      </c>
      <c r="E428" t="s">
        <v>0</v>
      </c>
      <c r="F428" t="s">
        <v>0</v>
      </c>
      <c r="G428">
        <v>21</v>
      </c>
      <c r="H428">
        <v>59</v>
      </c>
      <c r="I428" s="1">
        <v>41276</v>
      </c>
      <c r="J428" s="1">
        <v>44925</v>
      </c>
      <c r="K428">
        <v>3649</v>
      </c>
      <c r="L428">
        <v>62.283876156011253</v>
      </c>
      <c r="M428">
        <v>96540484.071943551</v>
      </c>
      <c r="N428">
        <v>132099116.2959436</v>
      </c>
      <c r="O428">
        <v>865.40484071943558</v>
      </c>
      <c r="P428">
        <v>1844.9983971148581</v>
      </c>
      <c r="Q428">
        <v>25.82807661028637</v>
      </c>
      <c r="R428">
        <v>41.044141057455938</v>
      </c>
      <c r="S428">
        <v>0.62927560292054219</v>
      </c>
      <c r="T428">
        <v>1.498413050693377</v>
      </c>
      <c r="U428">
        <v>0.7986863189705885</v>
      </c>
      <c r="V428">
        <v>-32.338198359996547</v>
      </c>
      <c r="W428">
        <v>-7.2048071173752852</v>
      </c>
      <c r="X428">
        <v>1112</v>
      </c>
      <c r="Y428">
        <v>61</v>
      </c>
      <c r="Z428">
        <v>14</v>
      </c>
      <c r="AA428">
        <v>42.857142857142847</v>
      </c>
      <c r="AB428">
        <v>158.81019689825331</v>
      </c>
      <c r="AC428">
        <v>-11.59257539601127</v>
      </c>
      <c r="AD428">
        <v>17.58084975351402</v>
      </c>
      <c r="AE428">
        <v>671</v>
      </c>
      <c r="AF428">
        <v>162</v>
      </c>
      <c r="AG428">
        <v>8.0480320886604062</v>
      </c>
      <c r="AH428">
        <v>26.467789916726009</v>
      </c>
      <c r="AI428">
        <v>1.201106955719454</v>
      </c>
    </row>
    <row r="429" spans="1:35" x14ac:dyDescent="0.35">
      <c r="A429">
        <v>428</v>
      </c>
      <c r="B429" t="s">
        <v>32</v>
      </c>
      <c r="C429" t="s">
        <v>845</v>
      </c>
      <c r="D429" t="s">
        <v>350</v>
      </c>
      <c r="E429" t="str">
        <f>IF(ISNA(VLOOKUP(D429,'Saham Kompas 100'!C:C,1,FALSE)),"No","Yes")</f>
        <v>Yes</v>
      </c>
      <c r="F429" t="str">
        <f>IF(ISNA(VLOOKUP(D429,'Saham LQ45'!C:C,1,FALSE)),"No","Yes")</f>
        <v>Yes</v>
      </c>
      <c r="G429">
        <v>32</v>
      </c>
      <c r="H429">
        <v>132</v>
      </c>
      <c r="I429" s="1">
        <v>41276</v>
      </c>
      <c r="J429" s="1">
        <v>44925</v>
      </c>
      <c r="K429">
        <v>3649</v>
      </c>
      <c r="L429">
        <v>43.724859211584878</v>
      </c>
      <c r="M429">
        <v>41226026.837897263</v>
      </c>
      <c r="N429">
        <v>68634341.837897256</v>
      </c>
      <c r="O429">
        <v>312.26026837897251</v>
      </c>
      <c r="P429">
        <v>236.1423751091551</v>
      </c>
      <c r="Q429">
        <v>15.44057809258819</v>
      </c>
      <c r="R429">
        <v>50.961170080403093</v>
      </c>
      <c r="S429">
        <v>0.30298711878528473</v>
      </c>
      <c r="T429">
        <v>0.66546193514470509</v>
      </c>
      <c r="U429">
        <v>0.29424625133644372</v>
      </c>
      <c r="V429">
        <v>-52.475020573612319</v>
      </c>
      <c r="W429">
        <v>-12.95560173654663</v>
      </c>
      <c r="X429">
        <v>1141</v>
      </c>
      <c r="Y429">
        <v>133</v>
      </c>
      <c r="Z429">
        <v>9</v>
      </c>
      <c r="AA429">
        <v>55.555555555555557</v>
      </c>
      <c r="AB429">
        <v>155.31160360376529</v>
      </c>
      <c r="AC429">
        <v>-12.38583693156879</v>
      </c>
      <c r="AD429">
        <v>17.04502657200495</v>
      </c>
      <c r="AE429">
        <v>403</v>
      </c>
      <c r="AF429">
        <v>175</v>
      </c>
      <c r="AG429">
        <v>7.3939874457015966</v>
      </c>
      <c r="AH429">
        <v>23.922488264055559</v>
      </c>
      <c r="AI429">
        <v>1.243177637661794</v>
      </c>
    </row>
    <row r="430" spans="1:35" x14ac:dyDescent="0.35">
      <c r="A430">
        <v>429</v>
      </c>
      <c r="B430" t="s">
        <v>32</v>
      </c>
      <c r="C430" t="s">
        <v>790</v>
      </c>
      <c r="D430" t="s">
        <v>351</v>
      </c>
      <c r="E430" t="str">
        <f>IF(ISNA(VLOOKUP(D430,'Saham Kompas 100'!C:C,1,FALSE)),"No","Yes")</f>
        <v>No</v>
      </c>
      <c r="F430" t="str">
        <f>IF(ISNA(VLOOKUP(D430,'Saham LQ45'!C:C,1,FALSE)),"No","Yes")</f>
        <v>No</v>
      </c>
      <c r="G430">
        <v>28</v>
      </c>
      <c r="H430">
        <v>127</v>
      </c>
      <c r="I430" s="1">
        <v>41276</v>
      </c>
      <c r="J430" s="1">
        <v>44925</v>
      </c>
      <c r="K430">
        <v>3649</v>
      </c>
      <c r="L430">
        <v>3.5398230088495581</v>
      </c>
      <c r="M430">
        <v>4878602.9699999979</v>
      </c>
      <c r="N430">
        <v>11925252.970000001</v>
      </c>
      <c r="O430">
        <v>-51.213970300000021</v>
      </c>
      <c r="P430">
        <v>-94.117647058823522</v>
      </c>
      <c r="Q430">
        <v>-7.0170668024610698</v>
      </c>
      <c r="R430">
        <v>23.050749409117319</v>
      </c>
      <c r="S430">
        <v>0</v>
      </c>
      <c r="T430">
        <v>0</v>
      </c>
      <c r="U430">
        <v>0</v>
      </c>
      <c r="V430">
        <v>-59.090151108132027</v>
      </c>
      <c r="W430">
        <v>-35.796277640205403</v>
      </c>
      <c r="X430">
        <v>1745</v>
      </c>
      <c r="Y430">
        <v>1509</v>
      </c>
      <c r="Z430">
        <v>3</v>
      </c>
      <c r="AA430">
        <v>0</v>
      </c>
      <c r="AB430">
        <v>-5.2538822571792432</v>
      </c>
      <c r="AC430">
        <v>-44.851454328425518</v>
      </c>
      <c r="AD430">
        <v>-21.27818651293337</v>
      </c>
      <c r="AE430">
        <v>101</v>
      </c>
      <c r="AF430">
        <v>40</v>
      </c>
      <c r="AG430">
        <v>0</v>
      </c>
      <c r="AH430">
        <v>-18.913038393908071</v>
      </c>
      <c r="AI430">
        <v>-1.5089767610701099</v>
      </c>
    </row>
    <row r="431" spans="1:35" x14ac:dyDescent="0.35">
      <c r="A431">
        <v>430</v>
      </c>
      <c r="B431" t="s">
        <v>32</v>
      </c>
      <c r="C431" t="s">
        <v>828</v>
      </c>
      <c r="D431" t="s">
        <v>352</v>
      </c>
      <c r="E431" t="str">
        <f>IF(ISNA(VLOOKUP(D431,'Saham Kompas 100'!C:C,1,FALSE)),"No","Yes")</f>
        <v>No</v>
      </c>
      <c r="F431" t="str">
        <f>IF(ISNA(VLOOKUP(D431,'Saham LQ45'!C:C,1,FALSE)),"No","Yes")</f>
        <v>No</v>
      </c>
      <c r="G431">
        <v>27</v>
      </c>
      <c r="H431">
        <v>152</v>
      </c>
      <c r="I431" s="1">
        <v>41276</v>
      </c>
      <c r="J431" s="1">
        <v>44925</v>
      </c>
      <c r="K431">
        <v>3649</v>
      </c>
      <c r="L431">
        <v>36.257545271629773</v>
      </c>
      <c r="M431">
        <v>44224718.944799997</v>
      </c>
      <c r="N431">
        <v>74703848.944799989</v>
      </c>
      <c r="O431">
        <v>342.24718944799997</v>
      </c>
      <c r="P431">
        <v>-41.333333333333343</v>
      </c>
      <c r="Q431">
        <v>16.272201530408719</v>
      </c>
      <c r="R431">
        <v>54.005756679094851</v>
      </c>
      <c r="S431">
        <v>0.30130494471356117</v>
      </c>
      <c r="T431">
        <v>0.75125680196001454</v>
      </c>
      <c r="U431">
        <v>0.35684699743137333</v>
      </c>
      <c r="V431">
        <v>-45.599939603073423</v>
      </c>
      <c r="W431">
        <v>-16.943683458608739</v>
      </c>
      <c r="X431">
        <v>1071</v>
      </c>
      <c r="Y431">
        <v>129</v>
      </c>
      <c r="Z431">
        <v>4</v>
      </c>
      <c r="AA431">
        <v>50</v>
      </c>
      <c r="AB431">
        <v>202.91519029623461</v>
      </c>
      <c r="AC431">
        <v>-14.50936841891426</v>
      </c>
      <c r="AD431">
        <v>45.01629812507344</v>
      </c>
      <c r="AE431">
        <v>818</v>
      </c>
      <c r="AF431">
        <v>328</v>
      </c>
      <c r="AG431">
        <v>18.722554414634779</v>
      </c>
      <c r="AH431">
        <v>64.81680721672474</v>
      </c>
      <c r="AI431">
        <v>1.186866108176762</v>
      </c>
    </row>
    <row r="432" spans="1:35" x14ac:dyDescent="0.35">
      <c r="A432">
        <v>431</v>
      </c>
      <c r="B432" t="s">
        <v>32</v>
      </c>
      <c r="C432" t="s">
        <v>836</v>
      </c>
      <c r="D432" t="s">
        <v>353</v>
      </c>
      <c r="E432" t="str">
        <f>IF(ISNA(VLOOKUP(D432,'Saham Kompas 100'!C:C,1,FALSE)),"No","Yes")</f>
        <v>Yes</v>
      </c>
      <c r="F432" t="str">
        <f>IF(ISNA(VLOOKUP(D432,'Saham LQ45'!C:C,1,FALSE)),"No","Yes")</f>
        <v>No</v>
      </c>
      <c r="G432">
        <v>20</v>
      </c>
      <c r="H432">
        <v>52</v>
      </c>
      <c r="I432" s="1">
        <v>41276</v>
      </c>
      <c r="J432" s="1">
        <v>44925</v>
      </c>
      <c r="K432">
        <v>3649</v>
      </c>
      <c r="L432">
        <v>42.799678197908293</v>
      </c>
      <c r="M432">
        <v>67054195.343999967</v>
      </c>
      <c r="N432">
        <v>111756835.344</v>
      </c>
      <c r="O432">
        <v>570.5419534399997</v>
      </c>
      <c r="P432">
        <v>83.333333333333343</v>
      </c>
      <c r="Q432">
        <v>21.275441499149679</v>
      </c>
      <c r="R432">
        <v>42.681370626529556</v>
      </c>
      <c r="S432">
        <v>0.49847137490766191</v>
      </c>
      <c r="T432">
        <v>1.226710128843657</v>
      </c>
      <c r="U432">
        <v>0.49227940761241018</v>
      </c>
      <c r="V432">
        <v>-43.218223574163041</v>
      </c>
      <c r="W432">
        <v>-8.3269818733594825</v>
      </c>
      <c r="X432">
        <v>645</v>
      </c>
      <c r="Y432">
        <v>73</v>
      </c>
      <c r="Z432">
        <v>12</v>
      </c>
      <c r="AA432">
        <v>33.333333333333329</v>
      </c>
      <c r="AB432">
        <v>325.57626500373459</v>
      </c>
      <c r="AC432">
        <v>-13.10427487015582</v>
      </c>
      <c r="AD432">
        <v>17.184282153984931</v>
      </c>
      <c r="AE432">
        <v>739</v>
      </c>
      <c r="AF432">
        <v>130</v>
      </c>
      <c r="AG432">
        <v>9.0531489438743833</v>
      </c>
      <c r="AH432">
        <v>34.226966427395112</v>
      </c>
      <c r="AI432">
        <v>1.3293714100083429</v>
      </c>
    </row>
    <row r="433" spans="1:35" x14ac:dyDescent="0.35">
      <c r="A433">
        <v>432</v>
      </c>
      <c r="B433" t="s">
        <v>32</v>
      </c>
      <c r="C433" t="s">
        <v>785</v>
      </c>
      <c r="D433" t="s">
        <v>354</v>
      </c>
      <c r="E433" t="str">
        <f>IF(ISNA(VLOOKUP(D433,'Saham Kompas 100'!C:C,1,FALSE)),"No","Yes")</f>
        <v>No</v>
      </c>
      <c r="F433" t="str">
        <f>IF(ISNA(VLOOKUP(D433,'Saham LQ45'!C:C,1,FALSE)),"No","Yes")</f>
        <v>No</v>
      </c>
      <c r="G433">
        <v>35</v>
      </c>
      <c r="H433">
        <v>187</v>
      </c>
      <c r="I433" s="1">
        <v>41276</v>
      </c>
      <c r="J433" s="1">
        <v>44925</v>
      </c>
      <c r="K433">
        <v>3649</v>
      </c>
      <c r="L433">
        <v>35.438455349959767</v>
      </c>
      <c r="M433">
        <v>44693057.460799992</v>
      </c>
      <c r="N433">
        <v>73904057.460799992</v>
      </c>
      <c r="O433">
        <v>346.93057460799992</v>
      </c>
      <c r="P433">
        <v>4.4871794871794872</v>
      </c>
      <c r="Q433">
        <v>16.389368867420242</v>
      </c>
      <c r="R433">
        <v>42.029250688564233</v>
      </c>
      <c r="S433">
        <v>0.38995148852081801</v>
      </c>
      <c r="T433">
        <v>0.81641556752266042</v>
      </c>
      <c r="U433">
        <v>0.35624904815150282</v>
      </c>
      <c r="V433">
        <v>-46.005368863330403</v>
      </c>
      <c r="W433">
        <v>-8.4129276932135149</v>
      </c>
      <c r="X433">
        <v>1768</v>
      </c>
      <c r="Y433">
        <v>97</v>
      </c>
      <c r="Z433">
        <v>5</v>
      </c>
      <c r="AA433">
        <v>40</v>
      </c>
      <c r="AB433">
        <v>336.61891444552248</v>
      </c>
      <c r="AC433">
        <v>-12.736295392896951</v>
      </c>
      <c r="AD433">
        <v>34.911695280667551</v>
      </c>
      <c r="AE433">
        <v>647</v>
      </c>
      <c r="AF433">
        <v>258</v>
      </c>
      <c r="AG433">
        <v>15.03352686805424</v>
      </c>
      <c r="AH433">
        <v>68.939465828893077</v>
      </c>
      <c r="AI433">
        <v>1.000877440051728</v>
      </c>
    </row>
    <row r="434" spans="1:35" x14ac:dyDescent="0.35">
      <c r="A434">
        <v>433</v>
      </c>
      <c r="B434" t="s">
        <v>32</v>
      </c>
      <c r="C434" t="s">
        <v>836</v>
      </c>
      <c r="D434" t="s">
        <v>355</v>
      </c>
      <c r="E434" t="str">
        <f>IF(ISNA(VLOOKUP(D434,'Saham Kompas 100'!C:C,1,FALSE)),"No","Yes")</f>
        <v>Yes</v>
      </c>
      <c r="F434" t="str">
        <f>IF(ISNA(VLOOKUP(D434,'Saham LQ45'!C:C,1,FALSE)),"No","Yes")</f>
        <v>No</v>
      </c>
      <c r="G434">
        <v>28</v>
      </c>
      <c r="H434">
        <v>171</v>
      </c>
      <c r="I434" s="1">
        <v>41276</v>
      </c>
      <c r="J434" s="1">
        <v>44925</v>
      </c>
      <c r="K434">
        <v>3649</v>
      </c>
      <c r="L434">
        <v>47.686116700201211</v>
      </c>
      <c r="M434">
        <v>20946418.583999999</v>
      </c>
      <c r="N434">
        <v>28018248.583999999</v>
      </c>
      <c r="O434">
        <v>109.46418584</v>
      </c>
      <c r="P434">
        <v>119.1919191919192</v>
      </c>
      <c r="Q434">
        <v>7.7862208338497219</v>
      </c>
      <c r="R434">
        <v>42.469183531481583</v>
      </c>
      <c r="S434">
        <v>0.18333813335681259</v>
      </c>
      <c r="T434">
        <v>0.33139743161720531</v>
      </c>
      <c r="U434">
        <v>0.1587826797841938</v>
      </c>
      <c r="V434">
        <v>-49.036965772540192</v>
      </c>
      <c r="W434">
        <v>-18.906269794473559</v>
      </c>
      <c r="X434">
        <v>1358</v>
      </c>
      <c r="Y434">
        <v>192</v>
      </c>
      <c r="Z434">
        <v>7</v>
      </c>
      <c r="AA434">
        <v>42.857142857142847</v>
      </c>
      <c r="AB434">
        <v>118.1056201945421</v>
      </c>
      <c r="AC434">
        <v>-22.20390807413014</v>
      </c>
      <c r="AD434">
        <v>11.14107656903218</v>
      </c>
      <c r="AE434">
        <v>598</v>
      </c>
      <c r="AF434">
        <v>246</v>
      </c>
      <c r="AG434">
        <v>3.5073211823250929</v>
      </c>
      <c r="AH434">
        <v>18.92603658838776</v>
      </c>
      <c r="AI434">
        <v>0.85082545394649722</v>
      </c>
    </row>
    <row r="435" spans="1:35" x14ac:dyDescent="0.35">
      <c r="A435">
        <v>434</v>
      </c>
      <c r="B435" t="s">
        <v>32</v>
      </c>
      <c r="C435" t="s">
        <v>785</v>
      </c>
      <c r="D435" t="s">
        <v>356</v>
      </c>
      <c r="E435" t="str">
        <f>IF(ISNA(VLOOKUP(D435,'Saham Kompas 100'!C:C,1,FALSE)),"No","Yes")</f>
        <v>No</v>
      </c>
      <c r="F435" t="str">
        <f>IF(ISNA(VLOOKUP(D435,'Saham LQ45'!C:C,1,FALSE)),"No","Yes")</f>
        <v>No</v>
      </c>
      <c r="G435">
        <v>35</v>
      </c>
      <c r="H435">
        <v>150</v>
      </c>
      <c r="I435" s="1">
        <v>41276</v>
      </c>
      <c r="J435" s="1">
        <v>44925</v>
      </c>
      <c r="K435">
        <v>3649</v>
      </c>
      <c r="L435">
        <v>39.123441897868908</v>
      </c>
      <c r="M435">
        <v>22445478.719199989</v>
      </c>
      <c r="N435">
        <v>39765754.95319999</v>
      </c>
      <c r="O435">
        <v>124.4547871919999</v>
      </c>
      <c r="P435">
        <v>36.55913978494624</v>
      </c>
      <c r="Q435">
        <v>8.537246604295202</v>
      </c>
      <c r="R435">
        <v>45.389713305023747</v>
      </c>
      <c r="S435">
        <v>0.18808769614656931</v>
      </c>
      <c r="T435">
        <v>0.3479870314182929</v>
      </c>
      <c r="U435">
        <v>0.1823876866930676</v>
      </c>
      <c r="V435">
        <v>-46.808239958995507</v>
      </c>
      <c r="W435">
        <v>-12.849808767398381</v>
      </c>
      <c r="X435">
        <v>2126</v>
      </c>
      <c r="Y435">
        <v>138</v>
      </c>
      <c r="Z435">
        <v>7</v>
      </c>
      <c r="AA435">
        <v>42.857142857142847</v>
      </c>
      <c r="AB435">
        <v>189.23624983353309</v>
      </c>
      <c r="AC435">
        <v>-17.080635313095989</v>
      </c>
      <c r="AD435">
        <v>12.24367373812332</v>
      </c>
      <c r="AE435">
        <v>711</v>
      </c>
      <c r="AF435">
        <v>207</v>
      </c>
      <c r="AG435">
        <v>5.3206608594897036</v>
      </c>
      <c r="AH435">
        <v>23.8827288029761</v>
      </c>
      <c r="AI435">
        <v>0.77183561692403069</v>
      </c>
    </row>
    <row r="436" spans="1:35" x14ac:dyDescent="0.35">
      <c r="A436">
        <v>435</v>
      </c>
      <c r="B436" t="s">
        <v>32</v>
      </c>
      <c r="C436" t="s">
        <v>781</v>
      </c>
      <c r="D436" t="s">
        <v>357</v>
      </c>
      <c r="E436" t="str">
        <f>IF(ISNA(VLOOKUP(D436,'Saham Kompas 100'!C:C,1,FALSE)),"No","Yes")</f>
        <v>No</v>
      </c>
      <c r="F436" t="str">
        <f>IF(ISNA(VLOOKUP(D436,'Saham LQ45'!C:C,1,FALSE)),"No","Yes")</f>
        <v>No</v>
      </c>
      <c r="G436">
        <v>28</v>
      </c>
      <c r="H436">
        <v>148</v>
      </c>
      <c r="I436" s="1">
        <v>41276</v>
      </c>
      <c r="J436" s="1">
        <v>44925</v>
      </c>
      <c r="K436">
        <v>3649</v>
      </c>
      <c r="L436">
        <v>37.691069991954947</v>
      </c>
      <c r="M436">
        <v>19280500.82893493</v>
      </c>
      <c r="N436">
        <v>62242123.420934953</v>
      </c>
      <c r="O436">
        <v>92.805008289349303</v>
      </c>
      <c r="P436">
        <v>-64.220183886940674</v>
      </c>
      <c r="Q436">
        <v>6.8813118586497524</v>
      </c>
      <c r="R436">
        <v>45.245147314366811</v>
      </c>
      <c r="S436">
        <v>0.1520895005786557</v>
      </c>
      <c r="T436">
        <v>0.28753834701972569</v>
      </c>
      <c r="U436">
        <v>9.9134582918525407E-2</v>
      </c>
      <c r="V436">
        <v>-69.41383779568848</v>
      </c>
      <c r="W436">
        <v>-12.207640998342059</v>
      </c>
      <c r="X436">
        <v>1911</v>
      </c>
      <c r="Y436">
        <v>176</v>
      </c>
      <c r="Z436">
        <v>7</v>
      </c>
      <c r="AA436">
        <v>42.857142857142847</v>
      </c>
      <c r="AB436">
        <v>99.760287654814221</v>
      </c>
      <c r="AC436">
        <v>-32.563193671140738</v>
      </c>
      <c r="AD436">
        <v>9.8326074218555206</v>
      </c>
      <c r="AE436">
        <v>653</v>
      </c>
      <c r="AF436">
        <v>194</v>
      </c>
      <c r="AG436">
        <v>3.2970793214292682</v>
      </c>
      <c r="AH436">
        <v>17.354512033405548</v>
      </c>
      <c r="AI436">
        <v>0.43316918222096029</v>
      </c>
    </row>
    <row r="437" spans="1:35" x14ac:dyDescent="0.35">
      <c r="A437">
        <v>436</v>
      </c>
      <c r="B437" t="s">
        <v>32</v>
      </c>
      <c r="C437" t="s">
        <v>775</v>
      </c>
      <c r="D437" t="s">
        <v>358</v>
      </c>
      <c r="E437" t="str">
        <f>IF(ISNA(VLOOKUP(D437,'Saham Kompas 100'!C:C,1,FALSE)),"No","Yes")</f>
        <v>No</v>
      </c>
      <c r="F437" t="str">
        <f>IF(ISNA(VLOOKUP(D437,'Saham LQ45'!C:C,1,FALSE)),"No","Yes")</f>
        <v>No</v>
      </c>
      <c r="G437">
        <v>21</v>
      </c>
      <c r="H437">
        <v>172</v>
      </c>
      <c r="I437" s="1">
        <v>41276</v>
      </c>
      <c r="J437" s="1">
        <v>44925</v>
      </c>
      <c r="K437">
        <v>3649</v>
      </c>
      <c r="L437">
        <v>23.69267900241352</v>
      </c>
      <c r="M437">
        <v>3682022.370799995</v>
      </c>
      <c r="N437">
        <v>10000000</v>
      </c>
      <c r="O437">
        <v>-63.179776292000042</v>
      </c>
      <c r="P437">
        <v>-90.666666666666657</v>
      </c>
      <c r="Q437">
        <v>-9.6318905872529328</v>
      </c>
      <c r="R437">
        <v>23.927949750335419</v>
      </c>
      <c r="S437">
        <v>0</v>
      </c>
      <c r="T437">
        <v>0</v>
      </c>
      <c r="U437">
        <v>0</v>
      </c>
      <c r="V437">
        <v>-63.179776292000042</v>
      </c>
      <c r="W437">
        <v>-63.179776292000042</v>
      </c>
      <c r="X437">
        <v>3315</v>
      </c>
      <c r="Y437">
        <v>3315</v>
      </c>
      <c r="Z437">
        <v>8</v>
      </c>
      <c r="AA437">
        <v>0</v>
      </c>
      <c r="AB437">
        <v>-2.790448253539612</v>
      </c>
      <c r="AC437">
        <v>-25.73014946167164</v>
      </c>
      <c r="AD437">
        <v>-11.741926120139491</v>
      </c>
      <c r="AE437">
        <v>240</v>
      </c>
      <c r="AF437">
        <v>105</v>
      </c>
      <c r="AG437">
        <v>0</v>
      </c>
      <c r="AH437">
        <v>-11.43122756540626</v>
      </c>
      <c r="AI437">
        <v>-4.6311840281846894</v>
      </c>
    </row>
    <row r="438" spans="1:35" x14ac:dyDescent="0.35">
      <c r="A438">
        <v>437</v>
      </c>
      <c r="B438" t="s">
        <v>32</v>
      </c>
      <c r="C438" t="s">
        <v>901</v>
      </c>
      <c r="D438" t="s">
        <v>359</v>
      </c>
      <c r="E438" t="str">
        <f>IF(ISNA(VLOOKUP(D438,'Saham Kompas 100'!C:C,1,FALSE)),"No","Yes")</f>
        <v>No</v>
      </c>
      <c r="F438" t="str">
        <f>IF(ISNA(VLOOKUP(D438,'Saham LQ45'!C:C,1,FALSE)),"No","Yes")</f>
        <v>No</v>
      </c>
      <c r="G438">
        <v>30</v>
      </c>
      <c r="H438">
        <v>83</v>
      </c>
      <c r="I438" s="1">
        <v>41276</v>
      </c>
      <c r="J438" s="1">
        <v>44925</v>
      </c>
      <c r="K438">
        <v>3649</v>
      </c>
      <c r="L438">
        <v>36.763518966908798</v>
      </c>
      <c r="M438">
        <v>8310735.1359999934</v>
      </c>
      <c r="N438">
        <v>11449614.880000001</v>
      </c>
      <c r="O438">
        <v>-16.892648640000061</v>
      </c>
      <c r="P438">
        <v>-81.267605633802816</v>
      </c>
      <c r="Q438">
        <v>-1.864138393153514</v>
      </c>
      <c r="R438">
        <v>27.62071820419629</v>
      </c>
      <c r="S438">
        <v>0</v>
      </c>
      <c r="T438">
        <v>0</v>
      </c>
      <c r="U438">
        <v>0</v>
      </c>
      <c r="V438">
        <v>-42.583098295442433</v>
      </c>
      <c r="W438">
        <v>-18.005498643488</v>
      </c>
      <c r="X438">
        <v>3210</v>
      </c>
      <c r="Y438">
        <v>1078</v>
      </c>
      <c r="Z438">
        <v>11</v>
      </c>
      <c r="AA438">
        <v>36.363636363636367</v>
      </c>
      <c r="AB438">
        <v>13.882033149006221</v>
      </c>
      <c r="AC438">
        <v>-19.2838512484206</v>
      </c>
      <c r="AD438">
        <v>-1.668149144151132</v>
      </c>
      <c r="AE438">
        <v>242</v>
      </c>
      <c r="AF438">
        <v>119</v>
      </c>
      <c r="AG438">
        <v>0.74671660855830357</v>
      </c>
      <c r="AH438">
        <v>-1.1911214143330831</v>
      </c>
      <c r="AI438">
        <v>-0.59011613089737713</v>
      </c>
    </row>
    <row r="439" spans="1:35" x14ac:dyDescent="0.35">
      <c r="A439">
        <v>438</v>
      </c>
      <c r="B439" t="s">
        <v>32</v>
      </c>
      <c r="C439" t="s">
        <v>775</v>
      </c>
      <c r="D439" t="s">
        <v>360</v>
      </c>
      <c r="E439" t="str">
        <f>IF(ISNA(VLOOKUP(D439,'Saham Kompas 100'!C:C,1,FALSE)),"No","Yes")</f>
        <v>No</v>
      </c>
      <c r="F439" t="str">
        <f>IF(ISNA(VLOOKUP(D439,'Saham LQ45'!C:C,1,FALSE)),"No","Yes")</f>
        <v>No</v>
      </c>
      <c r="G439">
        <v>25</v>
      </c>
      <c r="H439">
        <v>76</v>
      </c>
      <c r="I439" s="1">
        <v>41276</v>
      </c>
      <c r="J439" s="1">
        <v>44925</v>
      </c>
      <c r="K439">
        <v>3649</v>
      </c>
      <c r="L439">
        <v>20.997586484312151</v>
      </c>
      <c r="M439">
        <v>8594702.0863999911</v>
      </c>
      <c r="N439">
        <v>22923725.875999991</v>
      </c>
      <c r="O439">
        <v>-14.05297913600009</v>
      </c>
      <c r="P439">
        <v>-90.427350427350433</v>
      </c>
      <c r="Q439">
        <v>-1.523380223103121</v>
      </c>
      <c r="R439">
        <v>56.594099136998167</v>
      </c>
      <c r="S439">
        <v>0</v>
      </c>
      <c r="T439">
        <v>0</v>
      </c>
      <c r="U439">
        <v>0</v>
      </c>
      <c r="V439">
        <v>-63.04886831303341</v>
      </c>
      <c r="W439">
        <v>-31.292655543905099</v>
      </c>
      <c r="X439">
        <v>2032</v>
      </c>
      <c r="Y439">
        <v>879</v>
      </c>
      <c r="Z439">
        <v>9</v>
      </c>
      <c r="AA439">
        <v>44.444444444444443</v>
      </c>
      <c r="AB439">
        <v>55.565533748881869</v>
      </c>
      <c r="AC439">
        <v>-24.890131841789849</v>
      </c>
      <c r="AD439">
        <v>-1.668548344662024</v>
      </c>
      <c r="AE439">
        <v>157</v>
      </c>
      <c r="AF439">
        <v>82</v>
      </c>
      <c r="AG439">
        <v>1.0450522201711041</v>
      </c>
      <c r="AH439">
        <v>0.2948332088657265</v>
      </c>
      <c r="AI439">
        <v>-0.2430448640584626</v>
      </c>
    </row>
    <row r="440" spans="1:35" x14ac:dyDescent="0.35">
      <c r="A440">
        <v>439</v>
      </c>
      <c r="B440" t="s">
        <v>32</v>
      </c>
      <c r="C440" t="s">
        <v>785</v>
      </c>
      <c r="D440" t="s">
        <v>361</v>
      </c>
      <c r="E440" t="str">
        <f>IF(ISNA(VLOOKUP(D440,'Saham Kompas 100'!C:C,1,FALSE)),"No","Yes")</f>
        <v>No</v>
      </c>
      <c r="F440" t="str">
        <f>IF(ISNA(VLOOKUP(D440,'Saham LQ45'!C:C,1,FALSE)),"No","Yes")</f>
        <v>No</v>
      </c>
      <c r="G440">
        <v>31</v>
      </c>
      <c r="H440">
        <v>54</v>
      </c>
      <c r="I440" s="1">
        <v>41276</v>
      </c>
      <c r="J440" s="1">
        <v>44925</v>
      </c>
      <c r="K440">
        <v>3649</v>
      </c>
      <c r="L440">
        <v>30.611423974255828</v>
      </c>
      <c r="M440">
        <v>5410610.5038636103</v>
      </c>
      <c r="N440">
        <v>11989939.803863609</v>
      </c>
      <c r="O440">
        <v>-45.893894961363898</v>
      </c>
      <c r="P440">
        <v>-83.971384852195612</v>
      </c>
      <c r="Q440">
        <v>-6.0363672000903641</v>
      </c>
      <c r="R440">
        <v>21.719637453310149</v>
      </c>
      <c r="S440">
        <v>0</v>
      </c>
      <c r="T440">
        <v>0</v>
      </c>
      <c r="U440">
        <v>0</v>
      </c>
      <c r="V440">
        <v>-54.873747555262057</v>
      </c>
      <c r="W440">
        <v>-18.391857999976182</v>
      </c>
      <c r="X440">
        <v>1866</v>
      </c>
      <c r="Y440">
        <v>562</v>
      </c>
      <c r="Z440">
        <v>21</v>
      </c>
      <c r="AA440">
        <v>9.5238095238095237</v>
      </c>
      <c r="AB440">
        <v>25.823038328032322</v>
      </c>
      <c r="AC440">
        <v>-12.77228691597452</v>
      </c>
      <c r="AD440">
        <v>-2.882593096856489</v>
      </c>
      <c r="AE440">
        <v>117</v>
      </c>
      <c r="AF440">
        <v>52</v>
      </c>
      <c r="AG440">
        <v>0.33869619212260299</v>
      </c>
      <c r="AH440">
        <v>-2.6248825864875269</v>
      </c>
      <c r="AI440">
        <v>-1.8820948199259671</v>
      </c>
    </row>
    <row r="441" spans="1:35" x14ac:dyDescent="0.35">
      <c r="A441">
        <v>440</v>
      </c>
      <c r="B441" t="s">
        <v>32</v>
      </c>
      <c r="C441" t="s">
        <v>901</v>
      </c>
      <c r="D441" t="s">
        <v>362</v>
      </c>
      <c r="E441" t="str">
        <f>IF(ISNA(VLOOKUP(D441,'Saham Kompas 100'!C:C,1,FALSE)),"No","Yes")</f>
        <v>No</v>
      </c>
      <c r="F441" t="str">
        <f>IF(ISNA(VLOOKUP(D441,'Saham LQ45'!C:C,1,FALSE)),"No","Yes")</f>
        <v>No</v>
      </c>
      <c r="G441">
        <v>29</v>
      </c>
      <c r="H441">
        <v>160</v>
      </c>
      <c r="I441" s="1">
        <v>41276</v>
      </c>
      <c r="J441" s="1">
        <v>44925</v>
      </c>
      <c r="K441">
        <v>3649</v>
      </c>
      <c r="L441">
        <v>12.308930008045049</v>
      </c>
      <c r="M441">
        <v>4552458.6959999958</v>
      </c>
      <c r="N441">
        <v>10771386.408399999</v>
      </c>
      <c r="O441">
        <v>-54.475413040000042</v>
      </c>
      <c r="P441">
        <v>-85.507246376811594</v>
      </c>
      <c r="Q441">
        <v>-7.6669464132537506</v>
      </c>
      <c r="R441">
        <v>19.653421535299689</v>
      </c>
      <c r="S441">
        <v>0</v>
      </c>
      <c r="T441">
        <v>0</v>
      </c>
      <c r="U441">
        <v>0</v>
      </c>
      <c r="V441">
        <v>-57.735629162372362</v>
      </c>
      <c r="W441">
        <v>-33.413260092436083</v>
      </c>
      <c r="X441">
        <v>2149</v>
      </c>
      <c r="Y441">
        <v>1078</v>
      </c>
      <c r="Z441">
        <v>6</v>
      </c>
      <c r="AA441">
        <v>0</v>
      </c>
      <c r="AB441">
        <v>-2.0782903652871609</v>
      </c>
      <c r="AC441">
        <v>-21.96863763483821</v>
      </c>
      <c r="AD441">
        <v>-12.29169423733034</v>
      </c>
      <c r="AE441">
        <v>168</v>
      </c>
      <c r="AF441">
        <v>71</v>
      </c>
      <c r="AG441">
        <v>0</v>
      </c>
      <c r="AH441">
        <v>-11.98167844293407</v>
      </c>
      <c r="AI441">
        <v>-3.5567483371163</v>
      </c>
    </row>
    <row r="442" spans="1:35" x14ac:dyDescent="0.35">
      <c r="A442">
        <v>441</v>
      </c>
      <c r="B442" t="s">
        <v>32</v>
      </c>
      <c r="C442" t="s">
        <v>790</v>
      </c>
      <c r="D442" t="s">
        <v>363</v>
      </c>
      <c r="E442" t="str">
        <f>IF(ISNA(VLOOKUP(D442,'Saham Kompas 100'!C:C,1,FALSE)),"No","Yes")</f>
        <v>No</v>
      </c>
      <c r="F442" t="str">
        <f>IF(ISNA(VLOOKUP(D442,'Saham LQ45'!C:C,1,FALSE)),"No","Yes")</f>
        <v>No</v>
      </c>
      <c r="G442">
        <v>25</v>
      </c>
      <c r="H442">
        <v>152</v>
      </c>
      <c r="I442" s="1">
        <v>41276</v>
      </c>
      <c r="J442" s="1">
        <v>44925</v>
      </c>
      <c r="K442">
        <v>3649</v>
      </c>
      <c r="L442">
        <v>44.891391794046662</v>
      </c>
      <c r="M442">
        <v>5238950.225599993</v>
      </c>
      <c r="N442">
        <v>10000000</v>
      </c>
      <c r="O442">
        <v>-47.610497744000071</v>
      </c>
      <c r="P442">
        <v>57.360406091370557</v>
      </c>
      <c r="Q442">
        <v>-6.3429554205012284</v>
      </c>
      <c r="R442">
        <v>39.497728774271842</v>
      </c>
      <c r="S442">
        <v>0</v>
      </c>
      <c r="T442">
        <v>0</v>
      </c>
      <c r="U442">
        <v>0</v>
      </c>
      <c r="V442">
        <v>-73.907697472000052</v>
      </c>
      <c r="W442">
        <v>-73.907697472000052</v>
      </c>
      <c r="X442">
        <v>2971</v>
      </c>
      <c r="Y442">
        <v>2971</v>
      </c>
      <c r="Z442">
        <v>14</v>
      </c>
      <c r="AA442">
        <v>21.428571428571431</v>
      </c>
      <c r="AB442">
        <v>113.07764016513519</v>
      </c>
      <c r="AC442">
        <v>-26.88512347274774</v>
      </c>
      <c r="AD442">
        <v>-4.5127610849801219</v>
      </c>
      <c r="AE442">
        <v>713</v>
      </c>
      <c r="AF442">
        <v>115</v>
      </c>
      <c r="AG442">
        <v>0.94909590148481981</v>
      </c>
      <c r="AH442">
        <v>-0.56600581760470181</v>
      </c>
      <c r="AI442">
        <v>-0.99870220921269603</v>
      </c>
    </row>
    <row r="443" spans="1:35" x14ac:dyDescent="0.35">
      <c r="A443">
        <v>442</v>
      </c>
      <c r="B443" t="s">
        <v>32</v>
      </c>
      <c r="C443" t="s">
        <v>775</v>
      </c>
      <c r="D443" t="s">
        <v>364</v>
      </c>
      <c r="E443" t="str">
        <f>IF(ISNA(VLOOKUP(D443,'Saham Kompas 100'!C:C,1,FALSE)),"No","Yes")</f>
        <v>No</v>
      </c>
      <c r="F443" t="str">
        <f>IF(ISNA(VLOOKUP(D443,'Saham LQ45'!C:C,1,FALSE)),"No","Yes")</f>
        <v>No</v>
      </c>
      <c r="G443">
        <v>34</v>
      </c>
      <c r="H443">
        <v>73</v>
      </c>
      <c r="I443" s="1">
        <v>41276</v>
      </c>
      <c r="J443" s="1">
        <v>44925</v>
      </c>
      <c r="K443">
        <v>3649</v>
      </c>
      <c r="L443">
        <v>29.404666130329851</v>
      </c>
      <c r="M443">
        <v>17515088.375999991</v>
      </c>
      <c r="N443">
        <v>22755264.995999999</v>
      </c>
      <c r="O443">
        <v>75.150883759999942</v>
      </c>
      <c r="P443">
        <v>-90.740740740740748</v>
      </c>
      <c r="Q443">
        <v>5.8459239568990684</v>
      </c>
      <c r="R443">
        <v>19.865954105354781</v>
      </c>
      <c r="S443">
        <v>0.29426847187386412</v>
      </c>
      <c r="T443">
        <v>0.49136220487270182</v>
      </c>
      <c r="U443">
        <v>0.22111494186886491</v>
      </c>
      <c r="V443">
        <v>-26.438394020274171</v>
      </c>
      <c r="W443">
        <v>-4.8724822135432087</v>
      </c>
      <c r="X443">
        <v>2005</v>
      </c>
      <c r="Y443">
        <v>100</v>
      </c>
      <c r="Z443">
        <v>5</v>
      </c>
      <c r="AA443">
        <v>40</v>
      </c>
      <c r="AB443">
        <v>60.091578049602859</v>
      </c>
      <c r="AC443">
        <v>-12.811808150661211</v>
      </c>
      <c r="AD443">
        <v>11.862361996382459</v>
      </c>
      <c r="AE443">
        <v>551</v>
      </c>
      <c r="AF443">
        <v>214</v>
      </c>
      <c r="AG443">
        <v>4.4580813067639342</v>
      </c>
      <c r="AH443">
        <v>15.228496212118699</v>
      </c>
      <c r="AI443">
        <v>0.81566859171589168</v>
      </c>
    </row>
    <row r="444" spans="1:35" x14ac:dyDescent="0.35">
      <c r="A444">
        <v>443</v>
      </c>
      <c r="B444" t="s">
        <v>32</v>
      </c>
      <c r="C444" t="s">
        <v>781</v>
      </c>
      <c r="D444" t="s">
        <v>365</v>
      </c>
      <c r="E444" t="str">
        <f>IF(ISNA(VLOOKUP(D444,'Saham Kompas 100'!C:C,1,FALSE)),"No","Yes")</f>
        <v>No</v>
      </c>
      <c r="F444" t="str">
        <f>IF(ISNA(VLOOKUP(D444,'Saham LQ45'!C:C,1,FALSE)),"No","Yes")</f>
        <v>No</v>
      </c>
      <c r="G444">
        <v>30</v>
      </c>
      <c r="H444">
        <v>50</v>
      </c>
      <c r="I444" s="1">
        <v>41276</v>
      </c>
      <c r="J444" s="1">
        <v>44925</v>
      </c>
      <c r="K444">
        <v>3649</v>
      </c>
      <c r="L444">
        <v>51.689460981496381</v>
      </c>
      <c r="M444">
        <v>13005421.39199999</v>
      </c>
      <c r="N444">
        <v>17345074.291999988</v>
      </c>
      <c r="O444">
        <v>30.05421391999986</v>
      </c>
      <c r="P444">
        <v>82.051282051282044</v>
      </c>
      <c r="Q444">
        <v>2.6995465678903101</v>
      </c>
      <c r="R444">
        <v>24.418618293110011</v>
      </c>
      <c r="S444">
        <v>0.1105527976843807</v>
      </c>
      <c r="T444">
        <v>0.18821844498871901</v>
      </c>
      <c r="U444">
        <v>9.2673683408005941E-2</v>
      </c>
      <c r="V444">
        <v>-29.129591795820431</v>
      </c>
      <c r="W444">
        <v>-8.1827763594184884</v>
      </c>
      <c r="X444">
        <v>1625</v>
      </c>
      <c r="Y444">
        <v>239</v>
      </c>
      <c r="Z444">
        <v>18</v>
      </c>
      <c r="AA444">
        <v>38.888888888888893</v>
      </c>
      <c r="AB444">
        <v>29.932576483441121</v>
      </c>
      <c r="AC444">
        <v>-7.8883118036134459</v>
      </c>
      <c r="AD444">
        <v>1.4705911522559181</v>
      </c>
      <c r="AE444">
        <v>215</v>
      </c>
      <c r="AF444">
        <v>105</v>
      </c>
      <c r="AG444">
        <v>2.076470987975898</v>
      </c>
      <c r="AH444">
        <v>1.827563813949151</v>
      </c>
      <c r="AI444">
        <v>0.76608950979622858</v>
      </c>
    </row>
    <row r="445" spans="1:35" x14ac:dyDescent="0.35">
      <c r="A445">
        <v>444</v>
      </c>
      <c r="B445" t="s">
        <v>32</v>
      </c>
      <c r="C445" t="s">
        <v>790</v>
      </c>
      <c r="D445" t="s">
        <v>366</v>
      </c>
      <c r="E445" t="str">
        <f>IF(ISNA(VLOOKUP(D445,'Saham Kompas 100'!C:C,1,FALSE)),"No","Yes")</f>
        <v>Yes</v>
      </c>
      <c r="F445" t="str">
        <f>IF(ISNA(VLOOKUP(D445,'Saham LQ45'!C:C,1,FALSE)),"No","Yes")</f>
        <v>No</v>
      </c>
      <c r="G445">
        <v>21</v>
      </c>
      <c r="H445">
        <v>87</v>
      </c>
      <c r="I445" s="1">
        <v>41276</v>
      </c>
      <c r="J445" s="1">
        <v>44925</v>
      </c>
      <c r="K445">
        <v>3649</v>
      </c>
      <c r="L445">
        <v>46.599597585513081</v>
      </c>
      <c r="M445">
        <v>246355543.22679999</v>
      </c>
      <c r="N445">
        <v>346819543.22680002</v>
      </c>
      <c r="O445">
        <v>2363.555432268</v>
      </c>
      <c r="P445">
        <v>84.523809523809518</v>
      </c>
      <c r="Q445">
        <v>38.39365549713105</v>
      </c>
      <c r="R445">
        <v>50.798464183917638</v>
      </c>
      <c r="S445">
        <v>0.75580346992628467</v>
      </c>
      <c r="T445">
        <v>2.1838006442505091</v>
      </c>
      <c r="U445">
        <v>1.3209492378187599</v>
      </c>
      <c r="V445">
        <v>-29.065201294585119</v>
      </c>
      <c r="W445">
        <v>-7.9328477979994236</v>
      </c>
      <c r="X445">
        <v>828</v>
      </c>
      <c r="Y445">
        <v>66</v>
      </c>
      <c r="Z445">
        <v>9</v>
      </c>
      <c r="AA445">
        <v>44.444444444444443</v>
      </c>
      <c r="AB445">
        <v>499.28086296444258</v>
      </c>
      <c r="AC445">
        <v>-15.297721165973391</v>
      </c>
      <c r="AD445">
        <v>42.763822285766487</v>
      </c>
      <c r="AE445">
        <v>560</v>
      </c>
      <c r="AF445">
        <v>188</v>
      </c>
      <c r="AG445">
        <v>20.153872398541871</v>
      </c>
      <c r="AH445">
        <v>83.95370302260784</v>
      </c>
      <c r="AI445">
        <v>1.163096646694588</v>
      </c>
    </row>
    <row r="446" spans="1:35" x14ac:dyDescent="0.35">
      <c r="A446">
        <v>445</v>
      </c>
      <c r="B446" t="s">
        <v>32</v>
      </c>
      <c r="C446" t="s">
        <v>901</v>
      </c>
      <c r="D446" t="s">
        <v>367</v>
      </c>
      <c r="E446" t="str">
        <f>IF(ISNA(VLOOKUP(D446,'Saham Kompas 100'!C:C,1,FALSE)),"No","Yes")</f>
        <v>No</v>
      </c>
      <c r="F446" t="str">
        <f>IF(ISNA(VLOOKUP(D446,'Saham LQ45'!C:C,1,FALSE)),"No","Yes")</f>
        <v>No</v>
      </c>
      <c r="G446">
        <v>35</v>
      </c>
      <c r="H446">
        <v>107</v>
      </c>
      <c r="I446" s="1">
        <v>41276</v>
      </c>
      <c r="J446" s="1">
        <v>44925</v>
      </c>
      <c r="K446">
        <v>3649</v>
      </c>
      <c r="L446">
        <v>38.415124698310542</v>
      </c>
      <c r="M446">
        <v>9634740.7571999915</v>
      </c>
      <c r="N446">
        <v>15905770.898800001</v>
      </c>
      <c r="O446">
        <v>-3.652592428000085</v>
      </c>
      <c r="P446">
        <v>-40.416666666666657</v>
      </c>
      <c r="Q446">
        <v>-0.37647554307050912</v>
      </c>
      <c r="R446">
        <v>23.56656589490634</v>
      </c>
      <c r="S446">
        <v>0</v>
      </c>
      <c r="T446">
        <v>0</v>
      </c>
      <c r="U446">
        <v>0</v>
      </c>
      <c r="V446">
        <v>-40.279280912334507</v>
      </c>
      <c r="W446">
        <v>-8.897705924826429</v>
      </c>
      <c r="X446">
        <v>1351</v>
      </c>
      <c r="Y446">
        <v>184</v>
      </c>
      <c r="Z446">
        <v>12</v>
      </c>
      <c r="AA446">
        <v>16.666666666666661</v>
      </c>
      <c r="AB446">
        <v>55.24848442738277</v>
      </c>
      <c r="AC446">
        <v>-11.661561681537711</v>
      </c>
      <c r="AD446">
        <v>-0.30961838926807372</v>
      </c>
      <c r="AE446">
        <v>466</v>
      </c>
      <c r="AF446">
        <v>115</v>
      </c>
      <c r="AG446">
        <v>1.1845894535340771</v>
      </c>
      <c r="AH446">
        <v>0.87799518308508318</v>
      </c>
      <c r="AI446">
        <v>-6.5037113092440327E-2</v>
      </c>
    </row>
    <row r="447" spans="1:35" x14ac:dyDescent="0.35">
      <c r="A447">
        <v>446</v>
      </c>
      <c r="B447" t="s">
        <v>32</v>
      </c>
      <c r="C447" t="s">
        <v>785</v>
      </c>
      <c r="D447" t="s">
        <v>368</v>
      </c>
      <c r="E447" t="str">
        <f>IF(ISNA(VLOOKUP(D447,'Saham Kompas 100'!C:C,1,FALSE)),"No","Yes")</f>
        <v>No</v>
      </c>
      <c r="F447" t="str">
        <f>IF(ISNA(VLOOKUP(D447,'Saham LQ45'!C:C,1,FALSE)),"No","Yes")</f>
        <v>No</v>
      </c>
      <c r="G447">
        <v>23</v>
      </c>
      <c r="H447">
        <v>78</v>
      </c>
      <c r="I447" s="1">
        <v>41276</v>
      </c>
      <c r="J447" s="1">
        <v>44925</v>
      </c>
      <c r="K447">
        <v>3649</v>
      </c>
      <c r="L447">
        <v>30.85277554304103</v>
      </c>
      <c r="M447">
        <v>37673209.399599977</v>
      </c>
      <c r="N447">
        <v>51337311.684799992</v>
      </c>
      <c r="O447">
        <v>276.73209399599978</v>
      </c>
      <c r="P447">
        <v>-18.18181818181818</v>
      </c>
      <c r="Q447">
        <v>14.39079494671469</v>
      </c>
      <c r="R447">
        <v>44.347143923384337</v>
      </c>
      <c r="S447">
        <v>0.32450330897468233</v>
      </c>
      <c r="T447">
        <v>0.79624320733712795</v>
      </c>
      <c r="U447">
        <v>0.30168827850965141</v>
      </c>
      <c r="V447">
        <v>-47.700875280291378</v>
      </c>
      <c r="W447">
        <v>-13.019328701934681</v>
      </c>
      <c r="X447">
        <v>1793</v>
      </c>
      <c r="Y447">
        <v>158</v>
      </c>
      <c r="Z447">
        <v>15</v>
      </c>
      <c r="AA447">
        <v>26.666666666666671</v>
      </c>
      <c r="AB447">
        <v>377.68764439194689</v>
      </c>
      <c r="AC447">
        <v>-12.697355765673789</v>
      </c>
      <c r="AD447">
        <v>9.245158936684895</v>
      </c>
      <c r="AE447">
        <v>353</v>
      </c>
      <c r="AF447">
        <v>75</v>
      </c>
      <c r="AG447">
        <v>5.7387525767889453</v>
      </c>
      <c r="AH447">
        <v>24.289214720434991</v>
      </c>
      <c r="AI447">
        <v>1.0426596072446539</v>
      </c>
    </row>
    <row r="448" spans="1:35" x14ac:dyDescent="0.35">
      <c r="A448">
        <v>447</v>
      </c>
      <c r="B448" t="s">
        <v>32</v>
      </c>
      <c r="C448" t="s">
        <v>878</v>
      </c>
      <c r="D448" t="s">
        <v>369</v>
      </c>
      <c r="E448" t="str">
        <f>IF(ISNA(VLOOKUP(D448,'Saham Kompas 100'!C:C,1,FALSE)),"No","Yes")</f>
        <v>Yes</v>
      </c>
      <c r="F448" t="str">
        <f>IF(ISNA(VLOOKUP(D448,'Saham LQ45'!C:C,1,FALSE)),"No","Yes")</f>
        <v>No</v>
      </c>
      <c r="G448">
        <v>32</v>
      </c>
      <c r="H448">
        <v>95</v>
      </c>
      <c r="I448" s="1">
        <v>41276</v>
      </c>
      <c r="J448" s="1">
        <v>44925</v>
      </c>
      <c r="K448">
        <v>3649</v>
      </c>
      <c r="L448">
        <v>39.662107803700728</v>
      </c>
      <c r="M448">
        <v>36574572.73163294</v>
      </c>
      <c r="N448">
        <v>68788451.147632942</v>
      </c>
      <c r="O448">
        <v>265.74572731632941</v>
      </c>
      <c r="P448">
        <v>-14.11077875331582</v>
      </c>
      <c r="Q448">
        <v>14.048128564620541</v>
      </c>
      <c r="R448">
        <v>28.662089904446489</v>
      </c>
      <c r="S448">
        <v>0.49012924777830641</v>
      </c>
      <c r="T448">
        <v>0.92375647515194681</v>
      </c>
      <c r="U448">
        <v>0.29997909379427617</v>
      </c>
      <c r="V448">
        <v>-46.830358699112097</v>
      </c>
      <c r="W448">
        <v>-6.5835500494129882</v>
      </c>
      <c r="X448">
        <v>1032</v>
      </c>
      <c r="Y448">
        <v>77</v>
      </c>
      <c r="Z448">
        <v>9</v>
      </c>
      <c r="AA448">
        <v>44.444444444444443</v>
      </c>
      <c r="AB448">
        <v>170.44551986431679</v>
      </c>
      <c r="AC448">
        <v>-15.389752847960899</v>
      </c>
      <c r="AD448">
        <v>15.498788025664419</v>
      </c>
      <c r="AE448">
        <v>578</v>
      </c>
      <c r="AF448">
        <v>159</v>
      </c>
      <c r="AG448">
        <v>5.758792754891938</v>
      </c>
      <c r="AH448">
        <v>24.114442371470449</v>
      </c>
      <c r="AI448">
        <v>1.1124885754434231</v>
      </c>
    </row>
    <row r="449" spans="1:35" x14ac:dyDescent="0.35">
      <c r="A449">
        <v>448</v>
      </c>
      <c r="B449" t="s">
        <v>32</v>
      </c>
      <c r="C449" t="s">
        <v>775</v>
      </c>
      <c r="D449" t="s">
        <v>370</v>
      </c>
      <c r="E449" t="str">
        <f>IF(ISNA(VLOOKUP(D449,'Saham Kompas 100'!C:C,1,FALSE)),"No","Yes")</f>
        <v>No</v>
      </c>
      <c r="F449" t="str">
        <f>IF(ISNA(VLOOKUP(D449,'Saham LQ45'!C:C,1,FALSE)),"No","Yes")</f>
        <v>No</v>
      </c>
      <c r="G449">
        <v>34</v>
      </c>
      <c r="H449">
        <v>183</v>
      </c>
      <c r="I449" s="1">
        <v>41276</v>
      </c>
      <c r="J449" s="1">
        <v>44925</v>
      </c>
      <c r="K449">
        <v>3649</v>
      </c>
      <c r="L449">
        <v>30.317651789304389</v>
      </c>
      <c r="M449">
        <v>6187499.5511999922</v>
      </c>
      <c r="N449">
        <v>13329617.48399999</v>
      </c>
      <c r="O449">
        <v>-38.12500448800008</v>
      </c>
      <c r="P449">
        <v>-30.588235294117649</v>
      </c>
      <c r="Q449">
        <v>-4.7478297446586488</v>
      </c>
      <c r="R449">
        <v>29.936994000276801</v>
      </c>
      <c r="S449">
        <v>0</v>
      </c>
      <c r="T449">
        <v>0</v>
      </c>
      <c r="U449">
        <v>0</v>
      </c>
      <c r="V449">
        <v>-65.468449813169485</v>
      </c>
      <c r="W449">
        <v>-22.042410401978461</v>
      </c>
      <c r="X449">
        <v>1760</v>
      </c>
      <c r="Y449">
        <v>386</v>
      </c>
      <c r="Z449">
        <v>9</v>
      </c>
      <c r="AA449">
        <v>33.333333333333329</v>
      </c>
      <c r="AB449">
        <v>17.91405868513338</v>
      </c>
      <c r="AC449">
        <v>-29.801219668473308</v>
      </c>
      <c r="AD449">
        <v>-5.194257108206668</v>
      </c>
      <c r="AE449">
        <v>310</v>
      </c>
      <c r="AF449">
        <v>119</v>
      </c>
      <c r="AG449">
        <v>0.44429487831839592</v>
      </c>
      <c r="AH449">
        <v>-4.282223985270174</v>
      </c>
      <c r="AI449">
        <v>-1.2093649121701939</v>
      </c>
    </row>
    <row r="450" spans="1:35" x14ac:dyDescent="0.35">
      <c r="A450">
        <v>449</v>
      </c>
      <c r="B450" t="s">
        <v>32</v>
      </c>
      <c r="C450" t="s">
        <v>785</v>
      </c>
      <c r="D450" t="s">
        <v>371</v>
      </c>
      <c r="E450" t="str">
        <f>IF(ISNA(VLOOKUP(D450,'Saham Kompas 100'!C:C,1,FALSE)),"No","Yes")</f>
        <v>No</v>
      </c>
      <c r="F450" t="str">
        <f>IF(ISNA(VLOOKUP(D450,'Saham LQ45'!C:C,1,FALSE)),"No","Yes")</f>
        <v>No</v>
      </c>
      <c r="G450">
        <v>34</v>
      </c>
      <c r="H450">
        <v>186</v>
      </c>
      <c r="I450" s="1">
        <v>41276</v>
      </c>
      <c r="J450" s="1">
        <v>44925</v>
      </c>
      <c r="K450">
        <v>3649</v>
      </c>
      <c r="L450">
        <v>27.071600965406269</v>
      </c>
      <c r="M450">
        <v>916937.44599999359</v>
      </c>
      <c r="N450">
        <v>10000000</v>
      </c>
      <c r="O450">
        <v>-90.830625540000071</v>
      </c>
      <c r="P450">
        <v>-3.0769230769230771</v>
      </c>
      <c r="Q450">
        <v>-21.509913885574949</v>
      </c>
      <c r="R450">
        <v>32.751330686926991</v>
      </c>
      <c r="S450">
        <v>0</v>
      </c>
      <c r="T450">
        <v>0</v>
      </c>
      <c r="U450">
        <v>0</v>
      </c>
      <c r="V450">
        <v>-90.879385540000072</v>
      </c>
      <c r="W450">
        <v>-90.879385540000072</v>
      </c>
      <c r="X450">
        <v>2825</v>
      </c>
      <c r="Y450">
        <v>2825</v>
      </c>
      <c r="Z450">
        <v>14</v>
      </c>
      <c r="AA450">
        <v>0</v>
      </c>
      <c r="AB450">
        <v>-4.6829084286673428</v>
      </c>
      <c r="AC450">
        <v>-32.455154533983688</v>
      </c>
      <c r="AD450">
        <v>-15.690794696226909</v>
      </c>
      <c r="AE450">
        <v>170</v>
      </c>
      <c r="AF450">
        <v>69</v>
      </c>
      <c r="AG450">
        <v>0</v>
      </c>
      <c r="AH450">
        <v>-15.20402282927569</v>
      </c>
      <c r="AI450">
        <v>-4.8486899650752484</v>
      </c>
    </row>
    <row r="451" spans="1:35" x14ac:dyDescent="0.35">
      <c r="A451">
        <v>450</v>
      </c>
      <c r="B451" t="s">
        <v>32</v>
      </c>
      <c r="C451" t="s">
        <v>878</v>
      </c>
      <c r="D451" t="s">
        <v>372</v>
      </c>
      <c r="E451" t="str">
        <f>IF(ISNA(VLOOKUP(D451,'Saham Kompas 100'!C:C,1,FALSE)),"No","Yes")</f>
        <v>No</v>
      </c>
      <c r="F451" t="str">
        <f>IF(ISNA(VLOOKUP(D451,'Saham LQ45'!C:C,1,FALSE)),"No","Yes")</f>
        <v>No</v>
      </c>
      <c r="G451">
        <v>24</v>
      </c>
      <c r="H451">
        <v>132</v>
      </c>
      <c r="I451" s="1">
        <v>41276</v>
      </c>
      <c r="J451" s="1">
        <v>44925</v>
      </c>
      <c r="K451">
        <v>3649</v>
      </c>
      <c r="L451">
        <v>46.401286690792119</v>
      </c>
      <c r="M451">
        <v>1919122.4220437431</v>
      </c>
      <c r="N451">
        <v>11644282.032043749</v>
      </c>
      <c r="O451">
        <v>-80.808775779562566</v>
      </c>
      <c r="P451">
        <v>13.709639505100791</v>
      </c>
      <c r="Q451">
        <v>-15.402210167479209</v>
      </c>
      <c r="R451">
        <v>37.009066554838682</v>
      </c>
      <c r="S451">
        <v>0</v>
      </c>
      <c r="T451">
        <v>0</v>
      </c>
      <c r="U451">
        <v>0</v>
      </c>
      <c r="V451">
        <v>-83.941067238857158</v>
      </c>
      <c r="W451">
        <v>-49.772559421398128</v>
      </c>
      <c r="X451">
        <v>1752</v>
      </c>
      <c r="Y451">
        <v>843</v>
      </c>
      <c r="Z451">
        <v>15</v>
      </c>
      <c r="AA451">
        <v>6.666666666666667</v>
      </c>
      <c r="AB451">
        <v>248.86366025840749</v>
      </c>
      <c r="AC451">
        <v>-32.224188117116597</v>
      </c>
      <c r="AD451">
        <v>-10.43212444624274</v>
      </c>
      <c r="AE451">
        <v>377</v>
      </c>
      <c r="AF451">
        <v>112</v>
      </c>
      <c r="AG451">
        <v>0.96919328599287902</v>
      </c>
      <c r="AH451">
        <v>-0.52735759517029468</v>
      </c>
      <c r="AI451">
        <v>-1.06415386921426</v>
      </c>
    </row>
    <row r="452" spans="1:35" x14ac:dyDescent="0.35">
      <c r="A452">
        <v>451</v>
      </c>
      <c r="B452" t="s">
        <v>32</v>
      </c>
      <c r="C452" t="s">
        <v>878</v>
      </c>
      <c r="D452" t="s">
        <v>373</v>
      </c>
      <c r="E452" t="str">
        <f>IF(ISNA(VLOOKUP(D452,'Saham Kompas 100'!C:C,1,FALSE)),"No","Yes")</f>
        <v>No</v>
      </c>
      <c r="F452" t="str">
        <f>IF(ISNA(VLOOKUP(D452,'Saham LQ45'!C:C,1,FALSE)),"No","Yes")</f>
        <v>No</v>
      </c>
      <c r="G452">
        <v>32</v>
      </c>
      <c r="H452">
        <v>161</v>
      </c>
      <c r="I452" s="1">
        <v>41276</v>
      </c>
      <c r="J452" s="1">
        <v>44925</v>
      </c>
      <c r="K452">
        <v>3649</v>
      </c>
      <c r="L452">
        <v>33.494169682348208</v>
      </c>
      <c r="M452">
        <v>5072188.523999989</v>
      </c>
      <c r="N452">
        <v>15770110.294</v>
      </c>
      <c r="O452">
        <v>-49.278114760000108</v>
      </c>
      <c r="P452">
        <v>-42.222222222222221</v>
      </c>
      <c r="Q452">
        <v>-6.646982057533668</v>
      </c>
      <c r="R452">
        <v>25.364895719410729</v>
      </c>
      <c r="S452">
        <v>0</v>
      </c>
      <c r="T452">
        <v>0</v>
      </c>
      <c r="U452">
        <v>0</v>
      </c>
      <c r="V452">
        <v>-68.613545297250226</v>
      </c>
      <c r="W452">
        <v>-9.6415743013685624</v>
      </c>
      <c r="X452">
        <v>2844</v>
      </c>
      <c r="Y452">
        <v>213</v>
      </c>
      <c r="Z452">
        <v>11</v>
      </c>
      <c r="AA452">
        <v>18.18181818181818</v>
      </c>
      <c r="AB452">
        <v>37.26218596164135</v>
      </c>
      <c r="AC452">
        <v>-17.906731100761281</v>
      </c>
      <c r="AD452">
        <v>-5.9846317923987202</v>
      </c>
      <c r="AE452">
        <v>554</v>
      </c>
      <c r="AF452">
        <v>110</v>
      </c>
      <c r="AG452">
        <v>0.46210457351902012</v>
      </c>
      <c r="AH452">
        <v>-4.910305688765348</v>
      </c>
      <c r="AI452">
        <v>-0.92219530953254703</v>
      </c>
    </row>
    <row r="453" spans="1:35" x14ac:dyDescent="0.35">
      <c r="A453">
        <v>452</v>
      </c>
      <c r="B453" t="s">
        <v>32</v>
      </c>
      <c r="C453" t="s">
        <v>836</v>
      </c>
      <c r="D453" t="s">
        <v>374</v>
      </c>
      <c r="E453" t="str">
        <f>IF(ISNA(VLOOKUP(D453,'Saham Kompas 100'!C:C,1,FALSE)),"No","Yes")</f>
        <v>No</v>
      </c>
      <c r="F453" t="str">
        <f>IF(ISNA(VLOOKUP(D453,'Saham LQ45'!C:C,1,FALSE)),"No","Yes")</f>
        <v>No</v>
      </c>
      <c r="G453">
        <v>35</v>
      </c>
      <c r="H453">
        <v>72</v>
      </c>
      <c r="I453" s="1">
        <v>41276</v>
      </c>
      <c r="J453" s="1">
        <v>44925</v>
      </c>
      <c r="K453">
        <v>3649</v>
      </c>
      <c r="L453">
        <v>48.39098954143202</v>
      </c>
      <c r="M453">
        <v>17083874.52119999</v>
      </c>
      <c r="N453">
        <v>22890204.061199989</v>
      </c>
      <c r="O453">
        <v>70.838745211999949</v>
      </c>
      <c r="P453">
        <v>14.90384615384615</v>
      </c>
      <c r="Q453">
        <v>5.5788035435415004</v>
      </c>
      <c r="R453">
        <v>43.914264140711722</v>
      </c>
      <c r="S453">
        <v>0.12703852956901859</v>
      </c>
      <c r="T453">
        <v>0.2392680926104421</v>
      </c>
      <c r="U453">
        <v>0.1020414446409476</v>
      </c>
      <c r="V453">
        <v>-54.671938085271037</v>
      </c>
      <c r="W453">
        <v>-14.69683567134695</v>
      </c>
      <c r="X453">
        <v>1339</v>
      </c>
      <c r="Y453">
        <v>179</v>
      </c>
      <c r="Z453">
        <v>13</v>
      </c>
      <c r="AA453">
        <v>53.846153846153847</v>
      </c>
      <c r="AB453">
        <v>71.071310172473872</v>
      </c>
      <c r="AC453">
        <v>-22.079320418334891</v>
      </c>
      <c r="AD453">
        <v>4.2055523900816896</v>
      </c>
      <c r="AE453">
        <v>297</v>
      </c>
      <c r="AF453">
        <v>135</v>
      </c>
      <c r="AG453">
        <v>2.1826483327280251</v>
      </c>
      <c r="AH453">
        <v>6.7954089697001381</v>
      </c>
      <c r="AI453">
        <v>0.89049515091692388</v>
      </c>
    </row>
    <row r="454" spans="1:35" x14ac:dyDescent="0.35">
      <c r="A454">
        <v>453</v>
      </c>
      <c r="B454" t="s">
        <v>32</v>
      </c>
      <c r="C454" t="s">
        <v>828</v>
      </c>
      <c r="D454" t="s">
        <v>375</v>
      </c>
      <c r="E454" t="str">
        <f>IF(ISNA(VLOOKUP(D454,'Saham Kompas 100'!C:C,1,FALSE)),"No","Yes")</f>
        <v>Yes</v>
      </c>
      <c r="F454" t="str">
        <f>IF(ISNA(VLOOKUP(D454,'Saham LQ45'!C:C,1,FALSE)),"No","Yes")</f>
        <v>No</v>
      </c>
      <c r="G454">
        <v>28</v>
      </c>
      <c r="H454">
        <v>195</v>
      </c>
      <c r="I454" s="1">
        <v>41276</v>
      </c>
      <c r="J454" s="1">
        <v>44925</v>
      </c>
      <c r="K454">
        <v>3649</v>
      </c>
      <c r="L454">
        <v>29.806918744971849</v>
      </c>
      <c r="M454">
        <v>10825103.05399999</v>
      </c>
      <c r="N454">
        <v>16204113.05399999</v>
      </c>
      <c r="O454">
        <v>8.2510305399999027</v>
      </c>
      <c r="P454">
        <v>10.25210084033613</v>
      </c>
      <c r="Q454">
        <v>0.80690827505423002</v>
      </c>
      <c r="R454">
        <v>30.48450502453144</v>
      </c>
      <c r="S454">
        <v>2.6469456348557938E-2</v>
      </c>
      <c r="T454">
        <v>4.1350652234904091E-2</v>
      </c>
      <c r="U454">
        <v>1.209549900740069E-2</v>
      </c>
      <c r="V454">
        <v>-66.71144981786361</v>
      </c>
      <c r="W454">
        <v>-23.348376790038369</v>
      </c>
      <c r="X454">
        <v>3083</v>
      </c>
      <c r="Y454">
        <v>653</v>
      </c>
      <c r="Z454">
        <v>11</v>
      </c>
      <c r="AA454">
        <v>9.0909090909090917</v>
      </c>
      <c r="AB454">
        <v>144.23521962324449</v>
      </c>
      <c r="AC454">
        <v>-19.394971648057421</v>
      </c>
      <c r="AD454">
        <v>0.72247077451907948</v>
      </c>
      <c r="AE454">
        <v>531</v>
      </c>
      <c r="AF454">
        <v>98</v>
      </c>
      <c r="AG454">
        <v>1.8816839323999459</v>
      </c>
      <c r="AH454">
        <v>6.1439105608017091</v>
      </c>
      <c r="AI454">
        <v>0.1160876343520294</v>
      </c>
    </row>
    <row r="455" spans="1:35" x14ac:dyDescent="0.35">
      <c r="A455">
        <v>454</v>
      </c>
      <c r="B455" t="s">
        <v>32</v>
      </c>
      <c r="C455" t="s">
        <v>781</v>
      </c>
      <c r="D455" t="s">
        <v>376</v>
      </c>
      <c r="E455" t="str">
        <f>IF(ISNA(VLOOKUP(D455,'Saham Kompas 100'!C:C,1,FALSE)),"No","Yes")</f>
        <v>No</v>
      </c>
      <c r="F455" t="str">
        <f>IF(ISNA(VLOOKUP(D455,'Saham LQ45'!C:C,1,FALSE)),"No","Yes")</f>
        <v>No</v>
      </c>
      <c r="G455">
        <v>35</v>
      </c>
      <c r="H455">
        <v>133</v>
      </c>
      <c r="I455" s="1">
        <v>41276</v>
      </c>
      <c r="J455" s="1">
        <v>44925</v>
      </c>
      <c r="K455">
        <v>3649</v>
      </c>
      <c r="L455">
        <v>40.345937248592122</v>
      </c>
      <c r="M455">
        <v>16924574.668799989</v>
      </c>
      <c r="N455">
        <v>40713741.082799993</v>
      </c>
      <c r="O455">
        <v>69.245746687999926</v>
      </c>
      <c r="P455">
        <v>69.166666666666671</v>
      </c>
      <c r="Q455">
        <v>5.4785887875546502</v>
      </c>
      <c r="R455">
        <v>49.424240963528682</v>
      </c>
      <c r="S455">
        <v>0.1108482129568248</v>
      </c>
      <c r="T455">
        <v>0.22023951230047831</v>
      </c>
      <c r="U455">
        <v>7.3145484692216739E-2</v>
      </c>
      <c r="V455">
        <v>-74.89989041165812</v>
      </c>
      <c r="W455">
        <v>-25.982014680407701</v>
      </c>
      <c r="X455">
        <v>2520</v>
      </c>
      <c r="Y455">
        <v>412</v>
      </c>
      <c r="Z455">
        <v>11</v>
      </c>
      <c r="AA455">
        <v>18.18181818181818</v>
      </c>
      <c r="AB455">
        <v>331.98162205353572</v>
      </c>
      <c r="AC455">
        <v>-23.42522306565456</v>
      </c>
      <c r="AD455">
        <v>4.8996130776145064</v>
      </c>
      <c r="AE455">
        <v>420</v>
      </c>
      <c r="AF455">
        <v>132</v>
      </c>
      <c r="AG455">
        <v>3.7523393411297601</v>
      </c>
      <c r="AH455">
        <v>22.46400302365684</v>
      </c>
      <c r="AI455">
        <v>0.40201631947798688</v>
      </c>
    </row>
    <row r="456" spans="1:35" x14ac:dyDescent="0.35">
      <c r="A456">
        <v>455</v>
      </c>
      <c r="B456" t="s">
        <v>32</v>
      </c>
      <c r="C456" t="s">
        <v>836</v>
      </c>
      <c r="D456" t="s">
        <v>377</v>
      </c>
      <c r="E456" t="str">
        <f>IF(ISNA(VLOOKUP(D456,'Saham Kompas 100'!C:C,1,FALSE)),"No","Yes")</f>
        <v>No</v>
      </c>
      <c r="F456" t="str">
        <f>IF(ISNA(VLOOKUP(D456,'Saham LQ45'!C:C,1,FALSE)),"No","Yes")</f>
        <v>No</v>
      </c>
      <c r="G456">
        <v>33</v>
      </c>
      <c r="H456">
        <v>186</v>
      </c>
      <c r="I456" s="1">
        <v>41276</v>
      </c>
      <c r="J456" s="1">
        <v>44925</v>
      </c>
      <c r="K456">
        <v>3649</v>
      </c>
      <c r="L456">
        <v>27.031375703942079</v>
      </c>
      <c r="M456">
        <v>10635833.8288</v>
      </c>
      <c r="N456">
        <v>20170386.257599998</v>
      </c>
      <c r="O456">
        <v>6.358338287999965</v>
      </c>
      <c r="P456">
        <v>-80.397350993377486</v>
      </c>
      <c r="Q456">
        <v>0.62682470612727137</v>
      </c>
      <c r="R456">
        <v>35.480987612949363</v>
      </c>
      <c r="S456">
        <v>1.7666495447226541E-2</v>
      </c>
      <c r="T456">
        <v>2.886183667684768E-2</v>
      </c>
      <c r="U456">
        <v>1.1929762515102169E-2</v>
      </c>
      <c r="V456">
        <v>-52.542932462717417</v>
      </c>
      <c r="W456">
        <v>-11.8531726487395</v>
      </c>
      <c r="X456">
        <v>1624</v>
      </c>
      <c r="Y456">
        <v>139</v>
      </c>
      <c r="Z456">
        <v>5</v>
      </c>
      <c r="AA456">
        <v>20</v>
      </c>
      <c r="AB456">
        <v>101.37125771654659</v>
      </c>
      <c r="AC456">
        <v>-22.22099438121063</v>
      </c>
      <c r="AD456">
        <v>1.240359552539561</v>
      </c>
      <c r="AE456">
        <v>476</v>
      </c>
      <c r="AF456">
        <v>191</v>
      </c>
      <c r="AG456">
        <v>1.752039707616238</v>
      </c>
      <c r="AH456">
        <v>8.7024524253008959</v>
      </c>
      <c r="AI456">
        <v>6.7523170610931521E-2</v>
      </c>
    </row>
    <row r="457" spans="1:35" x14ac:dyDescent="0.35">
      <c r="A457">
        <v>456</v>
      </c>
      <c r="B457" t="s">
        <v>32</v>
      </c>
      <c r="C457" t="s">
        <v>785</v>
      </c>
      <c r="D457" t="s">
        <v>378</v>
      </c>
      <c r="E457" t="str">
        <f>IF(ISNA(VLOOKUP(D457,'Saham Kompas 100'!C:C,1,FALSE)),"No","Yes")</f>
        <v>No</v>
      </c>
      <c r="F457" t="str">
        <f>IF(ISNA(VLOOKUP(D457,'Saham LQ45'!C:C,1,FALSE)),"No","Yes")</f>
        <v>No</v>
      </c>
      <c r="G457">
        <v>21</v>
      </c>
      <c r="H457">
        <v>52</v>
      </c>
      <c r="I457" s="1">
        <v>41276</v>
      </c>
      <c r="J457" s="1">
        <v>44925</v>
      </c>
      <c r="K457">
        <v>3649</v>
      </c>
      <c r="L457">
        <v>40.788415124698311</v>
      </c>
      <c r="M457">
        <v>21374914.94159998</v>
      </c>
      <c r="N457">
        <v>28146918.881599981</v>
      </c>
      <c r="O457">
        <v>113.7491494159998</v>
      </c>
      <c r="P457">
        <v>-66.341463414634148</v>
      </c>
      <c r="Q457">
        <v>8.0044466522739111</v>
      </c>
      <c r="R457">
        <v>25.864584411058559</v>
      </c>
      <c r="S457">
        <v>0.30947516979439887</v>
      </c>
      <c r="T457">
        <v>0.56816460640383148</v>
      </c>
      <c r="U457">
        <v>0.31632614416521387</v>
      </c>
      <c r="V457">
        <v>-25.304410653117781</v>
      </c>
      <c r="W457">
        <v>-7.0173410709771673</v>
      </c>
      <c r="X457">
        <v>872</v>
      </c>
      <c r="Y457">
        <v>98</v>
      </c>
      <c r="Z457">
        <v>16</v>
      </c>
      <c r="AA457">
        <v>43.75</v>
      </c>
      <c r="AB457">
        <v>78.889809840132116</v>
      </c>
      <c r="AC457">
        <v>-4.6688528221579766</v>
      </c>
      <c r="AD457">
        <v>4.8622911564927263</v>
      </c>
      <c r="AE457">
        <v>356</v>
      </c>
      <c r="AF457">
        <v>93</v>
      </c>
      <c r="AG457">
        <v>5.2088869297428761</v>
      </c>
      <c r="AH457">
        <v>6.1993723107922287</v>
      </c>
      <c r="AI457">
        <v>1.0851693807127241</v>
      </c>
    </row>
    <row r="458" spans="1:35" x14ac:dyDescent="0.35">
      <c r="A458">
        <v>457</v>
      </c>
      <c r="B458" t="s">
        <v>32</v>
      </c>
      <c r="C458" t="s">
        <v>781</v>
      </c>
      <c r="D458" t="s">
        <v>379</v>
      </c>
      <c r="E458" t="str">
        <f>IF(ISNA(VLOOKUP(D458,'Saham Kompas 100'!C:C,1,FALSE)),"No","Yes")</f>
        <v>No</v>
      </c>
      <c r="F458" t="str">
        <f>IF(ISNA(VLOOKUP(D458,'Saham LQ45'!C:C,1,FALSE)),"No","Yes")</f>
        <v>No</v>
      </c>
      <c r="G458">
        <v>29</v>
      </c>
      <c r="H458">
        <v>50</v>
      </c>
      <c r="I458" s="1">
        <v>41276</v>
      </c>
      <c r="J458" s="1">
        <v>44925</v>
      </c>
      <c r="K458">
        <v>3649</v>
      </c>
      <c r="L458">
        <v>36.831523924406923</v>
      </c>
      <c r="M458">
        <v>111139.9160555322</v>
      </c>
      <c r="N458">
        <v>10502251.37822043</v>
      </c>
      <c r="O458">
        <v>-98.888600839444678</v>
      </c>
      <c r="P458">
        <v>-32.085625632376853</v>
      </c>
      <c r="Q458">
        <v>-36.613894131736899</v>
      </c>
      <c r="R458">
        <v>41.563235718287423</v>
      </c>
      <c r="S458">
        <v>0</v>
      </c>
      <c r="T458">
        <v>0</v>
      </c>
      <c r="U458">
        <v>0</v>
      </c>
      <c r="V458">
        <v>-98.941751515432074</v>
      </c>
      <c r="W458">
        <v>-17.931411190639789</v>
      </c>
      <c r="X458">
        <v>3090</v>
      </c>
      <c r="Y458">
        <v>500</v>
      </c>
      <c r="Z458">
        <v>25</v>
      </c>
      <c r="AA458">
        <v>4</v>
      </c>
      <c r="AB458">
        <v>22.977427087494991</v>
      </c>
      <c r="AC458">
        <v>-39.727494134425712</v>
      </c>
      <c r="AD458">
        <v>-16.47451421966824</v>
      </c>
      <c r="AE458">
        <v>209</v>
      </c>
      <c r="AF458">
        <v>53</v>
      </c>
      <c r="AG458">
        <v>5.6061126772301177E-2</v>
      </c>
      <c r="AH458">
        <v>-15.4754553705174</v>
      </c>
      <c r="AI458">
        <v>-3.1008940741956961</v>
      </c>
    </row>
    <row r="459" spans="1:35" x14ac:dyDescent="0.35">
      <c r="A459">
        <v>458</v>
      </c>
      <c r="B459" t="s">
        <v>32</v>
      </c>
      <c r="C459" t="s">
        <v>836</v>
      </c>
      <c r="D459" t="s">
        <v>380</v>
      </c>
      <c r="E459" t="str">
        <f>IF(ISNA(VLOOKUP(D459,'Saham Kompas 100'!C:C,1,FALSE)),"No","Yes")</f>
        <v>No</v>
      </c>
      <c r="F459" t="str">
        <f>IF(ISNA(VLOOKUP(D459,'Saham LQ45'!C:C,1,FALSE)),"No","Yes")</f>
        <v>No</v>
      </c>
      <c r="G459">
        <v>20</v>
      </c>
      <c r="H459">
        <v>100</v>
      </c>
      <c r="I459" s="1">
        <v>41276</v>
      </c>
      <c r="J459" s="1">
        <v>44925</v>
      </c>
      <c r="K459">
        <v>3649</v>
      </c>
      <c r="L459">
        <v>32.743362831858413</v>
      </c>
      <c r="M459">
        <v>5221977.4652620321</v>
      </c>
      <c r="N459">
        <v>10646451.113262029</v>
      </c>
      <c r="O459">
        <v>-47.780225347379677</v>
      </c>
      <c r="P459">
        <v>-81.210539437797863</v>
      </c>
      <c r="Q459">
        <v>-6.3737575750380859</v>
      </c>
      <c r="R459">
        <v>32.07256901011408</v>
      </c>
      <c r="S459">
        <v>0</v>
      </c>
      <c r="T459">
        <v>0</v>
      </c>
      <c r="U459">
        <v>0</v>
      </c>
      <c r="V459">
        <v>-53.826255283379652</v>
      </c>
      <c r="W459">
        <v>-52.388629244486182</v>
      </c>
      <c r="X459">
        <v>1946</v>
      </c>
      <c r="Y459">
        <v>1641</v>
      </c>
      <c r="Z459">
        <v>10</v>
      </c>
      <c r="AA459">
        <v>20</v>
      </c>
      <c r="AB459">
        <v>61.508317678360427</v>
      </c>
      <c r="AC459">
        <v>-25.950927852094729</v>
      </c>
      <c r="AD459">
        <v>-6.2906763505455316</v>
      </c>
      <c r="AE459">
        <v>434</v>
      </c>
      <c r="AF459">
        <v>117</v>
      </c>
      <c r="AG459">
        <v>0.77547798472216334</v>
      </c>
      <c r="AH459">
        <v>-2.9129569458703628</v>
      </c>
      <c r="AI459">
        <v>-0.88735418800466603</v>
      </c>
    </row>
    <row r="460" spans="1:35" x14ac:dyDescent="0.35">
      <c r="A460">
        <v>459</v>
      </c>
      <c r="B460" t="s">
        <v>32</v>
      </c>
      <c r="C460" t="s">
        <v>819</v>
      </c>
      <c r="D460" t="s">
        <v>381</v>
      </c>
      <c r="E460" t="str">
        <f>IF(ISNA(VLOOKUP(D460,'Saham Kompas 100'!C:C,1,FALSE)),"No","Yes")</f>
        <v>No</v>
      </c>
      <c r="F460" t="str">
        <f>IF(ISNA(VLOOKUP(D460,'Saham LQ45'!C:C,1,FALSE)),"No","Yes")</f>
        <v>No</v>
      </c>
      <c r="G460">
        <v>30</v>
      </c>
      <c r="H460">
        <v>53</v>
      </c>
      <c r="I460" s="1">
        <v>41276</v>
      </c>
      <c r="J460" s="1">
        <v>44925</v>
      </c>
      <c r="K460">
        <v>3649</v>
      </c>
      <c r="L460">
        <v>41.271118262268701</v>
      </c>
      <c r="M460">
        <v>60478.380053996079</v>
      </c>
      <c r="N460">
        <v>11827327.895639339</v>
      </c>
      <c r="O460">
        <v>-99.395216199460052</v>
      </c>
      <c r="P460">
        <v>54.101104294654718</v>
      </c>
      <c r="Q460">
        <v>-40.416501351922577</v>
      </c>
      <c r="R460">
        <v>44.264211231694887</v>
      </c>
      <c r="S460">
        <v>0</v>
      </c>
      <c r="T460">
        <v>0</v>
      </c>
      <c r="U460">
        <v>0</v>
      </c>
      <c r="V460">
        <v>-99.683978788921749</v>
      </c>
      <c r="W460">
        <v>-59.414150669343883</v>
      </c>
      <c r="X460">
        <v>3341</v>
      </c>
      <c r="Y460">
        <v>1689</v>
      </c>
      <c r="Z460">
        <v>27</v>
      </c>
      <c r="AA460">
        <v>25.92592592592592</v>
      </c>
      <c r="AB460">
        <v>58.790034482892352</v>
      </c>
      <c r="AC460">
        <v>-99.001198561725928</v>
      </c>
      <c r="AD460">
        <v>-19.095432918266649</v>
      </c>
      <c r="AE460">
        <v>193</v>
      </c>
      <c r="AF460">
        <v>55</v>
      </c>
      <c r="AG460">
        <v>0.5404827237520885</v>
      </c>
      <c r="AH460">
        <v>-5.7114088749250094</v>
      </c>
      <c r="AI460">
        <v>-2.9611935382241872</v>
      </c>
    </row>
    <row r="461" spans="1:35" x14ac:dyDescent="0.35">
      <c r="A461">
        <v>460</v>
      </c>
      <c r="B461" t="s">
        <v>32</v>
      </c>
      <c r="C461" t="s">
        <v>790</v>
      </c>
      <c r="D461" t="s">
        <v>382</v>
      </c>
      <c r="E461" t="str">
        <f>IF(ISNA(VLOOKUP(D461,'Saham Kompas 100'!C:C,1,FALSE)),"No","Yes")</f>
        <v>No</v>
      </c>
      <c r="F461" t="str">
        <f>IF(ISNA(VLOOKUP(D461,'Saham LQ45'!C:C,1,FALSE)),"No","Yes")</f>
        <v>No</v>
      </c>
      <c r="G461">
        <v>20</v>
      </c>
      <c r="H461">
        <v>117</v>
      </c>
      <c r="I461" s="1">
        <v>41276</v>
      </c>
      <c r="J461" s="1">
        <v>44925</v>
      </c>
      <c r="K461">
        <v>3649</v>
      </c>
      <c r="L461">
        <v>25.543041029766691</v>
      </c>
      <c r="M461">
        <v>14915370.20519999</v>
      </c>
      <c r="N461">
        <v>21667029.59159999</v>
      </c>
      <c r="O461">
        <v>49.153702051999943</v>
      </c>
      <c r="P461">
        <v>-67.934437730982893</v>
      </c>
      <c r="Q461">
        <v>4.1359961664678924</v>
      </c>
      <c r="R461">
        <v>27.557981459048982</v>
      </c>
      <c r="S461">
        <v>0.15008342220615689</v>
      </c>
      <c r="T461">
        <v>0.27016375302562762</v>
      </c>
      <c r="U461">
        <v>0.1037386744878562</v>
      </c>
      <c r="V461">
        <v>-39.869375494594927</v>
      </c>
      <c r="W461">
        <v>-10.95918373181301</v>
      </c>
      <c r="X461">
        <v>1483</v>
      </c>
      <c r="Y461">
        <v>248</v>
      </c>
      <c r="Z461">
        <v>8</v>
      </c>
      <c r="AA461">
        <v>62.5</v>
      </c>
      <c r="AB461">
        <v>67.026459005495909</v>
      </c>
      <c r="AC461">
        <v>-15.753269989056619</v>
      </c>
      <c r="AD461">
        <v>5.1246571559233844</v>
      </c>
      <c r="AE461">
        <v>219</v>
      </c>
      <c r="AF461">
        <v>116</v>
      </c>
      <c r="AG461">
        <v>2.6992849468340139</v>
      </c>
      <c r="AH461">
        <v>7.4106743585427637</v>
      </c>
      <c r="AI461">
        <v>0.78846305677420725</v>
      </c>
    </row>
    <row r="462" spans="1:35" x14ac:dyDescent="0.35">
      <c r="A462">
        <v>461</v>
      </c>
      <c r="B462" t="s">
        <v>32</v>
      </c>
      <c r="C462" t="s">
        <v>878</v>
      </c>
      <c r="D462" t="s">
        <v>383</v>
      </c>
      <c r="E462" t="str">
        <f>IF(ISNA(VLOOKUP(D462,'Saham Kompas 100'!C:C,1,FALSE)),"No","Yes")</f>
        <v>No</v>
      </c>
      <c r="F462" t="str">
        <f>IF(ISNA(VLOOKUP(D462,'Saham LQ45'!C:C,1,FALSE)),"No","Yes")</f>
        <v>No</v>
      </c>
      <c r="G462">
        <v>31</v>
      </c>
      <c r="H462">
        <v>191</v>
      </c>
      <c r="I462" s="1">
        <v>41276</v>
      </c>
      <c r="J462" s="1">
        <v>44925</v>
      </c>
      <c r="K462">
        <v>3649</v>
      </c>
      <c r="L462">
        <v>53.338696701528562</v>
      </c>
      <c r="M462">
        <v>39195475.435544528</v>
      </c>
      <c r="N462">
        <v>81696150.435544521</v>
      </c>
      <c r="O462">
        <v>291.95475435544529</v>
      </c>
      <c r="P462">
        <v>606.64715349532673</v>
      </c>
      <c r="Q462">
        <v>14.85104156071595</v>
      </c>
      <c r="R462">
        <v>42.754061647883312</v>
      </c>
      <c r="S462">
        <v>0.34735978263368578</v>
      </c>
      <c r="T462">
        <v>0.81326314016788026</v>
      </c>
      <c r="U462">
        <v>0.24831644843451009</v>
      </c>
      <c r="V462">
        <v>-59.806918367039621</v>
      </c>
      <c r="W462">
        <v>-12.38984504871777</v>
      </c>
      <c r="X462">
        <v>2315</v>
      </c>
      <c r="Y462">
        <v>224</v>
      </c>
      <c r="Z462">
        <v>6</v>
      </c>
      <c r="AA462">
        <v>16.666666666666661</v>
      </c>
      <c r="AB462">
        <v>700.21621113487333</v>
      </c>
      <c r="AC462">
        <v>-20.99875629470624</v>
      </c>
      <c r="AD462">
        <v>25.57044837360263</v>
      </c>
      <c r="AE462">
        <v>710</v>
      </c>
      <c r="AF462">
        <v>321</v>
      </c>
      <c r="AG462">
        <v>10.775145225088449</v>
      </c>
      <c r="AH462">
        <v>105.8719706296487</v>
      </c>
      <c r="AI462">
        <v>0.82599451051570982</v>
      </c>
    </row>
    <row r="463" spans="1:35" x14ac:dyDescent="0.35">
      <c r="A463">
        <v>462</v>
      </c>
      <c r="B463" t="s">
        <v>32</v>
      </c>
      <c r="C463" t="s">
        <v>901</v>
      </c>
      <c r="D463" t="s">
        <v>384</v>
      </c>
      <c r="E463" t="str">
        <f>IF(ISNA(VLOOKUP(D463,'Saham Kompas 100'!C:C,1,FALSE)),"No","Yes")</f>
        <v>No</v>
      </c>
      <c r="F463" t="str">
        <f>IF(ISNA(VLOOKUP(D463,'Saham LQ45'!C:C,1,FALSE)),"No","Yes")</f>
        <v>No</v>
      </c>
      <c r="G463">
        <v>26</v>
      </c>
      <c r="H463">
        <v>52</v>
      </c>
      <c r="I463" s="1">
        <v>41276</v>
      </c>
      <c r="J463" s="1">
        <v>44925</v>
      </c>
      <c r="K463">
        <v>3649</v>
      </c>
      <c r="L463">
        <v>29.04263877715205</v>
      </c>
      <c r="M463">
        <v>10492812.64239998</v>
      </c>
      <c r="N463">
        <v>15035885.008799991</v>
      </c>
      <c r="O463">
        <v>4.9281264239997977</v>
      </c>
      <c r="P463">
        <v>-9.6296296296296298</v>
      </c>
      <c r="Q463">
        <v>0.4888242422905531</v>
      </c>
      <c r="R463">
        <v>20.81003735868283</v>
      </c>
      <c r="S463">
        <v>2.3489830117320521E-2</v>
      </c>
      <c r="T463">
        <v>3.914208106725988E-2</v>
      </c>
      <c r="U463">
        <v>1.0710169305491129E-2</v>
      </c>
      <c r="V463">
        <v>-45.641131185473569</v>
      </c>
      <c r="W463">
        <v>-15.205976496183901</v>
      </c>
      <c r="X463">
        <v>1915</v>
      </c>
      <c r="Y463">
        <v>349</v>
      </c>
      <c r="Z463">
        <v>17</v>
      </c>
      <c r="AA463">
        <v>23.52941176470588</v>
      </c>
      <c r="AB463">
        <v>78.535757091490211</v>
      </c>
      <c r="AC463">
        <v>-20.859995328010761</v>
      </c>
      <c r="AD463">
        <v>0.28339130918526578</v>
      </c>
      <c r="AE463">
        <v>283</v>
      </c>
      <c r="AF463">
        <v>62</v>
      </c>
      <c r="AG463">
        <v>1.406198048568726</v>
      </c>
      <c r="AH463">
        <v>2.0664543676191611</v>
      </c>
      <c r="AI463">
        <v>6.6376440388286689E-2</v>
      </c>
    </row>
    <row r="464" spans="1:35" x14ac:dyDescent="0.35">
      <c r="A464">
        <v>463</v>
      </c>
      <c r="B464" t="s">
        <v>32</v>
      </c>
      <c r="C464" t="s">
        <v>836</v>
      </c>
      <c r="D464" t="s">
        <v>385</v>
      </c>
      <c r="E464" t="str">
        <f>IF(ISNA(VLOOKUP(D464,'Saham Kompas 100'!C:C,1,FALSE)),"No","Yes")</f>
        <v>No</v>
      </c>
      <c r="F464" t="str">
        <f>IF(ISNA(VLOOKUP(D464,'Saham LQ45'!C:C,1,FALSE)),"No","Yes")</f>
        <v>No</v>
      </c>
      <c r="G464">
        <v>34</v>
      </c>
      <c r="H464">
        <v>138</v>
      </c>
      <c r="I464" s="1">
        <v>41276</v>
      </c>
      <c r="J464" s="1">
        <v>44925</v>
      </c>
      <c r="K464">
        <v>3649</v>
      </c>
      <c r="L464">
        <v>34.378769601930038</v>
      </c>
      <c r="M464">
        <v>5518500.8075999944</v>
      </c>
      <c r="N464">
        <v>10391535.456</v>
      </c>
      <c r="O464">
        <v>-44.814991924000061</v>
      </c>
      <c r="P464">
        <v>-42.857142857142847</v>
      </c>
      <c r="Q464">
        <v>-5.8458355863521554</v>
      </c>
      <c r="R464">
        <v>47.986999207527127</v>
      </c>
      <c r="S464">
        <v>0</v>
      </c>
      <c r="T464">
        <v>0</v>
      </c>
      <c r="U464">
        <v>0</v>
      </c>
      <c r="V464">
        <v>-77.633252619486655</v>
      </c>
      <c r="W464">
        <v>-24.40509906891992</v>
      </c>
      <c r="X464">
        <v>3150</v>
      </c>
      <c r="Y464">
        <v>542</v>
      </c>
      <c r="Z464">
        <v>12</v>
      </c>
      <c r="AA464">
        <v>16.666666666666661</v>
      </c>
      <c r="AB464">
        <v>74.209553187337974</v>
      </c>
      <c r="AC464">
        <v>-27.08749500599281</v>
      </c>
      <c r="AD464">
        <v>-4.8334119796976989</v>
      </c>
      <c r="AE464">
        <v>464</v>
      </c>
      <c r="AF464">
        <v>105</v>
      </c>
      <c r="AG464">
        <v>0.84869919528457294</v>
      </c>
      <c r="AH464">
        <v>-1.7215826026283341</v>
      </c>
      <c r="AI464">
        <v>-1.122823350944864</v>
      </c>
    </row>
    <row r="465" spans="1:35" x14ac:dyDescent="0.35">
      <c r="A465">
        <v>464</v>
      </c>
      <c r="B465" t="s">
        <v>32</v>
      </c>
      <c r="C465" t="s">
        <v>790</v>
      </c>
      <c r="D465" t="s">
        <v>386</v>
      </c>
      <c r="E465" t="str">
        <f>IF(ISNA(VLOOKUP(D465,'Saham Kompas 100'!C:C,1,FALSE)),"No","Yes")</f>
        <v>No</v>
      </c>
      <c r="F465" t="str">
        <f>IF(ISNA(VLOOKUP(D465,'Saham LQ45'!C:C,1,FALSE)),"No","Yes")</f>
        <v>No</v>
      </c>
      <c r="G465">
        <v>21</v>
      </c>
      <c r="H465">
        <v>54</v>
      </c>
      <c r="I465" s="1">
        <v>41276</v>
      </c>
      <c r="J465" s="1">
        <v>44925</v>
      </c>
      <c r="K465">
        <v>3649</v>
      </c>
      <c r="L465">
        <v>38.213998390989538</v>
      </c>
      <c r="M465">
        <v>9163557.1171999741</v>
      </c>
      <c r="N465">
        <v>32815223.134399991</v>
      </c>
      <c r="O465">
        <v>-8.3644288280002588</v>
      </c>
      <c r="P465">
        <v>-71.311475409836063</v>
      </c>
      <c r="Q465">
        <v>-0.88154457974383149</v>
      </c>
      <c r="R465">
        <v>40.38226398028511</v>
      </c>
      <c r="S465">
        <v>0</v>
      </c>
      <c r="T465">
        <v>0</v>
      </c>
      <c r="U465">
        <v>0</v>
      </c>
      <c r="V465">
        <v>-73.046445537260567</v>
      </c>
      <c r="W465">
        <v>-6.3654990459310596</v>
      </c>
      <c r="X465">
        <v>2170</v>
      </c>
      <c r="Y465">
        <v>111</v>
      </c>
      <c r="Z465">
        <v>16</v>
      </c>
      <c r="AA465">
        <v>25</v>
      </c>
      <c r="AB465">
        <v>95.45173243088685</v>
      </c>
      <c r="AC465">
        <v>-25.462579233278291</v>
      </c>
      <c r="AD465">
        <v>-0.54441659531732078</v>
      </c>
      <c r="AE465">
        <v>574</v>
      </c>
      <c r="AF465">
        <v>87</v>
      </c>
      <c r="AG465">
        <v>1.3717024555803079</v>
      </c>
      <c r="AH465">
        <v>3.169135728637102</v>
      </c>
      <c r="AI465">
        <v>-4.7801912706023922E-2</v>
      </c>
    </row>
    <row r="466" spans="1:35" x14ac:dyDescent="0.35">
      <c r="A466">
        <v>465</v>
      </c>
      <c r="B466" t="s">
        <v>32</v>
      </c>
      <c r="C466" t="s">
        <v>845</v>
      </c>
      <c r="D466" t="s">
        <v>387</v>
      </c>
      <c r="E466" t="str">
        <f>IF(ISNA(VLOOKUP(D466,'Saham Kompas 100'!C:C,1,FALSE)),"No","Yes")</f>
        <v>No</v>
      </c>
      <c r="F466" t="str">
        <f>IF(ISNA(VLOOKUP(D466,'Saham LQ45'!C:C,1,FALSE)),"No","Yes")</f>
        <v>No</v>
      </c>
      <c r="G466">
        <v>20</v>
      </c>
      <c r="H466">
        <v>58</v>
      </c>
      <c r="I466" s="1">
        <v>41276</v>
      </c>
      <c r="J466" s="1">
        <v>44925</v>
      </c>
      <c r="K466">
        <v>3649</v>
      </c>
      <c r="L466">
        <v>47.827835880933229</v>
      </c>
      <c r="M466">
        <v>14719707.47754347</v>
      </c>
      <c r="N466">
        <v>44788820.791943468</v>
      </c>
      <c r="O466">
        <v>47.197074775434679</v>
      </c>
      <c r="P466">
        <v>165.49510894782239</v>
      </c>
      <c r="Q466">
        <v>3.9966971660287292</v>
      </c>
      <c r="R466">
        <v>47.311868532863969</v>
      </c>
      <c r="S466">
        <v>8.447557219712272E-2</v>
      </c>
      <c r="T466">
        <v>0.14699432091100789</v>
      </c>
      <c r="U466">
        <v>4.6877547553597708E-2</v>
      </c>
      <c r="V466">
        <v>-85.258239276683199</v>
      </c>
      <c r="W466">
        <v>-39.09723323865191</v>
      </c>
      <c r="X466">
        <v>1944</v>
      </c>
      <c r="Y466">
        <v>1125</v>
      </c>
      <c r="Z466">
        <v>17</v>
      </c>
      <c r="AA466">
        <v>41.17647058823529</v>
      </c>
      <c r="AB466">
        <v>56.378002962102023</v>
      </c>
      <c r="AC466">
        <v>-28.128225119088881</v>
      </c>
      <c r="AD466">
        <v>2.3002214179223208</v>
      </c>
      <c r="AE466">
        <v>274</v>
      </c>
      <c r="AF466">
        <v>102</v>
      </c>
      <c r="AG466">
        <v>2.2178378900700548</v>
      </c>
      <c r="AH466">
        <v>3.5020683812766999</v>
      </c>
      <c r="AI466">
        <v>0.77667983898804061</v>
      </c>
    </row>
    <row r="467" spans="1:35" x14ac:dyDescent="0.35">
      <c r="A467">
        <v>466</v>
      </c>
      <c r="B467" t="s">
        <v>32</v>
      </c>
      <c r="C467" t="s">
        <v>785</v>
      </c>
      <c r="D467" t="s">
        <v>388</v>
      </c>
      <c r="E467" t="str">
        <f>IF(ISNA(VLOOKUP(D467,'Saham Kompas 100'!C:C,1,FALSE)),"No","Yes")</f>
        <v>No</v>
      </c>
      <c r="F467" t="str">
        <f>IF(ISNA(VLOOKUP(D467,'Saham LQ45'!C:C,1,FALSE)),"No","Yes")</f>
        <v>No</v>
      </c>
      <c r="G467">
        <v>33</v>
      </c>
      <c r="H467">
        <v>181</v>
      </c>
      <c r="I467" s="1">
        <v>41276</v>
      </c>
      <c r="J467" s="1">
        <v>44925</v>
      </c>
      <c r="K467">
        <v>3649</v>
      </c>
      <c r="L467">
        <v>29.847144006436039</v>
      </c>
      <c r="M467">
        <v>9890577.1951999944</v>
      </c>
      <c r="N467">
        <v>17135144.743999999</v>
      </c>
      <c r="O467">
        <v>-1.0942280480000559</v>
      </c>
      <c r="P467">
        <v>-66.133333333333326</v>
      </c>
      <c r="Q467">
        <v>-0.1114684820103462</v>
      </c>
      <c r="R467">
        <v>39.027901911898283</v>
      </c>
      <c r="S467">
        <v>0</v>
      </c>
      <c r="T467">
        <v>0</v>
      </c>
      <c r="U467">
        <v>0</v>
      </c>
      <c r="V467">
        <v>-44.174590370183353</v>
      </c>
      <c r="W467">
        <v>-20.35031040422184</v>
      </c>
      <c r="X467">
        <v>1739</v>
      </c>
      <c r="Y467">
        <v>342</v>
      </c>
      <c r="Z467">
        <v>6</v>
      </c>
      <c r="AA467">
        <v>16.666666666666661</v>
      </c>
      <c r="AB467">
        <v>42.685919753438718</v>
      </c>
      <c r="AC467">
        <v>-14.10307630842988</v>
      </c>
      <c r="AD467">
        <v>-0.18323282069608871</v>
      </c>
      <c r="AE467">
        <v>464</v>
      </c>
      <c r="AF467">
        <v>180</v>
      </c>
      <c r="AG467">
        <v>1.229417256481256</v>
      </c>
      <c r="AH467">
        <v>1.3275783775587859</v>
      </c>
      <c r="AI467">
        <v>-2.918918443189884E-2</v>
      </c>
    </row>
    <row r="468" spans="1:35" x14ac:dyDescent="0.35">
      <c r="A468">
        <v>467</v>
      </c>
      <c r="B468" t="s">
        <v>32</v>
      </c>
      <c r="C468" t="s">
        <v>781</v>
      </c>
      <c r="D468" t="s">
        <v>389</v>
      </c>
      <c r="E468" t="str">
        <f>IF(ISNA(VLOOKUP(D468,'Saham Kompas 100'!C:C,1,FALSE)),"No","Yes")</f>
        <v>No</v>
      </c>
      <c r="F468" t="str">
        <f>IF(ISNA(VLOOKUP(D468,'Saham LQ45'!C:C,1,FALSE)),"No","Yes")</f>
        <v>No</v>
      </c>
      <c r="G468">
        <v>34</v>
      </c>
      <c r="H468">
        <v>187</v>
      </c>
      <c r="I468" s="1">
        <v>41276</v>
      </c>
      <c r="J468" s="1">
        <v>44925</v>
      </c>
      <c r="K468">
        <v>3649</v>
      </c>
      <c r="L468">
        <v>59.211584875301703</v>
      </c>
      <c r="M468">
        <v>14038595.28439999</v>
      </c>
      <c r="N468">
        <v>20630368.064399991</v>
      </c>
      <c r="O468">
        <v>40.385952843999881</v>
      </c>
      <c r="P468">
        <v>174</v>
      </c>
      <c r="Q468">
        <v>3.498451928327651</v>
      </c>
      <c r="R468">
        <v>43.586331329998217</v>
      </c>
      <c r="S468">
        <v>8.0264886297504154E-2</v>
      </c>
      <c r="T468">
        <v>0.15334962781842679</v>
      </c>
      <c r="U468">
        <v>7.2347519519354433E-2</v>
      </c>
      <c r="V468">
        <v>-48.356211126101478</v>
      </c>
      <c r="W468">
        <v>-14.38748355196884</v>
      </c>
      <c r="X468">
        <v>1009</v>
      </c>
      <c r="Y468">
        <v>160</v>
      </c>
      <c r="Z468">
        <v>7</v>
      </c>
      <c r="AA468">
        <v>42.857142857142847</v>
      </c>
      <c r="AB468">
        <v>30.052270608602981</v>
      </c>
      <c r="AC468">
        <v>-9.1998692478117317</v>
      </c>
      <c r="AD468">
        <v>4.9654303047444337</v>
      </c>
      <c r="AE468">
        <v>562</v>
      </c>
      <c r="AF468">
        <v>304</v>
      </c>
      <c r="AG468">
        <v>2.8643717289018191</v>
      </c>
      <c r="AH468">
        <v>5.8947666126501677</v>
      </c>
      <c r="AI468">
        <v>0.88869575664391676</v>
      </c>
    </row>
    <row r="469" spans="1:35" x14ac:dyDescent="0.35">
      <c r="A469">
        <v>468</v>
      </c>
      <c r="B469" t="s">
        <v>32</v>
      </c>
      <c r="C469" t="s">
        <v>775</v>
      </c>
      <c r="D469" t="s">
        <v>390</v>
      </c>
      <c r="E469" t="str">
        <f>IF(ISNA(VLOOKUP(D469,'Saham Kompas 100'!C:C,1,FALSE)),"No","Yes")</f>
        <v>Yes</v>
      </c>
      <c r="F469" t="str">
        <f>IF(ISNA(VLOOKUP(D469,'Saham LQ45'!C:C,1,FALSE)),"No","Yes")</f>
        <v>No</v>
      </c>
      <c r="G469">
        <v>26</v>
      </c>
      <c r="H469">
        <v>57</v>
      </c>
      <c r="I469" s="1">
        <v>41276</v>
      </c>
      <c r="J469" s="1">
        <v>44925</v>
      </c>
      <c r="K469">
        <v>3649</v>
      </c>
      <c r="L469">
        <v>40.088459991958182</v>
      </c>
      <c r="M469">
        <v>9032265.8255909197</v>
      </c>
      <c r="N469">
        <v>15977700.055990931</v>
      </c>
      <c r="O469">
        <v>-9.6773417440908034</v>
      </c>
      <c r="P469">
        <v>-30</v>
      </c>
      <c r="Q469">
        <v>-1.0260238726296671</v>
      </c>
      <c r="R469">
        <v>33.385684114625143</v>
      </c>
      <c r="S469">
        <v>0</v>
      </c>
      <c r="T469">
        <v>0</v>
      </c>
      <c r="U469">
        <v>0</v>
      </c>
      <c r="V469">
        <v>-69.553116637917654</v>
      </c>
      <c r="W469">
        <v>-20.584679778632889</v>
      </c>
      <c r="X469">
        <v>1617</v>
      </c>
      <c r="Y469">
        <v>359</v>
      </c>
      <c r="Z469">
        <v>17</v>
      </c>
      <c r="AA469">
        <v>11.76470588235294</v>
      </c>
      <c r="AB469">
        <v>179.42659285048421</v>
      </c>
      <c r="AC469">
        <v>-28.057344573556009</v>
      </c>
      <c r="AD469">
        <v>-0.59689610296486117</v>
      </c>
      <c r="AE469">
        <v>411</v>
      </c>
      <c r="AF469">
        <v>85</v>
      </c>
      <c r="AG469">
        <v>1.702466283961519</v>
      </c>
      <c r="AH469">
        <v>7.2740611456000996</v>
      </c>
      <c r="AI469">
        <v>-9.0966947709887572E-2</v>
      </c>
    </row>
    <row r="470" spans="1:35" x14ac:dyDescent="0.35">
      <c r="A470">
        <v>469</v>
      </c>
      <c r="B470" t="s">
        <v>32</v>
      </c>
      <c r="C470" t="s">
        <v>836</v>
      </c>
      <c r="D470" t="s">
        <v>391</v>
      </c>
      <c r="E470" t="str">
        <f>IF(ISNA(VLOOKUP(D470,'Saham Kompas 100'!C:C,1,FALSE)),"No","Yes")</f>
        <v>No</v>
      </c>
      <c r="F470" t="str">
        <f>IF(ISNA(VLOOKUP(D470,'Saham LQ45'!C:C,1,FALSE)),"No","Yes")</f>
        <v>No</v>
      </c>
      <c r="G470">
        <v>27</v>
      </c>
      <c r="H470">
        <v>132</v>
      </c>
      <c r="I470" s="1">
        <v>41276</v>
      </c>
      <c r="J470" s="1">
        <v>44925</v>
      </c>
      <c r="K470">
        <v>3649</v>
      </c>
      <c r="L470">
        <v>36.911942098914352</v>
      </c>
      <c r="M470">
        <v>9453324.7539999951</v>
      </c>
      <c r="N470">
        <v>14179956.30399999</v>
      </c>
      <c r="O470">
        <v>-5.4667524600000492</v>
      </c>
      <c r="P470">
        <v>196.84210526315789</v>
      </c>
      <c r="Q470">
        <v>-0.56802611547336346</v>
      </c>
      <c r="R470">
        <v>37.557239833184553</v>
      </c>
      <c r="S470">
        <v>0</v>
      </c>
      <c r="T470">
        <v>0</v>
      </c>
      <c r="U470">
        <v>0</v>
      </c>
      <c r="V470">
        <v>-50.556925891074322</v>
      </c>
      <c r="W470">
        <v>-41.070520618774879</v>
      </c>
      <c r="X470">
        <v>2873</v>
      </c>
      <c r="Y470">
        <v>1085</v>
      </c>
      <c r="Z470">
        <v>8</v>
      </c>
      <c r="AA470">
        <v>37.5</v>
      </c>
      <c r="AB470">
        <v>52.961100767129743</v>
      </c>
      <c r="AC470">
        <v>-17.340570625594118</v>
      </c>
      <c r="AD470">
        <v>-0.69721796039990958</v>
      </c>
      <c r="AE470">
        <v>332</v>
      </c>
      <c r="AF470">
        <v>168</v>
      </c>
      <c r="AG470">
        <v>1.185164335658534</v>
      </c>
      <c r="AH470">
        <v>1.626516755213218</v>
      </c>
      <c r="AI470">
        <v>-0.1237125253774045</v>
      </c>
    </row>
    <row r="471" spans="1:35" x14ac:dyDescent="0.35">
      <c r="A471">
        <v>470</v>
      </c>
      <c r="B471" t="s">
        <v>32</v>
      </c>
      <c r="C471" t="s">
        <v>901</v>
      </c>
      <c r="D471" t="s">
        <v>392</v>
      </c>
      <c r="E471" t="str">
        <f>IF(ISNA(VLOOKUP(D471,'Saham Kompas 100'!C:C,1,FALSE)),"No","Yes")</f>
        <v>No</v>
      </c>
      <c r="F471" t="str">
        <f>IF(ISNA(VLOOKUP(D471,'Saham LQ45'!C:C,1,FALSE)),"No","Yes")</f>
        <v>No</v>
      </c>
      <c r="G471">
        <v>35</v>
      </c>
      <c r="H471">
        <v>171</v>
      </c>
      <c r="I471" s="1">
        <v>41276</v>
      </c>
      <c r="J471" s="1">
        <v>44925</v>
      </c>
      <c r="K471">
        <v>3649</v>
      </c>
      <c r="L471">
        <v>52.493966210780371</v>
      </c>
      <c r="M471">
        <v>6194161.117282317</v>
      </c>
      <c r="N471">
        <v>11525813.610082321</v>
      </c>
      <c r="O471">
        <v>-38.058388827176827</v>
      </c>
      <c r="P471">
        <v>-25.02692545291961</v>
      </c>
      <c r="Q471">
        <v>-4.7393034467401174</v>
      </c>
      <c r="R471">
        <v>26.628023512518439</v>
      </c>
      <c r="S471">
        <v>0</v>
      </c>
      <c r="T471">
        <v>0</v>
      </c>
      <c r="U471">
        <v>0</v>
      </c>
      <c r="V471">
        <v>-46.258361215698358</v>
      </c>
      <c r="W471">
        <v>-20.57524807076474</v>
      </c>
      <c r="X471">
        <v>1241</v>
      </c>
      <c r="Y471">
        <v>505</v>
      </c>
      <c r="Z471">
        <v>8</v>
      </c>
      <c r="AA471">
        <v>25</v>
      </c>
      <c r="AB471">
        <v>32.533267770982491</v>
      </c>
      <c r="AC471">
        <v>-23.0335362271157</v>
      </c>
      <c r="AD471">
        <v>-5.8117586737017826</v>
      </c>
      <c r="AE471">
        <v>1110</v>
      </c>
      <c r="AF471">
        <v>234</v>
      </c>
      <c r="AG471">
        <v>0.46774029188470728</v>
      </c>
      <c r="AH471">
        <v>-4.6785357653454946</v>
      </c>
      <c r="AI471">
        <v>-1.1477055038729911</v>
      </c>
    </row>
    <row r="472" spans="1:35" x14ac:dyDescent="0.35">
      <c r="A472">
        <v>471</v>
      </c>
      <c r="B472" t="s">
        <v>32</v>
      </c>
      <c r="C472" t="s">
        <v>845</v>
      </c>
      <c r="D472" t="s">
        <v>393</v>
      </c>
      <c r="E472" t="str">
        <f>IF(ISNA(VLOOKUP(D472,'Saham Kompas 100'!C:C,1,FALSE)),"No","Yes")</f>
        <v>No</v>
      </c>
      <c r="F472" t="str">
        <f>IF(ISNA(VLOOKUP(D472,'Saham LQ45'!C:C,1,FALSE)),"No","Yes")</f>
        <v>No</v>
      </c>
      <c r="G472">
        <v>20</v>
      </c>
      <c r="H472">
        <v>186</v>
      </c>
      <c r="I472" s="1">
        <v>41276</v>
      </c>
      <c r="J472" s="1">
        <v>44925</v>
      </c>
      <c r="K472">
        <v>3649</v>
      </c>
      <c r="L472">
        <v>22.325020112630732</v>
      </c>
      <c r="M472">
        <v>48531169.494399987</v>
      </c>
      <c r="N472">
        <v>75145009.494399995</v>
      </c>
      <c r="O472">
        <v>385.31169494400001</v>
      </c>
      <c r="P472">
        <v>-75.686274509803923</v>
      </c>
      <c r="Q472">
        <v>17.365463462645931</v>
      </c>
      <c r="R472">
        <v>48.284983547462673</v>
      </c>
      <c r="S472">
        <v>0.35964521859215742</v>
      </c>
      <c r="T472">
        <v>1.011831017560302</v>
      </c>
      <c r="U472">
        <v>0.37684663140688762</v>
      </c>
      <c r="V472">
        <v>-46.080983655911083</v>
      </c>
      <c r="W472">
        <v>-18.275377077410681</v>
      </c>
      <c r="X472">
        <v>1627</v>
      </c>
      <c r="Y472">
        <v>187</v>
      </c>
      <c r="Z472">
        <v>2</v>
      </c>
      <c r="AA472">
        <v>100</v>
      </c>
      <c r="AB472">
        <v>184.0627943715248</v>
      </c>
      <c r="AC472">
        <v>70.847614441617424</v>
      </c>
      <c r="AD472">
        <v>120.29854917814311</v>
      </c>
      <c r="AE472">
        <v>476</v>
      </c>
      <c r="AF472">
        <v>411</v>
      </c>
    </row>
    <row r="473" spans="1:35" x14ac:dyDescent="0.35">
      <c r="A473">
        <v>472</v>
      </c>
      <c r="B473" t="s">
        <v>32</v>
      </c>
      <c r="C473" t="s">
        <v>775</v>
      </c>
      <c r="D473" t="s">
        <v>394</v>
      </c>
      <c r="E473" t="str">
        <f>IF(ISNA(VLOOKUP(D473,'Saham Kompas 100'!C:C,1,FALSE)),"No","Yes")</f>
        <v>No</v>
      </c>
      <c r="F473" t="str">
        <f>IF(ISNA(VLOOKUP(D473,'Saham LQ45'!C:C,1,FALSE)),"No","Yes")</f>
        <v>No</v>
      </c>
      <c r="G473">
        <v>26</v>
      </c>
      <c r="H473">
        <v>158</v>
      </c>
      <c r="I473" s="1">
        <v>41276</v>
      </c>
      <c r="J473" s="1">
        <v>44925</v>
      </c>
      <c r="K473">
        <v>3649</v>
      </c>
      <c r="L473">
        <v>24.135156878519709</v>
      </c>
      <c r="M473">
        <v>6708835.7043999974</v>
      </c>
      <c r="N473">
        <v>15478536.041999999</v>
      </c>
      <c r="O473">
        <v>-32.911642956000023</v>
      </c>
      <c r="P473">
        <v>-90.566037735849065</v>
      </c>
      <c r="Q473">
        <v>-3.9654229371714029</v>
      </c>
      <c r="R473">
        <v>24.684499099931781</v>
      </c>
      <c r="S473">
        <v>0</v>
      </c>
      <c r="T473">
        <v>0</v>
      </c>
      <c r="U473">
        <v>0</v>
      </c>
      <c r="V473">
        <v>-58.324187204163508</v>
      </c>
      <c r="W473">
        <v>-13.97757886856559</v>
      </c>
      <c r="X473">
        <v>2863</v>
      </c>
      <c r="Y473">
        <v>457</v>
      </c>
      <c r="Z473">
        <v>7</v>
      </c>
      <c r="AA473">
        <v>28.571428571428569</v>
      </c>
      <c r="AB473">
        <v>23.605339282011119</v>
      </c>
      <c r="AC473">
        <v>-25.803321728211859</v>
      </c>
      <c r="AD473">
        <v>-5.542869113927007</v>
      </c>
      <c r="AE473">
        <v>266</v>
      </c>
      <c r="AF473">
        <v>124</v>
      </c>
      <c r="AG473">
        <v>0.51496989301853591</v>
      </c>
      <c r="AH473">
        <v>-4.3648876744537004</v>
      </c>
      <c r="AI473">
        <v>-0.79274396208786191</v>
      </c>
    </row>
    <row r="474" spans="1:35" x14ac:dyDescent="0.35">
      <c r="A474">
        <v>473</v>
      </c>
      <c r="B474" t="s">
        <v>32</v>
      </c>
      <c r="C474" t="s">
        <v>901</v>
      </c>
      <c r="D474" t="s">
        <v>395</v>
      </c>
      <c r="E474" t="str">
        <f>IF(ISNA(VLOOKUP(D474,'Saham Kompas 100'!C:C,1,FALSE)),"No","Yes")</f>
        <v>No</v>
      </c>
      <c r="F474" t="str">
        <f>IF(ISNA(VLOOKUP(D474,'Saham LQ45'!C:C,1,FALSE)),"No","Yes")</f>
        <v>No</v>
      </c>
      <c r="G474">
        <v>32</v>
      </c>
      <c r="H474">
        <v>112</v>
      </c>
      <c r="I474" s="1">
        <v>41276</v>
      </c>
      <c r="J474" s="1">
        <v>44925</v>
      </c>
      <c r="K474">
        <v>3649</v>
      </c>
      <c r="L474">
        <v>40.828640386162512</v>
      </c>
      <c r="M474">
        <v>11587239.71199999</v>
      </c>
      <c r="N474">
        <v>17865707.142399989</v>
      </c>
      <c r="O474">
        <v>15.87239711999988</v>
      </c>
      <c r="P474">
        <v>-32.888888888888893</v>
      </c>
      <c r="Q474">
        <v>1.5045480774352531</v>
      </c>
      <c r="R474">
        <v>34.472238242122671</v>
      </c>
      <c r="S474">
        <v>4.3645210005447223E-2</v>
      </c>
      <c r="T474">
        <v>8.1122952102565746E-2</v>
      </c>
      <c r="U474">
        <v>4.2481612246924767E-2</v>
      </c>
      <c r="V474">
        <v>-35.416454269439043</v>
      </c>
      <c r="W474">
        <v>-16.652629861638879</v>
      </c>
      <c r="X474">
        <v>1062</v>
      </c>
      <c r="Y474">
        <v>245</v>
      </c>
      <c r="Z474">
        <v>11</v>
      </c>
      <c r="AA474">
        <v>36.363636363636367</v>
      </c>
      <c r="AB474">
        <v>24.673087330664181</v>
      </c>
      <c r="AC474">
        <v>-10.17490420890905</v>
      </c>
      <c r="AD474">
        <v>1.348257649235896</v>
      </c>
      <c r="AE474">
        <v>240</v>
      </c>
      <c r="AF474">
        <v>133</v>
      </c>
      <c r="AG474">
        <v>1.599412413705964</v>
      </c>
      <c r="AH474">
        <v>1.850198715355607</v>
      </c>
      <c r="AI474">
        <v>0.50972749045907539</v>
      </c>
    </row>
    <row r="475" spans="1:35" x14ac:dyDescent="0.35">
      <c r="A475">
        <v>474</v>
      </c>
      <c r="B475" t="s">
        <v>32</v>
      </c>
      <c r="C475" t="s">
        <v>836</v>
      </c>
      <c r="D475" t="s">
        <v>396</v>
      </c>
      <c r="E475" t="str">
        <f>IF(ISNA(VLOOKUP(D475,'Saham Kompas 100'!C:C,1,FALSE)),"No","Yes")</f>
        <v>No</v>
      </c>
      <c r="F475" t="str">
        <f>IF(ISNA(VLOOKUP(D475,'Saham LQ45'!C:C,1,FALSE)),"No","Yes")</f>
        <v>No</v>
      </c>
      <c r="G475">
        <v>27</v>
      </c>
      <c r="H475">
        <v>107</v>
      </c>
      <c r="I475" s="1">
        <v>41276</v>
      </c>
      <c r="J475" s="1">
        <v>44925</v>
      </c>
      <c r="K475">
        <v>3649</v>
      </c>
      <c r="L475">
        <v>37.112987535182953</v>
      </c>
      <c r="M475">
        <v>23162199.928839549</v>
      </c>
      <c r="N475">
        <v>39382812.50603956</v>
      </c>
      <c r="O475">
        <v>131.6219992883955</v>
      </c>
      <c r="P475">
        <v>-49.093760994206633</v>
      </c>
      <c r="Q475">
        <v>8.8834835289382177</v>
      </c>
      <c r="R475">
        <v>41.913824898405053</v>
      </c>
      <c r="S475">
        <v>0.2119463816645438</v>
      </c>
      <c r="T475">
        <v>0.43669082011445981</v>
      </c>
      <c r="U475">
        <v>0.19194746924607689</v>
      </c>
      <c r="V475">
        <v>-46.280805700801302</v>
      </c>
      <c r="W475">
        <v>-21.341936704115721</v>
      </c>
      <c r="X475">
        <v>859</v>
      </c>
      <c r="Y475">
        <v>224</v>
      </c>
      <c r="Z475">
        <v>7</v>
      </c>
      <c r="AA475">
        <v>71.428571428571431</v>
      </c>
      <c r="AB475">
        <v>55.81302437075508</v>
      </c>
      <c r="AC475">
        <v>-10.04946111449887</v>
      </c>
      <c r="AD475">
        <v>12.748700837177539</v>
      </c>
      <c r="AE475">
        <v>465</v>
      </c>
      <c r="AF475">
        <v>191</v>
      </c>
      <c r="AG475">
        <v>7.1351949020480347</v>
      </c>
      <c r="AH475">
        <v>14.95024562653507</v>
      </c>
      <c r="AI475">
        <v>1.2972178802867169</v>
      </c>
    </row>
    <row r="476" spans="1:35" x14ac:dyDescent="0.35">
      <c r="A476">
        <v>475</v>
      </c>
      <c r="B476" t="s">
        <v>32</v>
      </c>
      <c r="C476" t="s">
        <v>785</v>
      </c>
      <c r="D476" t="s">
        <v>397</v>
      </c>
      <c r="E476" t="str">
        <f>IF(ISNA(VLOOKUP(D476,'Saham Kompas 100'!C:C,1,FALSE)),"No","Yes")</f>
        <v>No</v>
      </c>
      <c r="F476" t="str">
        <f>IF(ISNA(VLOOKUP(D476,'Saham LQ45'!C:C,1,FALSE)),"No","Yes")</f>
        <v>No</v>
      </c>
      <c r="G476">
        <v>30</v>
      </c>
      <c r="H476">
        <v>114</v>
      </c>
      <c r="I476" s="1">
        <v>41276</v>
      </c>
      <c r="J476" s="1">
        <v>44925</v>
      </c>
      <c r="K476">
        <v>3649</v>
      </c>
      <c r="L476">
        <v>26.991150442477871</v>
      </c>
      <c r="M476">
        <v>20869048.893199999</v>
      </c>
      <c r="N476">
        <v>32778606.893199999</v>
      </c>
      <c r="O476">
        <v>108.69048893199999</v>
      </c>
      <c r="P476">
        <v>-72</v>
      </c>
      <c r="Q476">
        <v>7.7425465997760012</v>
      </c>
      <c r="R476">
        <v>40.175210403103343</v>
      </c>
      <c r="S476">
        <v>0.1927195034472782</v>
      </c>
      <c r="T476">
        <v>0.46597985358372779</v>
      </c>
      <c r="U476">
        <v>0.20569757958619431</v>
      </c>
      <c r="V476">
        <v>-37.640436097263908</v>
      </c>
      <c r="W476">
        <v>-9.9564701689205855</v>
      </c>
      <c r="X476">
        <v>1385</v>
      </c>
      <c r="Y476">
        <v>153</v>
      </c>
      <c r="Z476">
        <v>9</v>
      </c>
      <c r="AA476">
        <v>22.222222222222221</v>
      </c>
      <c r="AB476">
        <v>100.8116575898395</v>
      </c>
      <c r="AC476">
        <v>-5.308435072717943</v>
      </c>
      <c r="AD476">
        <v>8.5175487689246765</v>
      </c>
      <c r="AE476">
        <v>519</v>
      </c>
      <c r="AF476">
        <v>109</v>
      </c>
      <c r="AG476">
        <v>5.2096809596026787</v>
      </c>
      <c r="AH476">
        <v>12.27364681826225</v>
      </c>
      <c r="AI476">
        <v>0.99621206669021889</v>
      </c>
    </row>
    <row r="477" spans="1:35" x14ac:dyDescent="0.35">
      <c r="A477">
        <v>476</v>
      </c>
      <c r="B477" t="s">
        <v>32</v>
      </c>
      <c r="C477" t="s">
        <v>836</v>
      </c>
      <c r="D477" t="s">
        <v>398</v>
      </c>
      <c r="E477" t="str">
        <f>IF(ISNA(VLOOKUP(D477,'Saham Kompas 100'!C:C,1,FALSE)),"No","Yes")</f>
        <v>Yes</v>
      </c>
      <c r="F477" t="str">
        <f>IF(ISNA(VLOOKUP(D477,'Saham LQ45'!C:C,1,FALSE)),"No","Yes")</f>
        <v>Yes</v>
      </c>
      <c r="G477">
        <v>30</v>
      </c>
      <c r="H477">
        <v>154</v>
      </c>
      <c r="I477" s="1">
        <v>41276</v>
      </c>
      <c r="J477" s="1">
        <v>44925</v>
      </c>
      <c r="K477">
        <v>3649</v>
      </c>
      <c r="L477">
        <v>38.118214716525927</v>
      </c>
      <c r="M477">
        <v>88234249.839199975</v>
      </c>
      <c r="N477">
        <v>148286029.83919999</v>
      </c>
      <c r="O477">
        <v>782.3424983919997</v>
      </c>
      <c r="P477">
        <v>22.72727272727273</v>
      </c>
      <c r="Q477">
        <v>24.686227645871138</v>
      </c>
      <c r="R477">
        <v>48.712177538692437</v>
      </c>
      <c r="S477">
        <v>0.50677733768445654</v>
      </c>
      <c r="T477">
        <v>1.1801419009856191</v>
      </c>
      <c r="U477">
        <v>0.59906775536286039</v>
      </c>
      <c r="V477">
        <v>-41.20773889911414</v>
      </c>
      <c r="W477">
        <v>-10.68397220345533</v>
      </c>
      <c r="X477">
        <v>1333</v>
      </c>
      <c r="Y477">
        <v>73</v>
      </c>
      <c r="Z477">
        <v>7</v>
      </c>
      <c r="AA477">
        <v>42.857142857142847</v>
      </c>
      <c r="AB477">
        <v>493.25971954222302</v>
      </c>
      <c r="AC477">
        <v>-15.364720230460289</v>
      </c>
      <c r="AD477">
        <v>36.487137333023952</v>
      </c>
      <c r="AE477">
        <v>679</v>
      </c>
      <c r="AF477">
        <v>198</v>
      </c>
      <c r="AG477">
        <v>15.19118830976773</v>
      </c>
      <c r="AH477">
        <v>82.019484573954486</v>
      </c>
      <c r="AI477">
        <v>1.0667932160213289</v>
      </c>
    </row>
    <row r="478" spans="1:35" x14ac:dyDescent="0.35">
      <c r="A478">
        <v>477</v>
      </c>
      <c r="B478" t="s">
        <v>32</v>
      </c>
      <c r="C478" t="s">
        <v>878</v>
      </c>
      <c r="D478" t="s">
        <v>399</v>
      </c>
      <c r="E478" t="str">
        <f>IF(ISNA(VLOOKUP(D478,'Saham Kompas 100'!C:C,1,FALSE)),"No","Yes")</f>
        <v>No</v>
      </c>
      <c r="F478" t="str">
        <f>IF(ISNA(VLOOKUP(D478,'Saham LQ45'!C:C,1,FALSE)),"No","Yes")</f>
        <v>No</v>
      </c>
      <c r="G478">
        <v>21</v>
      </c>
      <c r="H478">
        <v>113</v>
      </c>
      <c r="I478" s="1">
        <v>41276</v>
      </c>
      <c r="J478" s="1">
        <v>44925</v>
      </c>
      <c r="K478">
        <v>3649</v>
      </c>
      <c r="L478">
        <v>40.691596300763969</v>
      </c>
      <c r="M478">
        <v>4912297.7765793167</v>
      </c>
      <c r="N478">
        <v>11558700.837892771</v>
      </c>
      <c r="O478">
        <v>-50.877022234206827</v>
      </c>
      <c r="P478">
        <v>67.292512292156914</v>
      </c>
      <c r="Q478">
        <v>-6.9494736273935098</v>
      </c>
      <c r="R478">
        <v>46.619122541983479</v>
      </c>
      <c r="S478">
        <v>0</v>
      </c>
      <c r="T478">
        <v>0</v>
      </c>
      <c r="U478">
        <v>0</v>
      </c>
      <c r="V478">
        <v>-76.536481825982207</v>
      </c>
      <c r="W478">
        <v>-47.35431293649988</v>
      </c>
      <c r="X478">
        <v>1957</v>
      </c>
      <c r="Y478">
        <v>1160</v>
      </c>
      <c r="Z478">
        <v>18</v>
      </c>
      <c r="AA478">
        <v>16.666666666666661</v>
      </c>
      <c r="AB478">
        <v>95.765081901717934</v>
      </c>
      <c r="AC478">
        <v>-28.105679533576009</v>
      </c>
      <c r="AD478">
        <v>-3.8722994936448152</v>
      </c>
      <c r="AE478">
        <v>444</v>
      </c>
      <c r="AF478">
        <v>81</v>
      </c>
      <c r="AG478">
        <v>0.94172602885122836</v>
      </c>
      <c r="AH478">
        <v>-0.5606714849347777</v>
      </c>
      <c r="AI478">
        <v>-0.91698266727994882</v>
      </c>
    </row>
    <row r="479" spans="1:35" x14ac:dyDescent="0.35">
      <c r="A479">
        <v>478</v>
      </c>
      <c r="B479" t="s">
        <v>32</v>
      </c>
      <c r="C479" t="s">
        <v>785</v>
      </c>
      <c r="D479" t="s">
        <v>400</v>
      </c>
      <c r="E479" t="str">
        <f>IF(ISNA(VLOOKUP(D479,'Saham Kompas 100'!C:C,1,FALSE)),"No","Yes")</f>
        <v>Yes</v>
      </c>
      <c r="F479" t="str">
        <f>IF(ISNA(VLOOKUP(D479,'Saham LQ45'!C:C,1,FALSE)),"No","Yes")</f>
        <v>Yes</v>
      </c>
      <c r="G479">
        <v>24</v>
      </c>
      <c r="H479">
        <v>145</v>
      </c>
      <c r="I479" s="1">
        <v>41276</v>
      </c>
      <c r="J479" s="1">
        <v>44925</v>
      </c>
      <c r="K479">
        <v>3649</v>
      </c>
      <c r="L479">
        <v>58.930008045052297</v>
      </c>
      <c r="M479">
        <v>12786815.249999991</v>
      </c>
      <c r="N479">
        <v>14421376.09</v>
      </c>
      <c r="O479">
        <v>27.86815249999993</v>
      </c>
      <c r="P479">
        <v>150</v>
      </c>
      <c r="Q479">
        <v>2.5232237125057511</v>
      </c>
      <c r="R479">
        <v>20.37013423096527</v>
      </c>
      <c r="S479">
        <v>0.12386878181048611</v>
      </c>
      <c r="T479">
        <v>0.18503997193692739</v>
      </c>
      <c r="U479">
        <v>8.9084336696355793E-2</v>
      </c>
      <c r="V479">
        <v>-28.3239883247508</v>
      </c>
      <c r="W479">
        <v>-7.5303446847534348</v>
      </c>
      <c r="X479">
        <v>2311</v>
      </c>
      <c r="Y479">
        <v>225</v>
      </c>
      <c r="Z479">
        <v>14</v>
      </c>
      <c r="AA479">
        <v>35.714285714285722</v>
      </c>
      <c r="AB479">
        <v>27.923414978948319</v>
      </c>
      <c r="AC479">
        <v>-10.633555522846271</v>
      </c>
      <c r="AD479">
        <v>1.772409043087553</v>
      </c>
      <c r="AE479">
        <v>349</v>
      </c>
      <c r="AF479">
        <v>150</v>
      </c>
      <c r="AG479">
        <v>1.698665537168587</v>
      </c>
      <c r="AH479">
        <v>2.4383576594557481</v>
      </c>
      <c r="AI479">
        <v>0.61079738408991491</v>
      </c>
    </row>
    <row r="480" spans="1:35" x14ac:dyDescent="0.35">
      <c r="A480">
        <v>479</v>
      </c>
      <c r="B480" t="s">
        <v>32</v>
      </c>
      <c r="C480" t="s">
        <v>781</v>
      </c>
      <c r="D480" t="s">
        <v>401</v>
      </c>
      <c r="E480" t="str">
        <f>IF(ISNA(VLOOKUP(D480,'Saham Kompas 100'!C:C,1,FALSE)),"No","Yes")</f>
        <v>No</v>
      </c>
      <c r="F480" t="str">
        <f>IF(ISNA(VLOOKUP(D480,'Saham LQ45'!C:C,1,FALSE)),"No","Yes")</f>
        <v>No</v>
      </c>
      <c r="G480">
        <v>29</v>
      </c>
      <c r="H480">
        <v>60</v>
      </c>
      <c r="I480" s="1">
        <v>41276</v>
      </c>
      <c r="J480" s="1">
        <v>44925</v>
      </c>
      <c r="K480">
        <v>3649</v>
      </c>
      <c r="L480">
        <v>40.74818986323411</v>
      </c>
      <c r="M480">
        <v>373117.66288822761</v>
      </c>
      <c r="N480">
        <v>36547370.523999996</v>
      </c>
      <c r="O480">
        <v>-96.268823371117733</v>
      </c>
      <c r="P480">
        <v>21.171171171171171</v>
      </c>
      <c r="Q480">
        <v>-28.34749913088757</v>
      </c>
      <c r="R480">
        <v>31.727970868642981</v>
      </c>
      <c r="S480">
        <v>0</v>
      </c>
      <c r="T480">
        <v>0</v>
      </c>
      <c r="U480">
        <v>0</v>
      </c>
      <c r="V480">
        <v>-98.979084794504686</v>
      </c>
      <c r="W480">
        <v>-11.959717874862649</v>
      </c>
      <c r="X480">
        <v>2193</v>
      </c>
      <c r="Y480">
        <v>158</v>
      </c>
      <c r="Z480">
        <v>15</v>
      </c>
      <c r="AA480">
        <v>33.333333333333329</v>
      </c>
      <c r="AB480">
        <v>103.8370282191982</v>
      </c>
      <c r="AC480">
        <v>-98.470371056629176</v>
      </c>
      <c r="AD480">
        <v>-19.695577603398331</v>
      </c>
      <c r="AE480">
        <v>335</v>
      </c>
      <c r="AF480">
        <v>98</v>
      </c>
      <c r="AG480">
        <v>1.275690582154571</v>
      </c>
      <c r="AH480">
        <v>2.8500274758639081</v>
      </c>
      <c r="AI480">
        <v>-0.31029478665971338</v>
      </c>
    </row>
    <row r="481" spans="1:35" x14ac:dyDescent="0.35">
      <c r="A481">
        <v>480</v>
      </c>
      <c r="B481" t="s">
        <v>32</v>
      </c>
      <c r="C481" t="s">
        <v>878</v>
      </c>
      <c r="D481" t="s">
        <v>402</v>
      </c>
      <c r="E481" t="str">
        <f>IF(ISNA(VLOOKUP(D481,'Saham Kompas 100'!C:C,1,FALSE)),"No","Yes")</f>
        <v>Yes</v>
      </c>
      <c r="F481" t="str">
        <f>IF(ISNA(VLOOKUP(D481,'Saham LQ45'!C:C,1,FALSE)),"No","Yes")</f>
        <v>Yes</v>
      </c>
      <c r="G481">
        <v>21</v>
      </c>
      <c r="H481">
        <v>56</v>
      </c>
      <c r="I481" s="1">
        <v>41276</v>
      </c>
      <c r="J481" s="1">
        <v>44925</v>
      </c>
      <c r="K481">
        <v>3649</v>
      </c>
      <c r="L481">
        <v>48.954143201930812</v>
      </c>
      <c r="M481">
        <v>15344965.450799979</v>
      </c>
      <c r="N481">
        <v>19365211.654799979</v>
      </c>
      <c r="O481">
        <v>53.449654507999767</v>
      </c>
      <c r="P481">
        <v>139.13043478260869</v>
      </c>
      <c r="Q481">
        <v>4.4361682979680017</v>
      </c>
      <c r="R481">
        <v>25.126973949813561</v>
      </c>
      <c r="S481">
        <v>0.1765500416734789</v>
      </c>
      <c r="T481">
        <v>0.29464612140286961</v>
      </c>
      <c r="U481">
        <v>0.12616180803044219</v>
      </c>
      <c r="V481">
        <v>-35.162529510496363</v>
      </c>
      <c r="W481">
        <v>-7.2977045629622816</v>
      </c>
      <c r="X481">
        <v>1518</v>
      </c>
      <c r="Y481">
        <v>146</v>
      </c>
      <c r="Z481">
        <v>22</v>
      </c>
      <c r="AA481">
        <v>36.363636363636367</v>
      </c>
      <c r="AB481">
        <v>37.570764139636182</v>
      </c>
      <c r="AC481">
        <v>-11.57108285344213</v>
      </c>
      <c r="AD481">
        <v>1.9655472906161759</v>
      </c>
      <c r="AE481">
        <v>332</v>
      </c>
      <c r="AF481">
        <v>81</v>
      </c>
      <c r="AG481">
        <v>2.002335806769362</v>
      </c>
      <c r="AH481">
        <v>2.6134255138986369</v>
      </c>
      <c r="AI481">
        <v>0.79379938385414872</v>
      </c>
    </row>
    <row r="482" spans="1:35" x14ac:dyDescent="0.35">
      <c r="A482">
        <v>481</v>
      </c>
      <c r="B482" t="s">
        <v>32</v>
      </c>
      <c r="C482" t="s">
        <v>845</v>
      </c>
      <c r="D482" t="s">
        <v>403</v>
      </c>
      <c r="E482" t="str">
        <f>IF(ISNA(VLOOKUP(D482,'Saham Kompas 100'!C:C,1,FALSE)),"No","Yes")</f>
        <v>Yes</v>
      </c>
      <c r="F482" t="str">
        <f>IF(ISNA(VLOOKUP(D482,'Saham LQ45'!C:C,1,FALSE)),"No","Yes")</f>
        <v>No</v>
      </c>
      <c r="G482">
        <v>32</v>
      </c>
      <c r="H482">
        <v>69</v>
      </c>
      <c r="I482" s="1">
        <v>41276</v>
      </c>
      <c r="J482" s="1">
        <v>44925</v>
      </c>
      <c r="K482">
        <v>3649</v>
      </c>
      <c r="L482">
        <v>40.989541432019308</v>
      </c>
      <c r="M482">
        <v>30662436.731218271</v>
      </c>
      <c r="N482">
        <v>48207226.731218271</v>
      </c>
      <c r="O482">
        <v>206.6243673121827</v>
      </c>
      <c r="P482">
        <v>-35.102040816326529</v>
      </c>
      <c r="Q482">
        <v>12.027895714265281</v>
      </c>
      <c r="R482">
        <v>58.18262511478045</v>
      </c>
      <c r="S482">
        <v>0.20672659046471539</v>
      </c>
      <c r="T482">
        <v>0.45070840819893399</v>
      </c>
      <c r="U482">
        <v>0.21592320896211409</v>
      </c>
      <c r="V482">
        <v>-55.704506116226241</v>
      </c>
      <c r="W482">
        <v>-21.802421597434119</v>
      </c>
      <c r="X482">
        <v>1441</v>
      </c>
      <c r="Y482">
        <v>238</v>
      </c>
      <c r="Z482">
        <v>12</v>
      </c>
      <c r="AA482">
        <v>41.666666666666671</v>
      </c>
      <c r="AB482">
        <v>90.587621384950296</v>
      </c>
      <c r="AC482">
        <v>-17.40680414272104</v>
      </c>
      <c r="AD482">
        <v>9.7869252484589442</v>
      </c>
      <c r="AE482">
        <v>363</v>
      </c>
      <c r="AF482">
        <v>125</v>
      </c>
      <c r="AG482">
        <v>3.832333167722044</v>
      </c>
      <c r="AH482">
        <v>13.88571082681929</v>
      </c>
      <c r="AI482">
        <v>1.283045116211309</v>
      </c>
    </row>
    <row r="483" spans="1:35" x14ac:dyDescent="0.35">
      <c r="A483">
        <v>482</v>
      </c>
      <c r="B483" t="s">
        <v>32</v>
      </c>
      <c r="C483" t="s">
        <v>878</v>
      </c>
      <c r="D483" t="s">
        <v>404</v>
      </c>
      <c r="E483" t="str">
        <f>IF(ISNA(VLOOKUP(D483,'Saham Kompas 100'!C:C,1,FALSE)),"No","Yes")</f>
        <v>Yes</v>
      </c>
      <c r="F483" t="str">
        <f>IF(ISNA(VLOOKUP(D483,'Saham LQ45'!C:C,1,FALSE)),"No","Yes")</f>
        <v>No</v>
      </c>
      <c r="G483">
        <v>34</v>
      </c>
      <c r="H483">
        <v>70</v>
      </c>
      <c r="I483" s="1">
        <v>41276</v>
      </c>
      <c r="J483" s="1">
        <v>44925</v>
      </c>
      <c r="K483">
        <v>3649</v>
      </c>
      <c r="L483">
        <v>40.707964601769923</v>
      </c>
      <c r="M483">
        <v>12316134.704537921</v>
      </c>
      <c r="N483">
        <v>27791057.059831489</v>
      </c>
      <c r="O483">
        <v>23.161347045379241</v>
      </c>
      <c r="P483">
        <v>-7.1290027000590932</v>
      </c>
      <c r="Q483">
        <v>2.134197575632601</v>
      </c>
      <c r="R483">
        <v>26.360714329252328</v>
      </c>
      <c r="S483">
        <v>8.0961295243213313E-2</v>
      </c>
      <c r="T483">
        <v>0.1266633800397941</v>
      </c>
      <c r="U483">
        <v>3.6270494260646741E-2</v>
      </c>
      <c r="V483">
        <v>-58.841149511110807</v>
      </c>
      <c r="W483">
        <v>-6.9714482596430081</v>
      </c>
      <c r="X483">
        <v>2775</v>
      </c>
      <c r="Y483">
        <v>143</v>
      </c>
      <c r="Z483">
        <v>13</v>
      </c>
      <c r="AA483">
        <v>23.07692307692308</v>
      </c>
      <c r="AB483">
        <v>144.11005883333709</v>
      </c>
      <c r="AC483">
        <v>-15.330030359507679</v>
      </c>
      <c r="AD483">
        <v>1.6152447547232329</v>
      </c>
      <c r="AE483">
        <v>515</v>
      </c>
      <c r="AF483">
        <v>114</v>
      </c>
      <c r="AG483">
        <v>1.900917652387565</v>
      </c>
      <c r="AH483">
        <v>6.7105001557210571</v>
      </c>
      <c r="AI483">
        <v>0.15186587912290139</v>
      </c>
    </row>
    <row r="484" spans="1:35" x14ac:dyDescent="0.35">
      <c r="A484">
        <v>483</v>
      </c>
      <c r="B484" t="s">
        <v>32</v>
      </c>
      <c r="C484" t="s">
        <v>845</v>
      </c>
      <c r="D484" t="s">
        <v>405</v>
      </c>
      <c r="E484" t="str">
        <f>IF(ISNA(VLOOKUP(D484,'Saham Kompas 100'!C:C,1,FALSE)),"No","Yes")</f>
        <v>No</v>
      </c>
      <c r="F484" t="str">
        <f>IF(ISNA(VLOOKUP(D484,'Saham LQ45'!C:C,1,FALSE)),"No","Yes")</f>
        <v>No</v>
      </c>
      <c r="G484">
        <v>33</v>
      </c>
      <c r="H484">
        <v>124</v>
      </c>
      <c r="I484" s="1">
        <v>41276</v>
      </c>
      <c r="J484" s="1">
        <v>44925</v>
      </c>
      <c r="K484">
        <v>3649</v>
      </c>
      <c r="L484">
        <v>40.345937248592122</v>
      </c>
      <c r="M484">
        <v>30027000.851199988</v>
      </c>
      <c r="N484">
        <v>37248672.851199992</v>
      </c>
      <c r="O484">
        <v>200.27000851199989</v>
      </c>
      <c r="P484">
        <v>62.264150943396217</v>
      </c>
      <c r="Q484">
        <v>11.79033796101376</v>
      </c>
      <c r="R484">
        <v>39.975877042693448</v>
      </c>
      <c r="S484">
        <v>0.29493631743018212</v>
      </c>
      <c r="T484">
        <v>0.69271658136792247</v>
      </c>
      <c r="U484">
        <v>0.42717999280992169</v>
      </c>
      <c r="V484">
        <v>-27.60039833199772</v>
      </c>
      <c r="W484">
        <v>-11.778323977477649</v>
      </c>
      <c r="X484">
        <v>1162</v>
      </c>
      <c r="Y484">
        <v>171</v>
      </c>
      <c r="Z484">
        <v>5</v>
      </c>
      <c r="AA484">
        <v>40</v>
      </c>
      <c r="AB484">
        <v>110.41416966307099</v>
      </c>
      <c r="AC484">
        <v>-19.943396168872169</v>
      </c>
      <c r="AD484">
        <v>24.595548061370991</v>
      </c>
      <c r="AE484">
        <v>596</v>
      </c>
      <c r="AF484">
        <v>294</v>
      </c>
      <c r="AG484">
        <v>6.8712793565131713</v>
      </c>
      <c r="AH484">
        <v>35.69858332245456</v>
      </c>
      <c r="AI484">
        <v>1.1825596730518311</v>
      </c>
    </row>
    <row r="485" spans="1:35" x14ac:dyDescent="0.35">
      <c r="A485">
        <v>484</v>
      </c>
      <c r="B485" t="s">
        <v>32</v>
      </c>
      <c r="C485" t="s">
        <v>845</v>
      </c>
      <c r="D485" t="s">
        <v>406</v>
      </c>
      <c r="E485" t="str">
        <f>IF(ISNA(VLOOKUP(D485,'Saham Kompas 100'!C:C,1,FALSE)),"No","Yes")</f>
        <v>No</v>
      </c>
      <c r="F485" t="str">
        <f>IF(ISNA(VLOOKUP(D485,'Saham LQ45'!C:C,1,FALSE)),"No","Yes")</f>
        <v>No</v>
      </c>
      <c r="G485">
        <v>28</v>
      </c>
      <c r="H485">
        <v>87</v>
      </c>
      <c r="I485" s="1">
        <v>41276</v>
      </c>
      <c r="J485" s="1">
        <v>44925</v>
      </c>
      <c r="K485">
        <v>3649</v>
      </c>
      <c r="L485">
        <v>32.180209171359607</v>
      </c>
      <c r="M485">
        <v>27190567.26542148</v>
      </c>
      <c r="N485">
        <v>40109403.573421493</v>
      </c>
      <c r="O485">
        <v>171.90567265421481</v>
      </c>
      <c r="P485">
        <v>-46.125594353115851</v>
      </c>
      <c r="Q485">
        <v>10.67154244817603</v>
      </c>
      <c r="R485">
        <v>31.885318535842789</v>
      </c>
      <c r="S485">
        <v>0.33468514470633193</v>
      </c>
      <c r="T485">
        <v>0.69536252629745932</v>
      </c>
      <c r="U485">
        <v>0.32406577967298589</v>
      </c>
      <c r="V485">
        <v>-32.930173802814537</v>
      </c>
      <c r="W485">
        <v>-9.4947436558208498</v>
      </c>
      <c r="X485">
        <v>1400</v>
      </c>
      <c r="Y485">
        <v>139</v>
      </c>
      <c r="Z485">
        <v>9</v>
      </c>
      <c r="AA485">
        <v>33.333333333333329</v>
      </c>
      <c r="AB485">
        <v>114.212280555291</v>
      </c>
      <c r="AC485">
        <v>-12.26214816729728</v>
      </c>
      <c r="AD485">
        <v>11.75570077532697</v>
      </c>
      <c r="AE485">
        <v>376</v>
      </c>
      <c r="AF485">
        <v>130</v>
      </c>
      <c r="AG485">
        <v>4.5144163939750754</v>
      </c>
      <c r="AH485">
        <v>18.654540087138301</v>
      </c>
      <c r="AI485">
        <v>1.089827389809221</v>
      </c>
    </row>
    <row r="486" spans="1:35" x14ac:dyDescent="0.35">
      <c r="A486">
        <v>485</v>
      </c>
      <c r="B486" t="s">
        <v>32</v>
      </c>
      <c r="C486" t="s">
        <v>836</v>
      </c>
      <c r="D486" t="s">
        <v>407</v>
      </c>
      <c r="E486" t="str">
        <f>IF(ISNA(VLOOKUP(D486,'Saham Kompas 100'!C:C,1,FALSE)),"No","Yes")</f>
        <v>No</v>
      </c>
      <c r="F486" t="str">
        <f>IF(ISNA(VLOOKUP(D486,'Saham LQ45'!C:C,1,FALSE)),"No","Yes")</f>
        <v>No</v>
      </c>
      <c r="G486">
        <v>21</v>
      </c>
      <c r="H486">
        <v>61</v>
      </c>
      <c r="I486" s="1">
        <v>41276</v>
      </c>
      <c r="J486" s="1">
        <v>44925</v>
      </c>
      <c r="K486">
        <v>3649</v>
      </c>
      <c r="L486">
        <v>25.975070365902688</v>
      </c>
      <c r="M486">
        <v>9068195.857199993</v>
      </c>
      <c r="N486">
        <v>15801918.673199991</v>
      </c>
      <c r="O486">
        <v>-9.3180414280000701</v>
      </c>
      <c r="P486">
        <v>-20.603015075376881</v>
      </c>
      <c r="Q486">
        <v>-0.98620108643887594</v>
      </c>
      <c r="R486">
        <v>45.773520281300222</v>
      </c>
      <c r="S486">
        <v>0</v>
      </c>
      <c r="T486">
        <v>0</v>
      </c>
      <c r="U486">
        <v>0</v>
      </c>
      <c r="V486">
        <v>-62.767489427068021</v>
      </c>
      <c r="W486">
        <v>-25.344154789463289</v>
      </c>
      <c r="X486">
        <v>1988</v>
      </c>
      <c r="Y486">
        <v>397</v>
      </c>
      <c r="Z486">
        <v>15</v>
      </c>
      <c r="AA486">
        <v>13.33333333333333</v>
      </c>
      <c r="AB486">
        <v>110.04206716645901</v>
      </c>
      <c r="AC486">
        <v>-27.705800658257719</v>
      </c>
      <c r="AD486">
        <v>-0.64996299645503353</v>
      </c>
      <c r="AE486">
        <v>194</v>
      </c>
      <c r="AF486">
        <v>62</v>
      </c>
      <c r="AG486">
        <v>1.415204549394486</v>
      </c>
      <c r="AH486">
        <v>3.1996769644358358</v>
      </c>
      <c r="AI486">
        <v>-0.12896474596804861</v>
      </c>
    </row>
    <row r="487" spans="1:35" x14ac:dyDescent="0.35">
      <c r="A487">
        <v>486</v>
      </c>
      <c r="B487" t="s">
        <v>32</v>
      </c>
      <c r="C487" t="s">
        <v>901</v>
      </c>
      <c r="D487" t="s">
        <v>408</v>
      </c>
      <c r="E487" t="str">
        <f>IF(ISNA(VLOOKUP(D487,'Saham Kompas 100'!C:C,1,FALSE)),"No","Yes")</f>
        <v>No</v>
      </c>
      <c r="F487" t="str">
        <f>IF(ISNA(VLOOKUP(D487,'Saham LQ45'!C:C,1,FALSE)),"No","Yes")</f>
        <v>No</v>
      </c>
      <c r="G487">
        <v>26</v>
      </c>
      <c r="H487">
        <v>96</v>
      </c>
      <c r="I487" s="1">
        <v>41276</v>
      </c>
      <c r="J487" s="1">
        <v>44925</v>
      </c>
      <c r="K487">
        <v>3649</v>
      </c>
      <c r="L487">
        <v>35.800482703137568</v>
      </c>
      <c r="M487">
        <v>15513287.971599991</v>
      </c>
      <c r="N487">
        <v>17666697.345199991</v>
      </c>
      <c r="O487">
        <v>55.132879715999941</v>
      </c>
      <c r="P487">
        <v>-59.473684210526322</v>
      </c>
      <c r="Q487">
        <v>4.5517251475352127</v>
      </c>
      <c r="R487">
        <v>35.094388213163008</v>
      </c>
      <c r="S487">
        <v>0.1296995154862958</v>
      </c>
      <c r="T487">
        <v>0.2801140858299882</v>
      </c>
      <c r="U487">
        <v>0.1173890957957518</v>
      </c>
      <c r="V487">
        <v>-38.774684451568433</v>
      </c>
      <c r="W487">
        <v>-10.830486257137769</v>
      </c>
      <c r="X487">
        <v>2136</v>
      </c>
      <c r="Y487">
        <v>228</v>
      </c>
      <c r="Z487">
        <v>12</v>
      </c>
      <c r="AA487">
        <v>58.333333333333343</v>
      </c>
      <c r="AB487">
        <v>30.935314597273191</v>
      </c>
      <c r="AC487">
        <v>-10.703182670861199</v>
      </c>
      <c r="AD487">
        <v>3.7271083893305468</v>
      </c>
      <c r="AE487">
        <v>286</v>
      </c>
      <c r="AF487">
        <v>106</v>
      </c>
      <c r="AG487">
        <v>2.562034556046191</v>
      </c>
      <c r="AH487">
        <v>4.5667728956024947</v>
      </c>
      <c r="AI487">
        <v>0.99945364984348617</v>
      </c>
    </row>
    <row r="488" spans="1:35" x14ac:dyDescent="0.35">
      <c r="A488">
        <v>487</v>
      </c>
      <c r="B488" t="s">
        <v>32</v>
      </c>
      <c r="C488" t="s">
        <v>775</v>
      </c>
      <c r="D488" t="s">
        <v>409</v>
      </c>
      <c r="E488" t="str">
        <f>IF(ISNA(VLOOKUP(D488,'Saham Kompas 100'!C:C,1,FALSE)),"No","Yes")</f>
        <v>No</v>
      </c>
      <c r="F488" t="str">
        <f>IF(ISNA(VLOOKUP(D488,'Saham LQ45'!C:C,1,FALSE)),"No","Yes")</f>
        <v>No</v>
      </c>
      <c r="G488">
        <v>35</v>
      </c>
      <c r="H488">
        <v>195</v>
      </c>
      <c r="I488" s="1">
        <v>41276</v>
      </c>
      <c r="J488" s="1">
        <v>44925</v>
      </c>
      <c r="K488">
        <v>3649</v>
      </c>
      <c r="L488">
        <v>16.331456154465009</v>
      </c>
      <c r="M488">
        <v>3311168.594999996</v>
      </c>
      <c r="N488">
        <v>10154479.52</v>
      </c>
      <c r="O488">
        <v>-66.888314050000048</v>
      </c>
      <c r="P488">
        <v>-73.91304347826086</v>
      </c>
      <c r="Q488">
        <v>-10.599154197910121</v>
      </c>
      <c r="R488">
        <v>17.87587675359784</v>
      </c>
      <c r="S488">
        <v>0</v>
      </c>
      <c r="T488">
        <v>0</v>
      </c>
      <c r="U488">
        <v>0</v>
      </c>
      <c r="V488">
        <v>-67.935494984385031</v>
      </c>
      <c r="W488">
        <v>-23.623560754158639</v>
      </c>
      <c r="X488">
        <v>2432</v>
      </c>
      <c r="Y488">
        <v>641</v>
      </c>
      <c r="Z488">
        <v>7</v>
      </c>
      <c r="AA488">
        <v>0</v>
      </c>
      <c r="AB488">
        <v>-3.4491943001731311</v>
      </c>
      <c r="AC488">
        <v>-42.435489626189039</v>
      </c>
      <c r="AD488">
        <v>-14.606468153173701</v>
      </c>
      <c r="AE488">
        <v>273</v>
      </c>
      <c r="AF488">
        <v>85</v>
      </c>
      <c r="AG488">
        <v>0</v>
      </c>
      <c r="AH488">
        <v>-13.455427810111219</v>
      </c>
      <c r="AI488">
        <v>-2.228644461113944</v>
      </c>
    </row>
    <row r="489" spans="1:35" x14ac:dyDescent="0.35">
      <c r="A489">
        <v>488</v>
      </c>
      <c r="B489" t="s">
        <v>32</v>
      </c>
      <c r="C489" t="s">
        <v>781</v>
      </c>
      <c r="D489" t="s">
        <v>410</v>
      </c>
      <c r="E489" t="str">
        <f>IF(ISNA(VLOOKUP(D489,'Saham Kompas 100'!C:C,1,FALSE)),"No","Yes")</f>
        <v>No</v>
      </c>
      <c r="F489" t="str">
        <f>IF(ISNA(VLOOKUP(D489,'Saham LQ45'!C:C,1,FALSE)),"No","Yes")</f>
        <v>No</v>
      </c>
      <c r="G489">
        <v>24</v>
      </c>
      <c r="H489">
        <v>123</v>
      </c>
      <c r="I489" s="1">
        <v>41276</v>
      </c>
      <c r="J489" s="1">
        <v>44925</v>
      </c>
      <c r="K489">
        <v>3649</v>
      </c>
      <c r="L489">
        <v>51.890587288817379</v>
      </c>
      <c r="M489">
        <v>20385238.975999989</v>
      </c>
      <c r="N489">
        <v>28142790.16799999</v>
      </c>
      <c r="O489">
        <v>103.85238975999989</v>
      </c>
      <c r="P489">
        <v>275.55555555555549</v>
      </c>
      <c r="Q489">
        <v>7.4866726782670368</v>
      </c>
      <c r="R489">
        <v>40.655986330537168</v>
      </c>
      <c r="S489">
        <v>0.18414687119873691</v>
      </c>
      <c r="T489">
        <v>0.35019463247455268</v>
      </c>
      <c r="U489">
        <v>0.13587231965846311</v>
      </c>
      <c r="V489">
        <v>-55.100793870936997</v>
      </c>
      <c r="W489">
        <v>-7.4242008034865457</v>
      </c>
      <c r="X489">
        <v>1582</v>
      </c>
      <c r="Y489">
        <v>108</v>
      </c>
      <c r="Z489">
        <v>12</v>
      </c>
      <c r="AA489">
        <v>41.666666666666671</v>
      </c>
      <c r="AB489">
        <v>57.653952511887702</v>
      </c>
      <c r="AC489">
        <v>-17.745763906841219</v>
      </c>
      <c r="AD489">
        <v>6.1149669634236181</v>
      </c>
      <c r="AE489">
        <v>381</v>
      </c>
      <c r="AF489">
        <v>157</v>
      </c>
      <c r="AG489">
        <v>2.9112197235386379</v>
      </c>
      <c r="AH489">
        <v>8.1578677271877051</v>
      </c>
      <c r="AI489">
        <v>0.97587051121954738</v>
      </c>
    </row>
    <row r="490" spans="1:35" x14ac:dyDescent="0.35">
      <c r="A490">
        <v>489</v>
      </c>
      <c r="B490" t="s">
        <v>32</v>
      </c>
      <c r="C490" t="s">
        <v>878</v>
      </c>
      <c r="D490" t="s">
        <v>411</v>
      </c>
      <c r="E490" t="str">
        <f>IF(ISNA(VLOOKUP(D490,'Saham Kompas 100'!C:C,1,FALSE)),"No","Yes")</f>
        <v>Yes</v>
      </c>
      <c r="F490" t="str">
        <f>IF(ISNA(VLOOKUP(D490,'Saham LQ45'!C:C,1,FALSE)),"No","Yes")</f>
        <v>Yes</v>
      </c>
      <c r="G490">
        <v>35</v>
      </c>
      <c r="H490">
        <v>86</v>
      </c>
      <c r="I490" s="1">
        <v>41276</v>
      </c>
      <c r="J490" s="1">
        <v>44925</v>
      </c>
      <c r="K490">
        <v>3649</v>
      </c>
      <c r="L490">
        <v>52.955367913148379</v>
      </c>
      <c r="M490">
        <v>22758161.968399979</v>
      </c>
      <c r="N490">
        <v>34949597.600399993</v>
      </c>
      <c r="O490">
        <v>127.5816196839998</v>
      </c>
      <c r="P490">
        <v>111.0091743119266</v>
      </c>
      <c r="Q490">
        <v>8.6895032008045057</v>
      </c>
      <c r="R490">
        <v>32.075771284910871</v>
      </c>
      <c r="S490">
        <v>0.2709055106928086</v>
      </c>
      <c r="T490">
        <v>0.48523533639673899</v>
      </c>
      <c r="U490">
        <v>0.22429233872184809</v>
      </c>
      <c r="V490">
        <v>-38.741863633517269</v>
      </c>
      <c r="W490">
        <v>-10.20637798892607</v>
      </c>
      <c r="X490">
        <v>925</v>
      </c>
      <c r="Y490">
        <v>121</v>
      </c>
      <c r="Z490">
        <v>12</v>
      </c>
      <c r="AA490">
        <v>33.333333333333329</v>
      </c>
      <c r="AB490">
        <v>152.61166420922689</v>
      </c>
      <c r="AC490">
        <v>-11.587576389813711</v>
      </c>
      <c r="AD490">
        <v>7.0933272138774983</v>
      </c>
      <c r="AE490">
        <v>624</v>
      </c>
      <c r="AF490">
        <v>161</v>
      </c>
      <c r="AG490">
        <v>3.5311265148086979</v>
      </c>
      <c r="AH490">
        <v>12.581791373461121</v>
      </c>
      <c r="AI490">
        <v>0.67703384329201566</v>
      </c>
    </row>
    <row r="491" spans="1:35" x14ac:dyDescent="0.35">
      <c r="A491">
        <v>490</v>
      </c>
      <c r="B491" t="s">
        <v>32</v>
      </c>
      <c r="C491" t="s">
        <v>785</v>
      </c>
      <c r="D491" t="s">
        <v>412</v>
      </c>
      <c r="E491" t="str">
        <f>IF(ISNA(VLOOKUP(D491,'Saham Kompas 100'!C:C,1,FALSE)),"No","Yes")</f>
        <v>No</v>
      </c>
      <c r="F491" t="str">
        <f>IF(ISNA(VLOOKUP(D491,'Saham LQ45'!C:C,1,FALSE)),"No","Yes")</f>
        <v>No</v>
      </c>
      <c r="G491">
        <v>24</v>
      </c>
      <c r="H491">
        <v>104</v>
      </c>
      <c r="I491" s="1">
        <v>41276</v>
      </c>
      <c r="J491" s="1">
        <v>44925</v>
      </c>
      <c r="K491">
        <v>3649</v>
      </c>
      <c r="L491">
        <v>41.954947707160088</v>
      </c>
      <c r="M491">
        <v>9260190.7239999846</v>
      </c>
      <c r="N491">
        <v>12815671.146</v>
      </c>
      <c r="O491">
        <v>-7.3980927600001554</v>
      </c>
      <c r="P491">
        <v>-5.0359712230215834</v>
      </c>
      <c r="Q491">
        <v>-0.77608912298575694</v>
      </c>
      <c r="R491">
        <v>16.725411926041769</v>
      </c>
      <c r="S491">
        <v>0</v>
      </c>
      <c r="T491">
        <v>0</v>
      </c>
      <c r="U491">
        <v>0</v>
      </c>
      <c r="V491">
        <v>-31.665623390052669</v>
      </c>
      <c r="W491">
        <v>-12.11550189291872</v>
      </c>
      <c r="X491">
        <v>2352</v>
      </c>
      <c r="Y491">
        <v>534</v>
      </c>
      <c r="Z491">
        <v>17</v>
      </c>
      <c r="AA491">
        <v>29.411764705882359</v>
      </c>
      <c r="AB491">
        <v>20.431613750741899</v>
      </c>
      <c r="AC491">
        <v>-9.4836196564123121</v>
      </c>
      <c r="AD491">
        <v>-0.45112816846689657</v>
      </c>
      <c r="AE491">
        <v>404</v>
      </c>
      <c r="AF491">
        <v>90</v>
      </c>
      <c r="AG491">
        <v>0.95090882685898381</v>
      </c>
      <c r="AH491">
        <v>-0.1511258093461865</v>
      </c>
      <c r="AI491">
        <v>-0.23311564817114361</v>
      </c>
    </row>
    <row r="492" spans="1:35" x14ac:dyDescent="0.35">
      <c r="A492">
        <v>491</v>
      </c>
      <c r="B492" t="s">
        <v>32</v>
      </c>
      <c r="C492" t="s">
        <v>828</v>
      </c>
      <c r="D492" t="s">
        <v>413</v>
      </c>
      <c r="E492" t="str">
        <f>IF(ISNA(VLOOKUP(D492,'Saham Kompas 100'!C:C,1,FALSE)),"No","Yes")</f>
        <v>No</v>
      </c>
      <c r="F492" t="str">
        <f>IF(ISNA(VLOOKUP(D492,'Saham LQ45'!C:C,1,FALSE)),"No","Yes")</f>
        <v>No</v>
      </c>
      <c r="G492">
        <v>34</v>
      </c>
      <c r="H492">
        <v>155</v>
      </c>
      <c r="I492" s="1">
        <v>41276</v>
      </c>
      <c r="J492" s="1">
        <v>44925</v>
      </c>
      <c r="K492">
        <v>3649</v>
      </c>
      <c r="L492">
        <v>51.407884151246982</v>
      </c>
      <c r="M492">
        <v>974228.5599999968</v>
      </c>
      <c r="N492">
        <v>20717940.614399999</v>
      </c>
      <c r="O492">
        <v>-90.257714400000026</v>
      </c>
      <c r="P492">
        <v>326.22950819672133</v>
      </c>
      <c r="Q492">
        <v>-21.02622124513849</v>
      </c>
      <c r="R492">
        <v>51.438775409351479</v>
      </c>
      <c r="S492">
        <v>0</v>
      </c>
      <c r="T492">
        <v>0</v>
      </c>
      <c r="U492">
        <v>0</v>
      </c>
      <c r="V492">
        <v>-96.646919416705174</v>
      </c>
      <c r="W492">
        <v>-28.43059922876413</v>
      </c>
      <c r="X492">
        <v>3000</v>
      </c>
      <c r="Y492">
        <v>760</v>
      </c>
      <c r="Z492">
        <v>16</v>
      </c>
      <c r="AA492">
        <v>18.75</v>
      </c>
      <c r="AB492">
        <v>153.21726604131379</v>
      </c>
      <c r="AC492">
        <v>-44.447066977839853</v>
      </c>
      <c r="AD492">
        <v>-13.54705461146745</v>
      </c>
      <c r="AE492">
        <v>437</v>
      </c>
      <c r="AF492">
        <v>117</v>
      </c>
      <c r="AG492">
        <v>0.59448517645792609</v>
      </c>
      <c r="AH492">
        <v>-7.3580927226551349</v>
      </c>
      <c r="AI492">
        <v>-1.7430333169723771</v>
      </c>
    </row>
    <row r="493" spans="1:35" x14ac:dyDescent="0.35">
      <c r="A493">
        <v>492</v>
      </c>
      <c r="B493" t="s">
        <v>32</v>
      </c>
      <c r="C493" t="s">
        <v>836</v>
      </c>
      <c r="D493" t="s">
        <v>414</v>
      </c>
      <c r="E493" t="str">
        <f>IF(ISNA(VLOOKUP(D493,'Saham Kompas 100'!C:C,1,FALSE)),"No","Yes")</f>
        <v>No</v>
      </c>
      <c r="F493" t="str">
        <f>IF(ISNA(VLOOKUP(D493,'Saham LQ45'!C:C,1,FALSE)),"No","Yes")</f>
        <v>No</v>
      </c>
      <c r="G493">
        <v>26</v>
      </c>
      <c r="H493">
        <v>59</v>
      </c>
      <c r="I493" s="1">
        <v>41276</v>
      </c>
      <c r="J493" s="1">
        <v>44925</v>
      </c>
      <c r="K493">
        <v>3649</v>
      </c>
      <c r="L493">
        <v>38.857602574416731</v>
      </c>
      <c r="M493">
        <v>24715656.186799988</v>
      </c>
      <c r="N493">
        <v>32439256.186799999</v>
      </c>
      <c r="O493">
        <v>147.1565618679999</v>
      </c>
      <c r="P493">
        <v>-23.350752581854081</v>
      </c>
      <c r="Q493">
        <v>9.6060852094644211</v>
      </c>
      <c r="R493">
        <v>39.006064165849637</v>
      </c>
      <c r="S493">
        <v>0.24627158404447999</v>
      </c>
      <c r="T493">
        <v>0.46167135754648431</v>
      </c>
      <c r="U493">
        <v>0.32315103288390301</v>
      </c>
      <c r="V493">
        <v>-29.726302044392838</v>
      </c>
      <c r="W493">
        <v>-13.512795365874631</v>
      </c>
      <c r="X493">
        <v>998</v>
      </c>
      <c r="Y493">
        <v>99</v>
      </c>
      <c r="Z493">
        <v>8</v>
      </c>
      <c r="AA493">
        <v>62.5</v>
      </c>
      <c r="AB493">
        <v>67.338460862671596</v>
      </c>
      <c r="AC493">
        <v>-7.4072486406869809</v>
      </c>
      <c r="AD493">
        <v>11.97523488347678</v>
      </c>
      <c r="AE493">
        <v>292</v>
      </c>
      <c r="AF493">
        <v>175</v>
      </c>
      <c r="AG493">
        <v>6.9367459277096826</v>
      </c>
      <c r="AH493">
        <v>14.012541962974209</v>
      </c>
      <c r="AI493">
        <v>1.4608558503981071</v>
      </c>
    </row>
    <row r="494" spans="1:35" x14ac:dyDescent="0.35">
      <c r="A494">
        <v>493</v>
      </c>
      <c r="B494" t="s">
        <v>32</v>
      </c>
      <c r="C494" t="s">
        <v>785</v>
      </c>
      <c r="D494" t="s">
        <v>415</v>
      </c>
      <c r="E494" t="str">
        <f>IF(ISNA(VLOOKUP(D494,'Saham Kompas 100'!C:C,1,FALSE)),"No","Yes")</f>
        <v>No</v>
      </c>
      <c r="F494" t="str">
        <f>IF(ISNA(VLOOKUP(D494,'Saham LQ45'!C:C,1,FALSE)),"No","Yes")</f>
        <v>No</v>
      </c>
      <c r="G494">
        <v>26</v>
      </c>
      <c r="H494">
        <v>195</v>
      </c>
      <c r="I494" s="1">
        <v>41276</v>
      </c>
      <c r="J494" s="1">
        <v>44925</v>
      </c>
      <c r="K494">
        <v>3649</v>
      </c>
      <c r="L494">
        <v>75.271411338962608</v>
      </c>
      <c r="M494">
        <v>17480929.418999989</v>
      </c>
      <c r="N494">
        <v>23484445.418999989</v>
      </c>
      <c r="O494">
        <v>74.809294189999889</v>
      </c>
      <c r="P494">
        <v>266.66666666666657</v>
      </c>
      <c r="Q494">
        <v>5.8225715084286422</v>
      </c>
      <c r="R494">
        <v>44.885815440925363</v>
      </c>
      <c r="S494">
        <v>0.12971963305627771</v>
      </c>
      <c r="T494">
        <v>0.22784588891875779</v>
      </c>
      <c r="U494">
        <v>0.12708757348687741</v>
      </c>
      <c r="V494">
        <v>-45.815427493624007</v>
      </c>
      <c r="W494">
        <v>-13.51726839262369</v>
      </c>
      <c r="X494">
        <v>2134</v>
      </c>
      <c r="Y494">
        <v>175</v>
      </c>
      <c r="Z494">
        <v>14</v>
      </c>
      <c r="AA494">
        <v>35.714285714285722</v>
      </c>
      <c r="AB494">
        <v>56.54038372949821</v>
      </c>
      <c r="AC494">
        <v>-11.46987251661643</v>
      </c>
      <c r="AD494">
        <v>4.0701321266970902</v>
      </c>
      <c r="AE494">
        <v>540</v>
      </c>
      <c r="AF494">
        <v>194</v>
      </c>
      <c r="AG494">
        <v>2.643726686415353</v>
      </c>
      <c r="AH494">
        <v>5.8354718738475384</v>
      </c>
      <c r="AI494">
        <v>0.91019706195907513</v>
      </c>
    </row>
    <row r="495" spans="1:35" x14ac:dyDescent="0.35">
      <c r="A495">
        <v>494</v>
      </c>
      <c r="B495" t="s">
        <v>32</v>
      </c>
      <c r="C495" t="s">
        <v>781</v>
      </c>
      <c r="D495" t="s">
        <v>416</v>
      </c>
      <c r="E495" t="str">
        <f>IF(ISNA(VLOOKUP(D495,'Saham Kompas 100'!C:C,1,FALSE)),"No","Yes")</f>
        <v>No</v>
      </c>
      <c r="F495" t="str">
        <f>IF(ISNA(VLOOKUP(D495,'Saham LQ45'!C:C,1,FALSE)),"No","Yes")</f>
        <v>No</v>
      </c>
      <c r="G495">
        <v>26</v>
      </c>
      <c r="H495">
        <v>168</v>
      </c>
      <c r="I495" s="1">
        <v>41276</v>
      </c>
      <c r="J495" s="1">
        <v>44925</v>
      </c>
      <c r="K495">
        <v>3649</v>
      </c>
      <c r="L495">
        <v>32.755143202904399</v>
      </c>
      <c r="M495">
        <v>3993749.034228499</v>
      </c>
      <c r="N495">
        <v>10000000</v>
      </c>
      <c r="O495">
        <v>-60.062509657715033</v>
      </c>
      <c r="P495">
        <v>547.82506387733531</v>
      </c>
      <c r="Q495">
        <v>-8.908300747144704</v>
      </c>
      <c r="R495">
        <v>29.28537831805491</v>
      </c>
      <c r="S495">
        <v>0</v>
      </c>
      <c r="T495">
        <v>0</v>
      </c>
      <c r="U495">
        <v>0</v>
      </c>
      <c r="V495">
        <v>-62.822899858693759</v>
      </c>
      <c r="W495">
        <v>-62.822899858693759</v>
      </c>
      <c r="X495">
        <v>2347</v>
      </c>
      <c r="Y495">
        <v>2347</v>
      </c>
      <c r="Z495">
        <v>12</v>
      </c>
      <c r="AA495">
        <v>8.3333333333333321</v>
      </c>
      <c r="AB495">
        <v>59.530789513358712</v>
      </c>
      <c r="AC495">
        <v>-22.02665528682541</v>
      </c>
      <c r="AD495">
        <v>-7.3639934717585014</v>
      </c>
      <c r="AE495">
        <v>468</v>
      </c>
      <c r="AF495">
        <v>97</v>
      </c>
      <c r="AG495">
        <v>0.46649364743484029</v>
      </c>
      <c r="AH495">
        <v>-5.6735417786927957</v>
      </c>
      <c r="AI495">
        <v>-1.7015206984216</v>
      </c>
    </row>
    <row r="496" spans="1:35" x14ac:dyDescent="0.35">
      <c r="A496">
        <v>495</v>
      </c>
      <c r="B496" t="s">
        <v>32</v>
      </c>
      <c r="C496" t="s">
        <v>836</v>
      </c>
      <c r="D496" t="s">
        <v>417</v>
      </c>
      <c r="E496" t="str">
        <f>IF(ISNA(VLOOKUP(D496,'Saham Kompas 100'!C:C,1,FALSE)),"No","Yes")</f>
        <v>No</v>
      </c>
      <c r="F496" t="str">
        <f>IF(ISNA(VLOOKUP(D496,'Saham LQ45'!C:C,1,FALSE)),"No","Yes")</f>
        <v>No</v>
      </c>
      <c r="G496">
        <v>32</v>
      </c>
      <c r="H496">
        <v>136</v>
      </c>
      <c r="I496" s="1">
        <v>41276</v>
      </c>
      <c r="J496" s="1">
        <v>44925</v>
      </c>
      <c r="K496">
        <v>3649</v>
      </c>
      <c r="L496">
        <v>7.5623491552695103</v>
      </c>
      <c r="M496">
        <v>14170862.146400001</v>
      </c>
      <c r="N496">
        <v>14170862.146400001</v>
      </c>
      <c r="O496">
        <v>41.708621463999982</v>
      </c>
      <c r="P496">
        <v>-95.205128205128204</v>
      </c>
      <c r="Q496">
        <v>3.5968823165115178</v>
      </c>
      <c r="R496">
        <v>15.338501993361881</v>
      </c>
      <c r="S496">
        <v>0.23450023464274139</v>
      </c>
      <c r="T496">
        <v>0.4933996642036832</v>
      </c>
      <c r="U496">
        <v>0.1039381017101362</v>
      </c>
      <c r="V496">
        <v>-34.606003547597439</v>
      </c>
      <c r="W496">
        <v>-18.22890937937834</v>
      </c>
      <c r="X496">
        <v>1792</v>
      </c>
      <c r="Y496">
        <v>898</v>
      </c>
      <c r="Z496">
        <v>3</v>
      </c>
      <c r="AA496">
        <v>33.333333333333329</v>
      </c>
      <c r="AB496">
        <v>107.0685908616976</v>
      </c>
      <c r="AC496">
        <v>-24.141662915893331</v>
      </c>
      <c r="AD496">
        <v>12.3218757834924</v>
      </c>
      <c r="AE496">
        <v>146</v>
      </c>
      <c r="AF496">
        <v>87</v>
      </c>
      <c r="AG496">
        <v>3.155820425927105</v>
      </c>
      <c r="AH496">
        <v>24.380417134272388</v>
      </c>
      <c r="AI496">
        <v>0.46227634608200352</v>
      </c>
    </row>
    <row r="497" spans="1:35" x14ac:dyDescent="0.35">
      <c r="A497">
        <v>496</v>
      </c>
      <c r="B497" t="s">
        <v>32</v>
      </c>
      <c r="C497" t="s">
        <v>836</v>
      </c>
      <c r="D497" t="s">
        <v>418</v>
      </c>
      <c r="E497" t="str">
        <f>IF(ISNA(VLOOKUP(D497,'Saham Kompas 100'!C:C,1,FALSE)),"No","Yes")</f>
        <v>No</v>
      </c>
      <c r="F497" t="str">
        <f>IF(ISNA(VLOOKUP(D497,'Saham LQ45'!C:C,1,FALSE)),"No","Yes")</f>
        <v>No</v>
      </c>
      <c r="G497">
        <v>32</v>
      </c>
      <c r="H497">
        <v>61</v>
      </c>
      <c r="I497" s="1">
        <v>41276</v>
      </c>
      <c r="J497" s="1">
        <v>44925</v>
      </c>
      <c r="K497">
        <v>3649</v>
      </c>
      <c r="L497">
        <v>35.946924004825092</v>
      </c>
      <c r="M497">
        <v>48660875.23999998</v>
      </c>
      <c r="N497">
        <v>57509798.439999983</v>
      </c>
      <c r="O497">
        <v>386.60875239999979</v>
      </c>
      <c r="P497">
        <v>192.64705882352939</v>
      </c>
      <c r="Q497">
        <v>17.389650755773079</v>
      </c>
      <c r="R497">
        <v>38.04232560361455</v>
      </c>
      <c r="S497">
        <v>0.45711324110324159</v>
      </c>
      <c r="T497">
        <v>0.94967930135844247</v>
      </c>
      <c r="U497">
        <v>0.34407820013242979</v>
      </c>
      <c r="V497">
        <v>-50.539821322827493</v>
      </c>
      <c r="W497">
        <v>-12.521992705014551</v>
      </c>
      <c r="X497">
        <v>1361</v>
      </c>
      <c r="Y497">
        <v>259</v>
      </c>
      <c r="Z497">
        <v>10</v>
      </c>
      <c r="AA497">
        <v>50</v>
      </c>
      <c r="AB497">
        <v>243.33799440671191</v>
      </c>
      <c r="AC497">
        <v>-6.7785324277533698</v>
      </c>
      <c r="AD497">
        <v>17.14988817777872</v>
      </c>
      <c r="AE497">
        <v>253</v>
      </c>
      <c r="AF497">
        <v>128</v>
      </c>
      <c r="AG497">
        <v>12.151838719100819</v>
      </c>
      <c r="AH497">
        <v>28.60913199191295</v>
      </c>
      <c r="AI497">
        <v>1.183553728275323</v>
      </c>
    </row>
    <row r="498" spans="1:35" x14ac:dyDescent="0.35">
      <c r="A498">
        <v>497</v>
      </c>
      <c r="B498" t="s">
        <v>32</v>
      </c>
      <c r="C498" t="s">
        <v>901</v>
      </c>
      <c r="D498" t="s">
        <v>419</v>
      </c>
      <c r="E498" t="str">
        <f>IF(ISNA(VLOOKUP(D498,'Saham Kompas 100'!C:C,1,FALSE)),"No","Yes")</f>
        <v>No</v>
      </c>
      <c r="F498" t="str">
        <f>IF(ISNA(VLOOKUP(D498,'Saham LQ45'!C:C,1,FALSE)),"No","Yes")</f>
        <v>No</v>
      </c>
      <c r="G498">
        <v>30</v>
      </c>
      <c r="H498">
        <v>174</v>
      </c>
      <c r="I498" s="1">
        <v>41276</v>
      </c>
      <c r="J498" s="1">
        <v>44925</v>
      </c>
      <c r="K498">
        <v>3649</v>
      </c>
      <c r="L498">
        <v>18.470824949698191</v>
      </c>
      <c r="M498">
        <v>15355717.880000001</v>
      </c>
      <c r="N498">
        <v>17351707.140000001</v>
      </c>
      <c r="O498">
        <v>53.557178799999953</v>
      </c>
      <c r="P498">
        <v>900</v>
      </c>
      <c r="Q498">
        <v>4.4454113672029996</v>
      </c>
      <c r="R498">
        <v>9.5017361866432708</v>
      </c>
      <c r="S498">
        <v>0.46785253556628742</v>
      </c>
      <c r="T498">
        <v>0.90611753637188686</v>
      </c>
      <c r="U498">
        <v>0.23221736295242351</v>
      </c>
      <c r="V498">
        <v>-19.143320338685321</v>
      </c>
      <c r="W498">
        <v>-4.5729393080911738</v>
      </c>
      <c r="X498">
        <v>1018</v>
      </c>
      <c r="Y498">
        <v>146</v>
      </c>
      <c r="Z498">
        <v>4</v>
      </c>
      <c r="AA498">
        <v>75</v>
      </c>
      <c r="AB498">
        <v>38.306254716562329</v>
      </c>
      <c r="AC498">
        <v>-2.2777605145430591</v>
      </c>
      <c r="AD498">
        <v>11.332934079248741</v>
      </c>
      <c r="AE498">
        <v>377</v>
      </c>
      <c r="AF498">
        <v>167</v>
      </c>
      <c r="AG498">
        <v>22.68528512517954</v>
      </c>
      <c r="AH498">
        <v>12.348471551185471</v>
      </c>
      <c r="AI498">
        <v>1.3855545365890209</v>
      </c>
    </row>
    <row r="499" spans="1:35" x14ac:dyDescent="0.35">
      <c r="A499">
        <v>498</v>
      </c>
      <c r="B499" t="s">
        <v>32</v>
      </c>
      <c r="C499" t="s">
        <v>901</v>
      </c>
      <c r="D499" t="s">
        <v>420</v>
      </c>
      <c r="E499" t="str">
        <f>IF(ISNA(VLOOKUP(D499,'Saham Kompas 100'!C:C,1,FALSE)),"No","Yes")</f>
        <v>No</v>
      </c>
      <c r="F499" t="str">
        <f>IF(ISNA(VLOOKUP(D499,'Saham LQ45'!C:C,1,FALSE)),"No","Yes")</f>
        <v>No</v>
      </c>
      <c r="G499">
        <v>20</v>
      </c>
      <c r="H499">
        <v>83</v>
      </c>
      <c r="I499" s="1">
        <v>41276</v>
      </c>
      <c r="J499" s="1">
        <v>44925</v>
      </c>
      <c r="K499">
        <v>3649</v>
      </c>
      <c r="L499">
        <v>45.897023330651649</v>
      </c>
      <c r="M499">
        <v>15699206.74759998</v>
      </c>
      <c r="N499">
        <v>33713819.612000003</v>
      </c>
      <c r="O499">
        <v>56.992067475999839</v>
      </c>
      <c r="P499">
        <v>-72.8</v>
      </c>
      <c r="Q499">
        <v>4.6780598839538001</v>
      </c>
      <c r="R499">
        <v>37.991486522206202</v>
      </c>
      <c r="S499">
        <v>0.12313442595144181</v>
      </c>
      <c r="T499">
        <v>0.2269802997812474</v>
      </c>
      <c r="U499">
        <v>7.0172283056382748E-2</v>
      </c>
      <c r="V499">
        <v>-66.66535105028612</v>
      </c>
      <c r="W499">
        <v>-5.654865572536516</v>
      </c>
      <c r="X499">
        <v>2319</v>
      </c>
      <c r="Y499">
        <v>73</v>
      </c>
      <c r="Z499">
        <v>12</v>
      </c>
      <c r="AA499">
        <v>25</v>
      </c>
      <c r="AB499">
        <v>101.0408023192682</v>
      </c>
      <c r="AC499">
        <v>-15.533458615094</v>
      </c>
      <c r="AD499">
        <v>3.8300515763469489</v>
      </c>
      <c r="AE499">
        <v>839</v>
      </c>
      <c r="AF499">
        <v>139</v>
      </c>
      <c r="AG499">
        <v>2.427999595968573</v>
      </c>
      <c r="AH499">
        <v>6.9690117378095842</v>
      </c>
      <c r="AI499">
        <v>0.47347694625287462</v>
      </c>
    </row>
    <row r="500" spans="1:35" x14ac:dyDescent="0.35">
      <c r="A500">
        <v>499</v>
      </c>
      <c r="B500" t="s">
        <v>32</v>
      </c>
      <c r="C500" t="s">
        <v>845</v>
      </c>
      <c r="D500" t="s">
        <v>421</v>
      </c>
      <c r="E500" t="str">
        <f>IF(ISNA(VLOOKUP(D500,'Saham Kompas 100'!C:C,1,FALSE)),"No","Yes")</f>
        <v>No</v>
      </c>
      <c r="F500" t="str">
        <f>IF(ISNA(VLOOKUP(D500,'Saham LQ45'!C:C,1,FALSE)),"No","Yes")</f>
        <v>No</v>
      </c>
      <c r="G500">
        <v>32</v>
      </c>
      <c r="H500">
        <v>65</v>
      </c>
      <c r="I500" s="1">
        <v>41276</v>
      </c>
      <c r="J500" s="1">
        <v>44925</v>
      </c>
      <c r="K500">
        <v>3649</v>
      </c>
      <c r="L500">
        <v>33.95012067578439</v>
      </c>
      <c r="M500">
        <v>383731822.10319978</v>
      </c>
      <c r="N500">
        <v>798724180.82119989</v>
      </c>
      <c r="O500">
        <v>3737.3182210319978</v>
      </c>
      <c r="P500">
        <v>188.88888888888891</v>
      </c>
      <c r="Q500">
        <v>44.733542258245819</v>
      </c>
      <c r="R500">
        <v>96.011419038544858</v>
      </c>
      <c r="S500">
        <v>0.46591897824452572</v>
      </c>
      <c r="T500">
        <v>1.7171353266204801</v>
      </c>
      <c r="U500">
        <v>0.75866906463817407</v>
      </c>
      <c r="V500">
        <v>-58.963182161091837</v>
      </c>
      <c r="W500">
        <v>-15.08473454789964</v>
      </c>
      <c r="X500">
        <v>1298</v>
      </c>
      <c r="Y500">
        <v>149</v>
      </c>
      <c r="Z500">
        <v>10</v>
      </c>
      <c r="AA500">
        <v>30</v>
      </c>
      <c r="AB500">
        <v>2230.536689306165</v>
      </c>
      <c r="AC500">
        <v>-19.41488395743291</v>
      </c>
      <c r="AD500">
        <v>44.013344073618519</v>
      </c>
      <c r="AE500">
        <v>380</v>
      </c>
      <c r="AF500">
        <v>122</v>
      </c>
      <c r="AG500">
        <v>32.149832789125547</v>
      </c>
      <c r="AH500">
        <v>235.3524720157273</v>
      </c>
      <c r="AI500">
        <v>0.96526964607079868</v>
      </c>
    </row>
    <row r="501" spans="1:35" x14ac:dyDescent="0.35">
      <c r="A501">
        <v>500</v>
      </c>
      <c r="B501" t="s">
        <v>32</v>
      </c>
      <c r="C501" t="s">
        <v>785</v>
      </c>
      <c r="D501" t="s">
        <v>422</v>
      </c>
      <c r="E501" t="str">
        <f>IF(ISNA(VLOOKUP(D501,'Saham Kompas 100'!C:C,1,FALSE)),"No","Yes")</f>
        <v>Yes</v>
      </c>
      <c r="F501" t="str">
        <f>IF(ISNA(VLOOKUP(D501,'Saham LQ45'!C:C,1,FALSE)),"No","Yes")</f>
        <v>Yes</v>
      </c>
      <c r="G501">
        <v>32</v>
      </c>
      <c r="H501">
        <v>53</v>
      </c>
      <c r="I501" s="1">
        <v>41276</v>
      </c>
      <c r="J501" s="1">
        <v>44925</v>
      </c>
      <c r="K501">
        <v>3649</v>
      </c>
      <c r="L501">
        <v>55.855130784708251</v>
      </c>
      <c r="M501">
        <v>26058547.94199999</v>
      </c>
      <c r="N501">
        <v>29387047.94199999</v>
      </c>
      <c r="O501">
        <v>160.5854794199999</v>
      </c>
      <c r="P501">
        <v>404.76190476190482</v>
      </c>
      <c r="Q501">
        <v>10.199815284832431</v>
      </c>
      <c r="R501">
        <v>35.313500153196628</v>
      </c>
      <c r="S501">
        <v>0.28883614596637841</v>
      </c>
      <c r="T501">
        <v>0.52681321763192202</v>
      </c>
      <c r="U501">
        <v>0.27624940373236451</v>
      </c>
      <c r="V501">
        <v>-36.922487965672481</v>
      </c>
      <c r="W501">
        <v>-6.6539925018490447</v>
      </c>
      <c r="X501">
        <v>1561</v>
      </c>
      <c r="Y501">
        <v>89</v>
      </c>
      <c r="Z501">
        <v>20</v>
      </c>
      <c r="AA501">
        <v>25</v>
      </c>
      <c r="AB501">
        <v>103.4733041539743</v>
      </c>
      <c r="AC501">
        <v>-8.7302133990935111</v>
      </c>
      <c r="AD501">
        <v>4.9056350586820008</v>
      </c>
      <c r="AE501">
        <v>327</v>
      </c>
      <c r="AF501">
        <v>102</v>
      </c>
      <c r="AG501">
        <v>3.5288083872419298</v>
      </c>
      <c r="AH501">
        <v>7.5506468189077074</v>
      </c>
      <c r="AI501">
        <v>1.1003631949479089</v>
      </c>
    </row>
    <row r="502" spans="1:35" x14ac:dyDescent="0.35">
      <c r="A502">
        <v>501</v>
      </c>
      <c r="B502" t="s">
        <v>32</v>
      </c>
      <c r="C502" t="s">
        <v>781</v>
      </c>
      <c r="D502" t="s">
        <v>423</v>
      </c>
      <c r="E502" t="str">
        <f>IF(ISNA(VLOOKUP(D502,'Saham Kompas 100'!C:C,1,FALSE)),"No","Yes")</f>
        <v>Yes</v>
      </c>
      <c r="F502" t="str">
        <f>IF(ISNA(VLOOKUP(D502,'Saham LQ45'!C:C,1,FALSE)),"No","Yes")</f>
        <v>Yes</v>
      </c>
      <c r="G502">
        <v>27</v>
      </c>
      <c r="H502">
        <v>101</v>
      </c>
      <c r="I502" s="1">
        <v>41276</v>
      </c>
      <c r="J502" s="1">
        <v>44925</v>
      </c>
      <c r="K502">
        <v>3649</v>
      </c>
      <c r="L502">
        <v>50.482703137570397</v>
      </c>
      <c r="M502">
        <v>10112982.591999991</v>
      </c>
      <c r="N502">
        <v>17215579.248</v>
      </c>
      <c r="O502">
        <v>1.129825919999853</v>
      </c>
      <c r="P502">
        <v>-8.7837837837837842</v>
      </c>
      <c r="Q502">
        <v>0.1139505326320789</v>
      </c>
      <c r="R502">
        <v>24.70843645578497</v>
      </c>
      <c r="S502">
        <v>4.6118066934745169E-3</v>
      </c>
      <c r="T502">
        <v>6.7380497082392089E-3</v>
      </c>
      <c r="U502">
        <v>2.078873831172696E-3</v>
      </c>
      <c r="V502">
        <v>-54.813587493089557</v>
      </c>
      <c r="W502">
        <v>-10.36443326463858</v>
      </c>
      <c r="X502">
        <v>1775</v>
      </c>
      <c r="Y502">
        <v>201</v>
      </c>
      <c r="Z502">
        <v>17</v>
      </c>
      <c r="AA502">
        <v>23.52941176470588</v>
      </c>
      <c r="AB502">
        <v>55.132989348951448</v>
      </c>
      <c r="AC502">
        <v>-11.09863873807195</v>
      </c>
      <c r="AD502">
        <v>6.6012384872959906E-2</v>
      </c>
      <c r="AE502">
        <v>469</v>
      </c>
      <c r="AF502">
        <v>108</v>
      </c>
      <c r="AG502">
        <v>1.2597929580891789</v>
      </c>
      <c r="AH502">
        <v>1.355939885447361</v>
      </c>
      <c r="AI502">
        <v>1.8109346620633762E-2</v>
      </c>
    </row>
    <row r="503" spans="1:35" x14ac:dyDescent="0.35">
      <c r="A503">
        <v>502</v>
      </c>
      <c r="B503" t="s">
        <v>32</v>
      </c>
      <c r="C503" t="s">
        <v>845</v>
      </c>
      <c r="D503" t="s">
        <v>424</v>
      </c>
      <c r="E503" t="str">
        <f>IF(ISNA(VLOOKUP(D503,'Saham Kompas 100'!C:C,1,FALSE)),"No","Yes")</f>
        <v>No</v>
      </c>
      <c r="F503" t="str">
        <f>IF(ISNA(VLOOKUP(D503,'Saham LQ45'!C:C,1,FALSE)),"No","Yes")</f>
        <v>No</v>
      </c>
      <c r="G503">
        <v>22</v>
      </c>
      <c r="H503">
        <v>88</v>
      </c>
      <c r="I503" s="1">
        <v>41276</v>
      </c>
      <c r="J503" s="1">
        <v>44925</v>
      </c>
      <c r="K503">
        <v>3649</v>
      </c>
      <c r="L503">
        <v>38.455349959774743</v>
      </c>
      <c r="M503">
        <v>26751328.781199992</v>
      </c>
      <c r="N503">
        <v>43711293.781199992</v>
      </c>
      <c r="O503">
        <v>167.5132878119999</v>
      </c>
      <c r="P503">
        <v>39.814814814814817</v>
      </c>
      <c r="Q503">
        <v>10.48898871544481</v>
      </c>
      <c r="R503">
        <v>60.436356576500131</v>
      </c>
      <c r="S503">
        <v>0.17355428602265069</v>
      </c>
      <c r="T503">
        <v>0.43797313081649702</v>
      </c>
      <c r="U503">
        <v>0.21533262154497981</v>
      </c>
      <c r="V503">
        <v>-48.710634924647579</v>
      </c>
      <c r="W503">
        <v>-26.31939474792086</v>
      </c>
      <c r="X503">
        <v>896</v>
      </c>
      <c r="Y503">
        <v>291</v>
      </c>
      <c r="Z503">
        <v>15</v>
      </c>
      <c r="AA503">
        <v>26.666666666666671</v>
      </c>
      <c r="AB503">
        <v>80.835628824358125</v>
      </c>
      <c r="AC503">
        <v>-15.101877746703961</v>
      </c>
      <c r="AD503">
        <v>6.7799580340995647</v>
      </c>
      <c r="AE503">
        <v>337</v>
      </c>
      <c r="AF503">
        <v>92</v>
      </c>
      <c r="AG503">
        <v>3.0319093110000228</v>
      </c>
      <c r="AH503">
        <v>10.31725475542892</v>
      </c>
      <c r="AI503">
        <v>1.0349230069140321</v>
      </c>
    </row>
    <row r="504" spans="1:35" x14ac:dyDescent="0.35">
      <c r="A504">
        <v>503</v>
      </c>
      <c r="B504" t="s">
        <v>32</v>
      </c>
      <c r="C504" t="s">
        <v>785</v>
      </c>
      <c r="D504" t="s">
        <v>425</v>
      </c>
      <c r="E504" t="str">
        <f>IF(ISNA(VLOOKUP(D504,'Saham Kompas 100'!C:C,1,FALSE)),"No","Yes")</f>
        <v>No</v>
      </c>
      <c r="F504" t="str">
        <f>IF(ISNA(VLOOKUP(D504,'Saham LQ45'!C:C,1,FALSE)),"No","Yes")</f>
        <v>No</v>
      </c>
      <c r="G504">
        <v>33</v>
      </c>
      <c r="H504">
        <v>193</v>
      </c>
      <c r="I504" s="1">
        <v>41276</v>
      </c>
      <c r="J504" s="1">
        <v>44925</v>
      </c>
      <c r="K504">
        <v>3649</v>
      </c>
      <c r="L504">
        <v>19.187449718423171</v>
      </c>
      <c r="M504">
        <v>3630093.071244529</v>
      </c>
      <c r="N504">
        <v>11792521.894207031</v>
      </c>
      <c r="O504">
        <v>-63.699069287554707</v>
      </c>
      <c r="P504">
        <v>-94.374932787165449</v>
      </c>
      <c r="Q504">
        <v>-9.7619101561027595</v>
      </c>
      <c r="R504">
        <v>20.85115232731853</v>
      </c>
      <c r="S504">
        <v>0</v>
      </c>
      <c r="T504">
        <v>0</v>
      </c>
      <c r="U504">
        <v>0</v>
      </c>
      <c r="V504">
        <v>-69.491834710844529</v>
      </c>
      <c r="W504">
        <v>-18.2599782176936</v>
      </c>
      <c r="X504">
        <v>3166</v>
      </c>
      <c r="Y504">
        <v>663</v>
      </c>
      <c r="Z504">
        <v>6</v>
      </c>
      <c r="AA504">
        <v>0</v>
      </c>
      <c r="AB504">
        <v>-2.3230946393739349</v>
      </c>
      <c r="AC504">
        <v>-37.138371017715812</v>
      </c>
      <c r="AD504">
        <v>-15.54000600534753</v>
      </c>
      <c r="AE504">
        <v>231</v>
      </c>
      <c r="AF504">
        <v>118</v>
      </c>
      <c r="AG504">
        <v>0</v>
      </c>
      <c r="AH504">
        <v>-14.695692444457039</v>
      </c>
      <c r="AI504">
        <v>-2.569403049981426</v>
      </c>
    </row>
    <row r="505" spans="1:35" x14ac:dyDescent="0.35">
      <c r="A505">
        <v>504</v>
      </c>
      <c r="B505" t="s">
        <v>32</v>
      </c>
      <c r="C505" t="s">
        <v>845</v>
      </c>
      <c r="D505" t="s">
        <v>426</v>
      </c>
      <c r="E505" t="str">
        <f>IF(ISNA(VLOOKUP(D505,'Saham Kompas 100'!C:C,1,FALSE)),"No","Yes")</f>
        <v>No</v>
      </c>
      <c r="F505" t="str">
        <f>IF(ISNA(VLOOKUP(D505,'Saham LQ45'!C:C,1,FALSE)),"No","Yes")</f>
        <v>No</v>
      </c>
      <c r="G505">
        <v>35</v>
      </c>
      <c r="H505">
        <v>88</v>
      </c>
      <c r="I505" s="1">
        <v>41276</v>
      </c>
      <c r="J505" s="1">
        <v>44925</v>
      </c>
      <c r="K505">
        <v>3649</v>
      </c>
      <c r="L505">
        <v>41.2308930008045</v>
      </c>
      <c r="M505">
        <v>203746.95679999361</v>
      </c>
      <c r="N505">
        <v>10000000</v>
      </c>
      <c r="O505">
        <v>-97.962530432000079</v>
      </c>
      <c r="P505">
        <v>-5.9701492537313428</v>
      </c>
      <c r="Q505">
        <v>-32.609833942128184</v>
      </c>
      <c r="R505">
        <v>45.016708381237031</v>
      </c>
      <c r="S505">
        <v>0</v>
      </c>
      <c r="T505">
        <v>0</v>
      </c>
      <c r="U505">
        <v>0</v>
      </c>
      <c r="V505">
        <v>-98.075580432000066</v>
      </c>
      <c r="W505">
        <v>-98.075580432000066</v>
      </c>
      <c r="X505">
        <v>3451</v>
      </c>
      <c r="Y505">
        <v>3451</v>
      </c>
      <c r="Z505">
        <v>21</v>
      </c>
      <c r="AA505">
        <v>4.7619047619047619</v>
      </c>
      <c r="AB505">
        <v>5.8729524570515279</v>
      </c>
      <c r="AC505">
        <v>-39.416961940753069</v>
      </c>
      <c r="AD505">
        <v>-16.930386055148961</v>
      </c>
      <c r="AE505">
        <v>314</v>
      </c>
      <c r="AF505">
        <v>72</v>
      </c>
      <c r="AG505">
        <v>1.7145041919467231E-2</v>
      </c>
      <c r="AH505">
        <v>-16.032013575696151</v>
      </c>
      <c r="AI505">
        <v>-4.118518757233165</v>
      </c>
    </row>
    <row r="506" spans="1:35" x14ac:dyDescent="0.35">
      <c r="A506">
        <v>505</v>
      </c>
      <c r="B506" t="s">
        <v>32</v>
      </c>
      <c r="C506" t="s">
        <v>836</v>
      </c>
      <c r="D506" t="s">
        <v>427</v>
      </c>
      <c r="E506" t="str">
        <f>IF(ISNA(VLOOKUP(D506,'Saham Kompas 100'!C:C,1,FALSE)),"No","Yes")</f>
        <v>Yes</v>
      </c>
      <c r="F506" t="str">
        <f>IF(ISNA(VLOOKUP(D506,'Saham LQ45'!C:C,1,FALSE)),"No","Yes")</f>
        <v>No</v>
      </c>
      <c r="G506">
        <v>22</v>
      </c>
      <c r="H506">
        <v>71</v>
      </c>
      <c r="I506" s="1">
        <v>41276</v>
      </c>
      <c r="J506" s="1">
        <v>44925</v>
      </c>
      <c r="K506">
        <v>3649</v>
      </c>
      <c r="L506">
        <v>33.990345937248591</v>
      </c>
      <c r="M506">
        <v>16316346.556799989</v>
      </c>
      <c r="N506">
        <v>25879723.467999991</v>
      </c>
      <c r="O506">
        <v>63.163465567999857</v>
      </c>
      <c r="P506">
        <v>78.285714285714278</v>
      </c>
      <c r="Q506">
        <v>5.0879905558240726</v>
      </c>
      <c r="R506">
        <v>28.771201325061501</v>
      </c>
      <c r="S506">
        <v>0.176843173781281</v>
      </c>
      <c r="T506">
        <v>0.30952919584432892</v>
      </c>
      <c r="U506">
        <v>0.1180014798496978</v>
      </c>
      <c r="V506">
        <v>-43.118023285002927</v>
      </c>
      <c r="W506">
        <v>-11.77879790254134</v>
      </c>
      <c r="X506">
        <v>1047</v>
      </c>
      <c r="Y506">
        <v>155</v>
      </c>
      <c r="Z506">
        <v>13</v>
      </c>
      <c r="AA506">
        <v>30.76923076923077</v>
      </c>
      <c r="AB506">
        <v>62.346989632507857</v>
      </c>
      <c r="AC506">
        <v>-12.803049039565231</v>
      </c>
      <c r="AD506">
        <v>3.8378315267759482</v>
      </c>
      <c r="AE506">
        <v>223</v>
      </c>
      <c r="AF506">
        <v>94</v>
      </c>
      <c r="AG506">
        <v>2.1885598703660931</v>
      </c>
      <c r="AH506">
        <v>5.9540035183010618</v>
      </c>
      <c r="AI506">
        <v>0.71187572316330228</v>
      </c>
    </row>
    <row r="507" spans="1:35" x14ac:dyDescent="0.35">
      <c r="A507">
        <v>506</v>
      </c>
      <c r="B507" t="s">
        <v>32</v>
      </c>
      <c r="C507" t="s">
        <v>901</v>
      </c>
      <c r="D507" t="s">
        <v>428</v>
      </c>
      <c r="E507" t="str">
        <f>IF(ISNA(VLOOKUP(D507,'Saham Kompas 100'!C:C,1,FALSE)),"No","Yes")</f>
        <v>Yes</v>
      </c>
      <c r="F507" t="str">
        <f>IF(ISNA(VLOOKUP(D507,'Saham LQ45'!C:C,1,FALSE)),"No","Yes")</f>
        <v>No</v>
      </c>
      <c r="G507">
        <v>20</v>
      </c>
      <c r="H507">
        <v>73</v>
      </c>
      <c r="I507" s="1">
        <v>41276</v>
      </c>
      <c r="J507" s="1">
        <v>44925</v>
      </c>
      <c r="K507">
        <v>3649</v>
      </c>
      <c r="L507">
        <v>42.67900241351569</v>
      </c>
      <c r="M507">
        <v>7508220.1079999832</v>
      </c>
      <c r="N507">
        <v>12138196.589999991</v>
      </c>
      <c r="O507">
        <v>-24.91779892000017</v>
      </c>
      <c r="P507">
        <v>-17.117117117117122</v>
      </c>
      <c r="Q507">
        <v>-2.8632706044490859</v>
      </c>
      <c r="R507">
        <v>21.985873684973338</v>
      </c>
      <c r="S507">
        <v>0</v>
      </c>
      <c r="T507">
        <v>0</v>
      </c>
      <c r="U507">
        <v>0</v>
      </c>
      <c r="V507">
        <v>-40.123354172881562</v>
      </c>
      <c r="W507">
        <v>-14.365286555913301</v>
      </c>
      <c r="X507">
        <v>1593</v>
      </c>
      <c r="Y507">
        <v>335</v>
      </c>
      <c r="Z507">
        <v>20</v>
      </c>
      <c r="AA507">
        <v>30</v>
      </c>
      <c r="AB507">
        <v>45.978671747748862</v>
      </c>
      <c r="AC507">
        <v>-16.150002712794041</v>
      </c>
      <c r="AD507">
        <v>-1.422853441761684</v>
      </c>
      <c r="AE507">
        <v>203</v>
      </c>
      <c r="AF507">
        <v>77</v>
      </c>
      <c r="AG507">
        <v>0.81966195120153629</v>
      </c>
      <c r="AH507">
        <v>-0.76747023143668436</v>
      </c>
      <c r="AI507">
        <v>-0.5668250866102269</v>
      </c>
    </row>
    <row r="508" spans="1:35" x14ac:dyDescent="0.35">
      <c r="A508">
        <v>507</v>
      </c>
      <c r="B508" t="s">
        <v>32</v>
      </c>
      <c r="C508" t="s">
        <v>775</v>
      </c>
      <c r="D508" t="s">
        <v>429</v>
      </c>
      <c r="E508" t="str">
        <f>IF(ISNA(VLOOKUP(D508,'Saham Kompas 100'!C:C,1,FALSE)),"No","Yes")</f>
        <v>No</v>
      </c>
      <c r="F508" t="str">
        <f>IF(ISNA(VLOOKUP(D508,'Saham LQ45'!C:C,1,FALSE)),"No","Yes")</f>
        <v>No</v>
      </c>
      <c r="G508">
        <v>26</v>
      </c>
      <c r="H508">
        <v>159</v>
      </c>
      <c r="I508" s="1">
        <v>41276</v>
      </c>
      <c r="J508" s="1">
        <v>44925</v>
      </c>
      <c r="K508">
        <v>3649</v>
      </c>
      <c r="L508">
        <v>36.162510056315369</v>
      </c>
      <c r="M508">
        <v>5569196.7355999975</v>
      </c>
      <c r="N508">
        <v>16225738.544</v>
      </c>
      <c r="O508">
        <v>-44.308032644000043</v>
      </c>
      <c r="P508">
        <v>91.25</v>
      </c>
      <c r="Q508">
        <v>-5.7608008228234864</v>
      </c>
      <c r="R508">
        <v>37.34593341005651</v>
      </c>
      <c r="S508">
        <v>0</v>
      </c>
      <c r="T508">
        <v>0</v>
      </c>
      <c r="U508">
        <v>0</v>
      </c>
      <c r="V508">
        <v>-66.341089986196451</v>
      </c>
      <c r="W508">
        <v>-16.92662419185395</v>
      </c>
      <c r="X508">
        <v>1480</v>
      </c>
      <c r="Y508">
        <v>201</v>
      </c>
      <c r="Z508">
        <v>9</v>
      </c>
      <c r="AA508">
        <v>11.111111111111111</v>
      </c>
      <c r="AB508">
        <v>248.15364419839051</v>
      </c>
      <c r="AC508">
        <v>-43.998825341214477</v>
      </c>
      <c r="AD508">
        <v>-6.2967150517905024</v>
      </c>
      <c r="AE508">
        <v>558</v>
      </c>
      <c r="AF508">
        <v>143</v>
      </c>
      <c r="AG508">
        <v>1.6132687318150361</v>
      </c>
      <c r="AH508">
        <v>10.48147140106922</v>
      </c>
      <c r="AI508">
        <v>-0.37166302094769688</v>
      </c>
    </row>
    <row r="509" spans="1:35" x14ac:dyDescent="0.35">
      <c r="A509">
        <v>508</v>
      </c>
      <c r="B509" t="s">
        <v>32</v>
      </c>
      <c r="C509" t="s">
        <v>828</v>
      </c>
      <c r="D509" t="s">
        <v>430</v>
      </c>
      <c r="E509" t="str">
        <f>IF(ISNA(VLOOKUP(D509,'Saham Kompas 100'!C:C,1,FALSE)),"No","Yes")</f>
        <v>No</v>
      </c>
      <c r="F509" t="str">
        <f>IF(ISNA(VLOOKUP(D509,'Saham LQ45'!C:C,1,FALSE)),"No","Yes")</f>
        <v>No</v>
      </c>
      <c r="G509">
        <v>35</v>
      </c>
      <c r="H509">
        <v>140</v>
      </c>
      <c r="I509" s="1">
        <v>41276</v>
      </c>
      <c r="J509" s="1">
        <v>44925</v>
      </c>
      <c r="K509">
        <v>3649</v>
      </c>
      <c r="L509">
        <v>31.777956556717619</v>
      </c>
      <c r="M509">
        <v>2713506.508399996</v>
      </c>
      <c r="N509">
        <v>11749515.131999999</v>
      </c>
      <c r="O509">
        <v>-72.864934916000038</v>
      </c>
      <c r="P509">
        <v>-57.666666666666657</v>
      </c>
      <c r="Q509">
        <v>-12.38502321676124</v>
      </c>
      <c r="R509">
        <v>36.640300441925959</v>
      </c>
      <c r="S509">
        <v>0</v>
      </c>
      <c r="T509">
        <v>0</v>
      </c>
      <c r="U509">
        <v>0</v>
      </c>
      <c r="V509">
        <v>-78.913711398588831</v>
      </c>
      <c r="W509">
        <v>-19.692169123855091</v>
      </c>
      <c r="X509">
        <v>2909</v>
      </c>
      <c r="Y509">
        <v>460</v>
      </c>
      <c r="Z509">
        <v>9</v>
      </c>
      <c r="AA509">
        <v>11.111111111111111</v>
      </c>
      <c r="AB509">
        <v>15.80306530713866</v>
      </c>
      <c r="AC509">
        <v>-37.912343026206393</v>
      </c>
      <c r="AD509">
        <v>-13.49183796288664</v>
      </c>
      <c r="AE509">
        <v>372</v>
      </c>
      <c r="AF509">
        <v>128</v>
      </c>
      <c r="AG509">
        <v>0.1264100468680609</v>
      </c>
      <c r="AH509">
        <v>-12.13458320147384</v>
      </c>
      <c r="AI509">
        <v>-1.6630235650090761</v>
      </c>
    </row>
    <row r="510" spans="1:35" x14ac:dyDescent="0.35">
      <c r="A510">
        <v>509</v>
      </c>
      <c r="B510" t="s">
        <v>32</v>
      </c>
      <c r="C510" t="s">
        <v>836</v>
      </c>
      <c r="D510" t="s">
        <v>431</v>
      </c>
      <c r="E510" t="str">
        <f>IF(ISNA(VLOOKUP(D510,'Saham Kompas 100'!C:C,1,FALSE)),"No","Yes")</f>
        <v>No</v>
      </c>
      <c r="F510" t="str">
        <f>IF(ISNA(VLOOKUP(D510,'Saham LQ45'!C:C,1,FALSE)),"No","Yes")</f>
        <v>No</v>
      </c>
      <c r="G510">
        <v>24</v>
      </c>
      <c r="H510">
        <v>63</v>
      </c>
      <c r="I510" s="1">
        <v>41276</v>
      </c>
      <c r="J510" s="1">
        <v>44925</v>
      </c>
      <c r="K510">
        <v>3649</v>
      </c>
      <c r="L510">
        <v>28.39903459372486</v>
      </c>
      <c r="M510">
        <v>37389928.335079841</v>
      </c>
      <c r="N510">
        <v>65676561.070279837</v>
      </c>
      <c r="O510">
        <v>273.89928335079838</v>
      </c>
      <c r="P510">
        <v>-95.513447881347346</v>
      </c>
      <c r="Q510">
        <v>14.30330719562283</v>
      </c>
      <c r="R510">
        <v>54.092428406893212</v>
      </c>
      <c r="S510">
        <v>0.26442346215316342</v>
      </c>
      <c r="T510">
        <v>0.5587396079105944</v>
      </c>
      <c r="U510">
        <v>0.20080737378349639</v>
      </c>
      <c r="V510">
        <v>-71.228993866749946</v>
      </c>
      <c r="W510">
        <v>-7.9252794161307847</v>
      </c>
      <c r="X510">
        <v>1767</v>
      </c>
      <c r="Y510">
        <v>102</v>
      </c>
      <c r="Z510">
        <v>5</v>
      </c>
      <c r="AA510">
        <v>60</v>
      </c>
      <c r="AB510">
        <v>217.44641638569121</v>
      </c>
      <c r="AC510">
        <v>-16.290927077982619</v>
      </c>
      <c r="AD510">
        <v>30.182034721077208</v>
      </c>
      <c r="AE510">
        <v>506</v>
      </c>
      <c r="AF510">
        <v>204</v>
      </c>
      <c r="AG510">
        <v>10.903852149637681</v>
      </c>
      <c r="AH510">
        <v>49.272064993862699</v>
      </c>
      <c r="AI510">
        <v>0.74731964087227665</v>
      </c>
    </row>
    <row r="511" spans="1:35" x14ac:dyDescent="0.35">
      <c r="A511">
        <v>510</v>
      </c>
      <c r="B511" t="s">
        <v>32</v>
      </c>
      <c r="C511" t="s">
        <v>845</v>
      </c>
      <c r="D511" t="s">
        <v>432</v>
      </c>
      <c r="E511" t="str">
        <f>IF(ISNA(VLOOKUP(D511,'Saham Kompas 100'!C:C,1,FALSE)),"No","Yes")</f>
        <v>No</v>
      </c>
      <c r="F511" t="str">
        <f>IF(ISNA(VLOOKUP(D511,'Saham LQ45'!C:C,1,FALSE)),"No","Yes")</f>
        <v>No</v>
      </c>
      <c r="G511">
        <v>32</v>
      </c>
      <c r="H511">
        <v>185</v>
      </c>
      <c r="I511" s="1">
        <v>41276</v>
      </c>
      <c r="J511" s="1">
        <v>44925</v>
      </c>
      <c r="K511">
        <v>3649</v>
      </c>
      <c r="L511">
        <v>4.3425814234016888</v>
      </c>
      <c r="M511">
        <v>9404264.9043999985</v>
      </c>
      <c r="N511">
        <v>12338130.408399999</v>
      </c>
      <c r="O511">
        <v>-5.9573509560000151</v>
      </c>
      <c r="P511">
        <v>-1.9607843137254899</v>
      </c>
      <c r="Q511">
        <v>-0.62043529282737042</v>
      </c>
      <c r="R511">
        <v>8.0613467333500424</v>
      </c>
      <c r="S511">
        <v>0</v>
      </c>
      <c r="T511">
        <v>0</v>
      </c>
      <c r="U511">
        <v>0</v>
      </c>
      <c r="V511">
        <v>-23.778849849103381</v>
      </c>
      <c r="W511">
        <v>-12.92856788255169</v>
      </c>
      <c r="X511">
        <v>2894</v>
      </c>
      <c r="Y511">
        <v>1481</v>
      </c>
      <c r="Z511">
        <v>2</v>
      </c>
      <c r="AA511">
        <v>0</v>
      </c>
      <c r="AB511">
        <v>-2.0782903652871609</v>
      </c>
      <c r="AC511">
        <v>-3.9614001659547089</v>
      </c>
      <c r="AD511">
        <v>-3.0244160281890138</v>
      </c>
      <c r="AE511">
        <v>129</v>
      </c>
      <c r="AF511">
        <v>79</v>
      </c>
      <c r="AG511">
        <v>0</v>
      </c>
      <c r="AH511">
        <v>-3.0198452656209351</v>
      </c>
      <c r="AI511">
        <v>-3.30820747342251</v>
      </c>
    </row>
    <row r="512" spans="1:35" x14ac:dyDescent="0.35">
      <c r="A512">
        <v>511</v>
      </c>
      <c r="B512" t="s">
        <v>32</v>
      </c>
      <c r="C512" t="s">
        <v>836</v>
      </c>
      <c r="D512" t="s">
        <v>433</v>
      </c>
      <c r="E512" t="str">
        <f>IF(ISNA(VLOOKUP(D512,'Saham Kompas 100'!C:C,1,FALSE)),"No","Yes")</f>
        <v>Yes</v>
      </c>
      <c r="F512" t="str">
        <f>IF(ISNA(VLOOKUP(D512,'Saham LQ45'!C:C,1,FALSE)),"No","Yes")</f>
        <v>Yes</v>
      </c>
      <c r="G512">
        <v>33</v>
      </c>
      <c r="H512">
        <v>69</v>
      </c>
      <c r="I512" s="1">
        <v>41276</v>
      </c>
      <c r="J512" s="1">
        <v>44925</v>
      </c>
      <c r="K512">
        <v>3649</v>
      </c>
      <c r="L512">
        <v>45.110663983903422</v>
      </c>
      <c r="M512">
        <v>205744559.17159989</v>
      </c>
      <c r="N512">
        <v>259067666.33160001</v>
      </c>
      <c r="O512">
        <v>1957.4455917159989</v>
      </c>
      <c r="P512">
        <v>73.885350318471339</v>
      </c>
      <c r="Q512">
        <v>35.888465411992399</v>
      </c>
      <c r="R512">
        <v>60.41169469829164</v>
      </c>
      <c r="S512">
        <v>0.59406486759271915</v>
      </c>
      <c r="T512">
        <v>1.5319848155721469</v>
      </c>
      <c r="U512">
        <v>0.8954527405778453</v>
      </c>
      <c r="V512">
        <v>-40.07857007487987</v>
      </c>
      <c r="W512">
        <v>-11.321892472650751</v>
      </c>
      <c r="X512">
        <v>1031</v>
      </c>
      <c r="Y512">
        <v>80</v>
      </c>
      <c r="Z512">
        <v>9</v>
      </c>
      <c r="AA512">
        <v>66.666666666666657</v>
      </c>
      <c r="AB512">
        <v>297.30101655790833</v>
      </c>
      <c r="AC512">
        <v>-12.99100872767114</v>
      </c>
      <c r="AD512">
        <v>39.934947206020347</v>
      </c>
      <c r="AE512">
        <v>377</v>
      </c>
      <c r="AF512">
        <v>182</v>
      </c>
      <c r="AG512">
        <v>24.74938009120536</v>
      </c>
      <c r="AH512">
        <v>67.709958724378666</v>
      </c>
      <c r="AI512">
        <v>1.9138719241582249</v>
      </c>
    </row>
    <row r="513" spans="1:35" x14ac:dyDescent="0.35">
      <c r="A513">
        <v>512</v>
      </c>
      <c r="B513" t="s">
        <v>32</v>
      </c>
      <c r="C513" t="s">
        <v>836</v>
      </c>
      <c r="D513" t="s">
        <v>434</v>
      </c>
      <c r="E513" t="str">
        <f>IF(ISNA(VLOOKUP(D513,'Saham Kompas 100'!C:C,1,FALSE)),"No","Yes")</f>
        <v>No</v>
      </c>
      <c r="F513" t="str">
        <f>IF(ISNA(VLOOKUP(D513,'Saham LQ45'!C:C,1,FALSE)),"No","Yes")</f>
        <v>No</v>
      </c>
      <c r="G513">
        <v>30</v>
      </c>
      <c r="H513">
        <v>60</v>
      </c>
      <c r="I513" s="1">
        <v>41276</v>
      </c>
      <c r="J513" s="1">
        <v>44925</v>
      </c>
      <c r="K513">
        <v>3649</v>
      </c>
      <c r="L513">
        <v>53.75954965822276</v>
      </c>
      <c r="M513">
        <v>244348590.278</v>
      </c>
      <c r="N513">
        <v>275886840.27799988</v>
      </c>
      <c r="O513">
        <v>2343.4859027799998</v>
      </c>
      <c r="P513">
        <v>2182.608695652174</v>
      </c>
      <c r="Q513">
        <v>38.24286759312001</v>
      </c>
      <c r="R513">
        <v>44.797076274974458</v>
      </c>
      <c r="S513">
        <v>0.85369115069869184</v>
      </c>
      <c r="T513">
        <v>2.2305277410893192</v>
      </c>
      <c r="U513">
        <v>1.388891287236343</v>
      </c>
      <c r="V513">
        <v>-27.534817119644259</v>
      </c>
      <c r="W513">
        <v>-6.4901820910181902</v>
      </c>
      <c r="X513">
        <v>1042</v>
      </c>
      <c r="Y513">
        <v>86</v>
      </c>
      <c r="Z513">
        <v>12</v>
      </c>
      <c r="AA513">
        <v>50</v>
      </c>
      <c r="AB513">
        <v>1375.9472234032171</v>
      </c>
      <c r="AC513">
        <v>-7.0298032298348971</v>
      </c>
      <c r="AD513">
        <v>30.5177944259543</v>
      </c>
      <c r="AE513">
        <v>520</v>
      </c>
      <c r="AF513">
        <v>163</v>
      </c>
      <c r="AG513">
        <v>57.445615526556807</v>
      </c>
      <c r="AH513">
        <v>120.0350812208207</v>
      </c>
      <c r="AI513">
        <v>1.030968648356972</v>
      </c>
    </row>
    <row r="514" spans="1:35" x14ac:dyDescent="0.35">
      <c r="A514">
        <v>513</v>
      </c>
      <c r="B514" t="s">
        <v>32</v>
      </c>
      <c r="C514" t="s">
        <v>781</v>
      </c>
      <c r="D514" t="s">
        <v>435</v>
      </c>
      <c r="E514" t="str">
        <f>IF(ISNA(VLOOKUP(D514,'Saham Kompas 100'!C:C,1,FALSE)),"No","Yes")</f>
        <v>No</v>
      </c>
      <c r="F514" t="str">
        <f>IF(ISNA(VLOOKUP(D514,'Saham LQ45'!C:C,1,FALSE)),"No","Yes")</f>
        <v>No</v>
      </c>
      <c r="G514">
        <v>35</v>
      </c>
      <c r="H514">
        <v>195</v>
      </c>
      <c r="I514" s="1">
        <v>41276</v>
      </c>
      <c r="J514" s="1">
        <v>44925</v>
      </c>
      <c r="K514">
        <v>3649</v>
      </c>
      <c r="L514">
        <v>29.646017699115049</v>
      </c>
      <c r="M514">
        <v>9099505.3479999956</v>
      </c>
      <c r="N514">
        <v>11695604.068</v>
      </c>
      <c r="O514">
        <v>-9.0049465200000434</v>
      </c>
      <c r="P514">
        <v>-49.038461538461533</v>
      </c>
      <c r="Q514">
        <v>-0.9519958543408702</v>
      </c>
      <c r="R514">
        <v>16.575197654732989</v>
      </c>
      <c r="S514">
        <v>0</v>
      </c>
      <c r="T514">
        <v>0</v>
      </c>
      <c r="U514">
        <v>0</v>
      </c>
      <c r="V514">
        <v>-28.571008760501709</v>
      </c>
      <c r="W514">
        <v>-17.10328324580631</v>
      </c>
      <c r="X514">
        <v>1649</v>
      </c>
      <c r="Y514">
        <v>601</v>
      </c>
      <c r="Z514">
        <v>8</v>
      </c>
      <c r="AA514">
        <v>12.5</v>
      </c>
      <c r="AB514">
        <v>28.31044693932823</v>
      </c>
      <c r="AC514">
        <v>-8.1241882563223946</v>
      </c>
      <c r="AD514">
        <v>-1.1723389136810261</v>
      </c>
      <c r="AE514">
        <v>353</v>
      </c>
      <c r="AF514">
        <v>131</v>
      </c>
      <c r="AG514">
        <v>0.84925215017654809</v>
      </c>
      <c r="AH514">
        <v>-0.62816134801034207</v>
      </c>
      <c r="AI514">
        <v>-0.33841842947431239</v>
      </c>
    </row>
    <row r="515" spans="1:35" x14ac:dyDescent="0.35">
      <c r="A515">
        <v>514</v>
      </c>
      <c r="B515" t="s">
        <v>32</v>
      </c>
      <c r="C515" t="s">
        <v>901</v>
      </c>
      <c r="D515" t="s">
        <v>436</v>
      </c>
      <c r="E515" t="str">
        <f>IF(ISNA(VLOOKUP(D515,'Saham Kompas 100'!C:C,1,FALSE)),"No","Yes")</f>
        <v>No</v>
      </c>
      <c r="F515" t="str">
        <f>IF(ISNA(VLOOKUP(D515,'Saham LQ45'!C:C,1,FALSE)),"No","Yes")</f>
        <v>No</v>
      </c>
      <c r="G515">
        <v>31</v>
      </c>
      <c r="H515">
        <v>105</v>
      </c>
      <c r="I515" s="1">
        <v>41276</v>
      </c>
      <c r="J515" s="1">
        <v>44925</v>
      </c>
      <c r="K515">
        <v>3649</v>
      </c>
      <c r="L515">
        <v>27.312952534191471</v>
      </c>
      <c r="M515">
        <v>14401923.33839998</v>
      </c>
      <c r="N515">
        <v>25054451.73079998</v>
      </c>
      <c r="O515">
        <v>44.019233383999797</v>
      </c>
      <c r="P515">
        <v>-31.159420289855071</v>
      </c>
      <c r="Q515">
        <v>3.766869452613641</v>
      </c>
      <c r="R515">
        <v>48.683058387156677</v>
      </c>
      <c r="S515">
        <v>7.7375365833782503E-2</v>
      </c>
      <c r="T515">
        <v>0.18365284665022311</v>
      </c>
      <c r="U515">
        <v>8.375800147876486E-2</v>
      </c>
      <c r="V515">
        <v>-44.973248956622427</v>
      </c>
      <c r="W515">
        <v>-18.362830412505751</v>
      </c>
      <c r="X515">
        <v>1355</v>
      </c>
      <c r="Y515">
        <v>184</v>
      </c>
      <c r="Z515">
        <v>14</v>
      </c>
      <c r="AA515">
        <v>21.428571428571431</v>
      </c>
      <c r="AB515">
        <v>56.528583610115589</v>
      </c>
      <c r="AC515">
        <v>-13.54911920821066</v>
      </c>
      <c r="AD515">
        <v>2.639798436602403</v>
      </c>
      <c r="AE515">
        <v>287</v>
      </c>
      <c r="AF515">
        <v>70</v>
      </c>
      <c r="AG515">
        <v>2.1995049920063239</v>
      </c>
      <c r="AH515">
        <v>4.2733426308039224</v>
      </c>
      <c r="AI515">
        <v>0.52787429080904857</v>
      </c>
    </row>
    <row r="516" spans="1:35" x14ac:dyDescent="0.35">
      <c r="A516">
        <v>515</v>
      </c>
      <c r="B516" t="s">
        <v>32</v>
      </c>
      <c r="C516" t="s">
        <v>785</v>
      </c>
      <c r="D516" t="s">
        <v>437</v>
      </c>
      <c r="E516" t="str">
        <f>IF(ISNA(VLOOKUP(D516,'Saham Kompas 100'!C:C,1,FALSE)),"No","Yes")</f>
        <v>No</v>
      </c>
      <c r="F516" t="str">
        <f>IF(ISNA(VLOOKUP(D516,'Saham LQ45'!C:C,1,FALSE)),"No","Yes")</f>
        <v>No</v>
      </c>
      <c r="G516">
        <v>22</v>
      </c>
      <c r="H516">
        <v>159</v>
      </c>
      <c r="I516" s="1">
        <v>41276</v>
      </c>
      <c r="J516" s="1">
        <v>44925</v>
      </c>
      <c r="K516">
        <v>3649</v>
      </c>
      <c r="L516">
        <v>18.905872888173771</v>
      </c>
      <c r="M516">
        <v>16894980.1072</v>
      </c>
      <c r="N516">
        <v>30151002.1072</v>
      </c>
      <c r="O516">
        <v>68.949801071999971</v>
      </c>
      <c r="P516">
        <v>-60.487804878048777</v>
      </c>
      <c r="Q516">
        <v>5.4598776868814536</v>
      </c>
      <c r="R516">
        <v>38.72482956509706</v>
      </c>
      <c r="S516">
        <v>0.14099165182130269</v>
      </c>
      <c r="T516">
        <v>0.32056261574797729</v>
      </c>
      <c r="U516">
        <v>0.1172864563373406</v>
      </c>
      <c r="V516">
        <v>-46.551646774779279</v>
      </c>
      <c r="W516">
        <v>-18.93494515932435</v>
      </c>
      <c r="X516">
        <v>2599</v>
      </c>
      <c r="Y516">
        <v>369</v>
      </c>
      <c r="Z516">
        <v>6</v>
      </c>
      <c r="AA516">
        <v>33.333333333333329</v>
      </c>
      <c r="AB516">
        <v>149.70035956851771</v>
      </c>
      <c r="AC516">
        <v>-15.763734121463891</v>
      </c>
      <c r="AD516">
        <v>9.1339571511945614</v>
      </c>
      <c r="AE516">
        <v>356</v>
      </c>
      <c r="AF516">
        <v>116</v>
      </c>
      <c r="AG516">
        <v>3.6213973776983441</v>
      </c>
      <c r="AH516">
        <v>19.022999257916929</v>
      </c>
      <c r="AI516">
        <v>0.63140257959803214</v>
      </c>
    </row>
    <row r="517" spans="1:35" x14ac:dyDescent="0.35">
      <c r="A517">
        <v>516</v>
      </c>
      <c r="B517" t="s">
        <v>32</v>
      </c>
      <c r="C517" t="s">
        <v>836</v>
      </c>
      <c r="D517" t="s">
        <v>438</v>
      </c>
      <c r="E517" t="str">
        <f>IF(ISNA(VLOOKUP(D517,'Saham Kompas 100'!C:C,1,FALSE)),"No","Yes")</f>
        <v>Yes</v>
      </c>
      <c r="F517" t="str">
        <f>IF(ISNA(VLOOKUP(D517,'Saham LQ45'!C:C,1,FALSE)),"No","Yes")</f>
        <v>Yes</v>
      </c>
      <c r="G517">
        <v>34</v>
      </c>
      <c r="H517">
        <v>107</v>
      </c>
      <c r="I517" s="1">
        <v>41276</v>
      </c>
      <c r="J517" s="1">
        <v>44925</v>
      </c>
      <c r="K517">
        <v>3649</v>
      </c>
      <c r="L517">
        <v>50.764279967819789</v>
      </c>
      <c r="M517">
        <v>47211972.721999988</v>
      </c>
      <c r="N517">
        <v>51436132.721999988</v>
      </c>
      <c r="O517">
        <v>372.11972721999979</v>
      </c>
      <c r="P517">
        <v>121.264367816092</v>
      </c>
      <c r="Q517">
        <v>17.038052930715828</v>
      </c>
      <c r="R517">
        <v>37.993479147412508</v>
      </c>
      <c r="S517">
        <v>0.44844676805220091</v>
      </c>
      <c r="T517">
        <v>0.82085937468753689</v>
      </c>
      <c r="U517">
        <v>0.44637164997736239</v>
      </c>
      <c r="V517">
        <v>-38.170105407858927</v>
      </c>
      <c r="W517">
        <v>-7.3970615493172946</v>
      </c>
      <c r="X517">
        <v>1708</v>
      </c>
      <c r="Y517">
        <v>89</v>
      </c>
      <c r="Z517">
        <v>8</v>
      </c>
      <c r="AA517">
        <v>37.5</v>
      </c>
      <c r="AB517">
        <v>172.07494375924509</v>
      </c>
      <c r="AC517">
        <v>-11.1198720126157</v>
      </c>
      <c r="AD517">
        <v>21.410960271653099</v>
      </c>
      <c r="AE517">
        <v>561</v>
      </c>
      <c r="AF517">
        <v>231</v>
      </c>
      <c r="AG517">
        <v>9.6609919930790848</v>
      </c>
      <c r="AH517">
        <v>33.861439369058211</v>
      </c>
      <c r="AI517">
        <v>1.213890168629369</v>
      </c>
    </row>
    <row r="518" spans="1:35" x14ac:dyDescent="0.35">
      <c r="A518">
        <v>517</v>
      </c>
      <c r="B518" t="s">
        <v>32</v>
      </c>
      <c r="C518" t="s">
        <v>775</v>
      </c>
      <c r="D518" t="s">
        <v>439</v>
      </c>
      <c r="E518" t="str">
        <f>IF(ISNA(VLOOKUP(D518,'Saham Kompas 100'!C:C,1,FALSE)),"No","Yes")</f>
        <v>No</v>
      </c>
      <c r="F518" t="str">
        <f>IF(ISNA(VLOOKUP(D518,'Saham LQ45'!C:C,1,FALSE)),"No","Yes")</f>
        <v>No</v>
      </c>
      <c r="G518">
        <v>35</v>
      </c>
      <c r="H518">
        <v>195</v>
      </c>
      <c r="I518" s="1">
        <v>41276</v>
      </c>
      <c r="J518" s="1">
        <v>44925</v>
      </c>
      <c r="K518">
        <v>3649</v>
      </c>
      <c r="L518">
        <v>13.515687851971039</v>
      </c>
      <c r="M518">
        <v>1896729.580399998</v>
      </c>
      <c r="N518">
        <v>11068487.6556</v>
      </c>
      <c r="O518">
        <v>-81.032704196000026</v>
      </c>
      <c r="P518">
        <v>-46.236559139784937</v>
      </c>
      <c r="Q518">
        <v>-15.50848461241757</v>
      </c>
      <c r="R518">
        <v>28.52800894704351</v>
      </c>
      <c r="S518">
        <v>0</v>
      </c>
      <c r="T518">
        <v>0</v>
      </c>
      <c r="U518">
        <v>0</v>
      </c>
      <c r="V518">
        <v>-82.863697016092658</v>
      </c>
      <c r="W518">
        <v>-17.99826686108074</v>
      </c>
      <c r="X518">
        <v>2937</v>
      </c>
      <c r="Y518">
        <v>597</v>
      </c>
      <c r="Z518">
        <v>6</v>
      </c>
      <c r="AA518">
        <v>0</v>
      </c>
      <c r="AB518">
        <v>-15.06255485543333</v>
      </c>
      <c r="AC518">
        <v>-34.744972699427358</v>
      </c>
      <c r="AD518">
        <v>-24.20079236045795</v>
      </c>
      <c r="AE518">
        <v>157</v>
      </c>
      <c r="AF518">
        <v>81</v>
      </c>
      <c r="AG518">
        <v>0</v>
      </c>
      <c r="AH518">
        <v>-23.96378266701716</v>
      </c>
      <c r="AI518">
        <v>-5.2826372545537001</v>
      </c>
    </row>
    <row r="519" spans="1:35" x14ac:dyDescent="0.35">
      <c r="A519">
        <v>518</v>
      </c>
      <c r="B519" t="s">
        <v>32</v>
      </c>
      <c r="C519" t="s">
        <v>781</v>
      </c>
      <c r="D519" t="s">
        <v>440</v>
      </c>
      <c r="E519" t="str">
        <f>IF(ISNA(VLOOKUP(D519,'Saham Kompas 100'!C:C,1,FALSE)),"No","Yes")</f>
        <v>No</v>
      </c>
      <c r="F519" t="str">
        <f>IF(ISNA(VLOOKUP(D519,'Saham LQ45'!C:C,1,FALSE)),"No","Yes")</f>
        <v>No</v>
      </c>
      <c r="G519">
        <v>21</v>
      </c>
      <c r="H519">
        <v>85</v>
      </c>
      <c r="I519" s="1">
        <v>41276</v>
      </c>
      <c r="J519" s="1">
        <v>44925</v>
      </c>
      <c r="K519">
        <v>3649</v>
      </c>
      <c r="L519">
        <v>35.786087655810213</v>
      </c>
      <c r="M519">
        <v>3697707.3343595881</v>
      </c>
      <c r="N519">
        <v>11166798.28347804</v>
      </c>
      <c r="O519">
        <v>-63.022926656404117</v>
      </c>
      <c r="P519">
        <v>-4.109955075832838</v>
      </c>
      <c r="Q519">
        <v>-9.589276799668955</v>
      </c>
      <c r="R519">
        <v>48.089297017419312</v>
      </c>
      <c r="S519">
        <v>0</v>
      </c>
      <c r="T519">
        <v>0</v>
      </c>
      <c r="U519">
        <v>0</v>
      </c>
      <c r="V519">
        <v>-69.897886980433327</v>
      </c>
      <c r="W519">
        <v>-60.6758604853433</v>
      </c>
      <c r="X519">
        <v>2818</v>
      </c>
      <c r="Y519">
        <v>1594</v>
      </c>
      <c r="Z519">
        <v>20</v>
      </c>
      <c r="AA519">
        <v>15</v>
      </c>
      <c r="AB519">
        <v>53.661758601074141</v>
      </c>
      <c r="AC519">
        <v>-23.66303293191028</v>
      </c>
      <c r="AD519">
        <v>-4.8527125384914882</v>
      </c>
      <c r="AE519">
        <v>251</v>
      </c>
      <c r="AF519">
        <v>64</v>
      </c>
      <c r="AG519">
        <v>0.53869946781341616</v>
      </c>
      <c r="AH519">
        <v>-3.7195522334416031</v>
      </c>
      <c r="AI519">
        <v>-1.378085995546195</v>
      </c>
    </row>
    <row r="520" spans="1:35" x14ac:dyDescent="0.35">
      <c r="A520">
        <v>519</v>
      </c>
      <c r="B520" t="s">
        <v>32</v>
      </c>
      <c r="C520" t="s">
        <v>845</v>
      </c>
      <c r="D520" t="s">
        <v>441</v>
      </c>
      <c r="E520" t="str">
        <f>IF(ISNA(VLOOKUP(D520,'Saham Kompas 100'!C:C,1,FALSE)),"No","Yes")</f>
        <v>Yes</v>
      </c>
      <c r="F520" t="str">
        <f>IF(ISNA(VLOOKUP(D520,'Saham LQ45'!C:C,1,FALSE)),"No","Yes")</f>
        <v>Yes</v>
      </c>
      <c r="G520">
        <v>26</v>
      </c>
      <c r="H520">
        <v>96</v>
      </c>
      <c r="I520" s="1">
        <v>41276</v>
      </c>
      <c r="J520" s="1">
        <v>44925</v>
      </c>
      <c r="K520">
        <v>3649</v>
      </c>
      <c r="L520">
        <v>58.343385605146757</v>
      </c>
      <c r="M520">
        <v>78929300.586507052</v>
      </c>
      <c r="N520">
        <v>114372719.9265071</v>
      </c>
      <c r="O520">
        <v>689.29300586507054</v>
      </c>
      <c r="P520">
        <v>1374.962788233016</v>
      </c>
      <c r="Q520">
        <v>23.286172766776978</v>
      </c>
      <c r="R520">
        <v>36.287736923398903</v>
      </c>
      <c r="S520">
        <v>0.64170914862871176</v>
      </c>
      <c r="T520">
        <v>1.3009226036907811</v>
      </c>
      <c r="U520">
        <v>0.55660439893342195</v>
      </c>
      <c r="V520">
        <v>-41.836127798124622</v>
      </c>
      <c r="W520">
        <v>-6.4219612455548258</v>
      </c>
      <c r="X520">
        <v>955</v>
      </c>
      <c r="Y520">
        <v>75</v>
      </c>
      <c r="Z520">
        <v>14</v>
      </c>
      <c r="AA520">
        <v>57.142857142857139</v>
      </c>
      <c r="AB520">
        <v>566.44878188272901</v>
      </c>
      <c r="AC520">
        <v>-22.673436067512242</v>
      </c>
      <c r="AD520">
        <v>15.901358415659301</v>
      </c>
      <c r="AE520">
        <v>568</v>
      </c>
      <c r="AF520">
        <v>151</v>
      </c>
      <c r="AG520">
        <v>11.439225683134159</v>
      </c>
      <c r="AH520">
        <v>42.567912612646928</v>
      </c>
      <c r="AI520">
        <v>1.3583185722698901</v>
      </c>
    </row>
    <row r="521" spans="1:35" x14ac:dyDescent="0.35">
      <c r="A521">
        <v>520</v>
      </c>
      <c r="B521" t="s">
        <v>32</v>
      </c>
      <c r="C521" t="s">
        <v>781</v>
      </c>
      <c r="D521" t="s">
        <v>442</v>
      </c>
      <c r="E521" t="str">
        <f>IF(ISNA(VLOOKUP(D521,'Saham Kompas 100'!C:C,1,FALSE)),"No","Yes")</f>
        <v>No</v>
      </c>
      <c r="F521" t="str">
        <f>IF(ISNA(VLOOKUP(D521,'Saham LQ45'!C:C,1,FALSE)),"No","Yes")</f>
        <v>No</v>
      </c>
      <c r="G521">
        <v>24</v>
      </c>
      <c r="H521">
        <v>157</v>
      </c>
      <c r="I521" s="1">
        <v>41276</v>
      </c>
      <c r="J521" s="1">
        <v>44925</v>
      </c>
      <c r="K521">
        <v>3649</v>
      </c>
      <c r="L521">
        <v>34.111021721641187</v>
      </c>
      <c r="M521">
        <v>8344264.1572454693</v>
      </c>
      <c r="N521">
        <v>21066587.53796589</v>
      </c>
      <c r="O521">
        <v>-16.55735842754531</v>
      </c>
      <c r="P521">
        <v>-19.868583302816571</v>
      </c>
      <c r="Q521">
        <v>-1.8181321375472459</v>
      </c>
      <c r="R521">
        <v>47.734227039452684</v>
      </c>
      <c r="S521">
        <v>0</v>
      </c>
      <c r="T521">
        <v>0</v>
      </c>
      <c r="U521">
        <v>0</v>
      </c>
      <c r="V521">
        <v>-60.391002376594869</v>
      </c>
      <c r="W521">
        <v>-15.95357374787228</v>
      </c>
      <c r="X521">
        <v>2762</v>
      </c>
      <c r="Y521">
        <v>390</v>
      </c>
      <c r="Z521">
        <v>8</v>
      </c>
      <c r="AA521">
        <v>37.5</v>
      </c>
      <c r="AB521">
        <v>59.004599976512168</v>
      </c>
      <c r="AC521">
        <v>-28.066062515492739</v>
      </c>
      <c r="AD521">
        <v>-2.2372504934061732</v>
      </c>
      <c r="AE521">
        <v>645</v>
      </c>
      <c r="AF521">
        <v>158</v>
      </c>
      <c r="AG521">
        <v>1.067834789561426</v>
      </c>
      <c r="AH521">
        <v>0.64608189844134611</v>
      </c>
      <c r="AI521">
        <v>-0.19025551156659809</v>
      </c>
    </row>
    <row r="522" spans="1:35" x14ac:dyDescent="0.35">
      <c r="A522">
        <v>521</v>
      </c>
      <c r="B522" t="s">
        <v>32</v>
      </c>
      <c r="C522" t="s">
        <v>878</v>
      </c>
      <c r="D522" t="s">
        <v>443</v>
      </c>
      <c r="E522" t="str">
        <f>IF(ISNA(VLOOKUP(D522,'Saham Kompas 100'!C:C,1,FALSE)),"No","Yes")</f>
        <v>No</v>
      </c>
      <c r="F522" t="str">
        <f>IF(ISNA(VLOOKUP(D522,'Saham LQ45'!C:C,1,FALSE)),"No","Yes")</f>
        <v>No</v>
      </c>
      <c r="G522">
        <v>28</v>
      </c>
      <c r="H522">
        <v>91</v>
      </c>
      <c r="I522" s="1">
        <v>41276</v>
      </c>
      <c r="J522" s="1">
        <v>44925</v>
      </c>
      <c r="K522">
        <v>3649</v>
      </c>
      <c r="L522">
        <v>13.34941696823482</v>
      </c>
      <c r="M522">
        <v>8109669.6459999941</v>
      </c>
      <c r="N522">
        <v>14756869.64599999</v>
      </c>
      <c r="O522">
        <v>-18.90330354000006</v>
      </c>
      <c r="P522">
        <v>-57.665167418028084</v>
      </c>
      <c r="Q522">
        <v>-2.1007031307636042</v>
      </c>
      <c r="R522">
        <v>24.556788533785809</v>
      </c>
      <c r="S522">
        <v>0</v>
      </c>
      <c r="T522">
        <v>0</v>
      </c>
      <c r="U522">
        <v>0</v>
      </c>
      <c r="V522">
        <v>-45.04478361236859</v>
      </c>
      <c r="W522">
        <v>-24.521167679920499</v>
      </c>
      <c r="X522">
        <v>1759</v>
      </c>
      <c r="Y522">
        <v>469</v>
      </c>
      <c r="Z522">
        <v>8</v>
      </c>
      <c r="AA522">
        <v>25</v>
      </c>
      <c r="AB522">
        <v>25.622448937563561</v>
      </c>
      <c r="AC522">
        <v>-21.354217458734571</v>
      </c>
      <c r="AD522">
        <v>-2.585348928108322</v>
      </c>
      <c r="AE522">
        <v>266</v>
      </c>
      <c r="AF522">
        <v>58</v>
      </c>
      <c r="AG522">
        <v>0.72631321471610544</v>
      </c>
      <c r="AH522">
        <v>-1.6886340559777311</v>
      </c>
      <c r="AI522">
        <v>-0.6022533900747048</v>
      </c>
    </row>
    <row r="523" spans="1:35" x14ac:dyDescent="0.35">
      <c r="A523">
        <v>522</v>
      </c>
      <c r="B523" t="s">
        <v>32</v>
      </c>
      <c r="C523" t="s">
        <v>781</v>
      </c>
      <c r="D523" t="s">
        <v>444</v>
      </c>
      <c r="E523" t="str">
        <f>IF(ISNA(VLOOKUP(D523,'Saham Kompas 100'!C:C,1,FALSE)),"No","Yes")</f>
        <v>No</v>
      </c>
      <c r="F523" t="str">
        <f>IF(ISNA(VLOOKUP(D523,'Saham LQ45'!C:C,1,FALSE)),"No","Yes")</f>
        <v>No</v>
      </c>
      <c r="G523">
        <v>21</v>
      </c>
      <c r="H523">
        <v>57</v>
      </c>
      <c r="I523" s="1">
        <v>41276</v>
      </c>
      <c r="J523" s="1">
        <v>44925</v>
      </c>
      <c r="K523">
        <v>3649</v>
      </c>
      <c r="L523">
        <v>45.776347546259053</v>
      </c>
      <c r="M523">
        <v>7049873.6440038485</v>
      </c>
      <c r="N523">
        <v>14422369.208003851</v>
      </c>
      <c r="O523">
        <v>-29.501263559961501</v>
      </c>
      <c r="P523">
        <v>15.41853323607141</v>
      </c>
      <c r="Q523">
        <v>-3.4815148297201448</v>
      </c>
      <c r="R523">
        <v>30.786497449494458</v>
      </c>
      <c r="S523">
        <v>0</v>
      </c>
      <c r="T523">
        <v>0</v>
      </c>
      <c r="U523">
        <v>0</v>
      </c>
      <c r="V523">
        <v>-55.516270028756033</v>
      </c>
      <c r="W523">
        <v>-19.335679454256201</v>
      </c>
      <c r="X523">
        <v>2132</v>
      </c>
      <c r="Y523">
        <v>375</v>
      </c>
      <c r="Z523">
        <v>24</v>
      </c>
      <c r="AA523">
        <v>20.833333333333339</v>
      </c>
      <c r="AB523">
        <v>89.772273272073505</v>
      </c>
      <c r="AC523">
        <v>-19.882237571598569</v>
      </c>
      <c r="AD523">
        <v>-1.4460869533082901</v>
      </c>
      <c r="AE523">
        <v>227</v>
      </c>
      <c r="AF523">
        <v>69</v>
      </c>
      <c r="AG523">
        <v>1.0265243669034909</v>
      </c>
      <c r="AH523">
        <v>0.15261245475348451</v>
      </c>
      <c r="AI523">
        <v>-0.40959169185814143</v>
      </c>
    </row>
    <row r="524" spans="1:35" x14ac:dyDescent="0.35">
      <c r="A524">
        <v>523</v>
      </c>
      <c r="B524" t="s">
        <v>32</v>
      </c>
      <c r="C524" t="s">
        <v>775</v>
      </c>
      <c r="D524" t="s">
        <v>445</v>
      </c>
      <c r="E524" t="str">
        <f>IF(ISNA(VLOOKUP(D524,'Saham Kompas 100'!C:C,1,FALSE)),"No","Yes")</f>
        <v>Yes</v>
      </c>
      <c r="F524" t="str">
        <f>IF(ISNA(VLOOKUP(D524,'Saham LQ45'!C:C,1,FALSE)),"No","Yes")</f>
        <v>Yes</v>
      </c>
      <c r="G524">
        <v>22</v>
      </c>
      <c r="H524">
        <v>134</v>
      </c>
      <c r="I524" s="1">
        <v>41276</v>
      </c>
      <c r="J524" s="1">
        <v>44925</v>
      </c>
      <c r="K524">
        <v>3649</v>
      </c>
      <c r="L524">
        <v>49.356395816572807</v>
      </c>
      <c r="M524">
        <v>26320462.719999991</v>
      </c>
      <c r="N524">
        <v>30432962.719999991</v>
      </c>
      <c r="O524">
        <v>163.20462719999989</v>
      </c>
      <c r="P524">
        <v>-39.512195121951223</v>
      </c>
      <c r="Q524">
        <v>10.307278590933921</v>
      </c>
      <c r="R524">
        <v>29.05671720279155</v>
      </c>
      <c r="S524">
        <v>0.35472963167166299</v>
      </c>
      <c r="T524">
        <v>0.60604925103314733</v>
      </c>
      <c r="U524">
        <v>0.48619602457301292</v>
      </c>
      <c r="V524">
        <v>-21.199841360253782</v>
      </c>
      <c r="W524">
        <v>-7.3012402955321312</v>
      </c>
      <c r="X524">
        <v>742</v>
      </c>
      <c r="Y524">
        <v>74</v>
      </c>
      <c r="Z524">
        <v>5</v>
      </c>
      <c r="AA524">
        <v>100</v>
      </c>
      <c r="AB524">
        <v>37.475478863565947</v>
      </c>
      <c r="AC524">
        <v>6.5388200825675646</v>
      </c>
      <c r="AD524">
        <v>21.355845242834089</v>
      </c>
      <c r="AE524">
        <v>524</v>
      </c>
      <c r="AF524">
        <v>355</v>
      </c>
    </row>
    <row r="525" spans="1:35" x14ac:dyDescent="0.35">
      <c r="A525">
        <v>524</v>
      </c>
      <c r="B525" t="s">
        <v>32</v>
      </c>
      <c r="C525" t="s">
        <v>901</v>
      </c>
      <c r="D525" t="s">
        <v>446</v>
      </c>
      <c r="E525" t="str">
        <f>IF(ISNA(VLOOKUP(D525,'Saham Kompas 100'!C:C,1,FALSE)),"No","Yes")</f>
        <v>No</v>
      </c>
      <c r="F525" t="str">
        <f>IF(ISNA(VLOOKUP(D525,'Saham LQ45'!C:C,1,FALSE)),"No","Yes")</f>
        <v>No</v>
      </c>
      <c r="G525">
        <v>35</v>
      </c>
      <c r="H525">
        <v>159</v>
      </c>
      <c r="I525" s="1">
        <v>41276</v>
      </c>
      <c r="J525" s="1">
        <v>44925</v>
      </c>
      <c r="K525">
        <v>3649</v>
      </c>
      <c r="L525">
        <v>33.7489943684634</v>
      </c>
      <c r="M525">
        <v>7102366.0903999908</v>
      </c>
      <c r="N525">
        <v>17001510.424400002</v>
      </c>
      <c r="O525">
        <v>-28.976339096000089</v>
      </c>
      <c r="P525">
        <v>-1.98019801980198</v>
      </c>
      <c r="Q525">
        <v>-3.4089081065501241</v>
      </c>
      <c r="R525">
        <v>31.243889131331379</v>
      </c>
      <c r="S525">
        <v>0</v>
      </c>
      <c r="T525">
        <v>0</v>
      </c>
      <c r="U525">
        <v>0</v>
      </c>
      <c r="V525">
        <v>-69.300007923359601</v>
      </c>
      <c r="W525">
        <v>-20.25980305593054</v>
      </c>
      <c r="X525">
        <v>3041</v>
      </c>
      <c r="Y525">
        <v>648</v>
      </c>
      <c r="Z525">
        <v>12</v>
      </c>
      <c r="AA525">
        <v>25</v>
      </c>
      <c r="AB525">
        <v>52.95930597568632</v>
      </c>
      <c r="AC525">
        <v>-20.683415195882588</v>
      </c>
      <c r="AD525">
        <v>-2.8110902392642578</v>
      </c>
      <c r="AE525">
        <v>334</v>
      </c>
      <c r="AF525">
        <v>102</v>
      </c>
      <c r="AG525">
        <v>0.84159439432655292</v>
      </c>
      <c r="AH525">
        <v>-1.2671427241565569</v>
      </c>
      <c r="AI525">
        <v>-0.51740366304975804</v>
      </c>
    </row>
    <row r="526" spans="1:35" x14ac:dyDescent="0.35">
      <c r="A526">
        <v>525</v>
      </c>
      <c r="B526" t="s">
        <v>32</v>
      </c>
      <c r="C526" t="s">
        <v>836</v>
      </c>
      <c r="D526" t="s">
        <v>447</v>
      </c>
      <c r="E526" t="str">
        <f>IF(ISNA(VLOOKUP(D526,'Saham Kompas 100'!C:C,1,FALSE)),"No","Yes")</f>
        <v>No</v>
      </c>
      <c r="F526" t="str">
        <f>IF(ISNA(VLOOKUP(D526,'Saham LQ45'!C:C,1,FALSE)),"No","Yes")</f>
        <v>No</v>
      </c>
      <c r="G526">
        <v>22</v>
      </c>
      <c r="H526">
        <v>60</v>
      </c>
      <c r="I526" s="1">
        <v>41276</v>
      </c>
      <c r="J526" s="1">
        <v>44925</v>
      </c>
      <c r="K526">
        <v>3649</v>
      </c>
      <c r="L526">
        <v>29.806918744971849</v>
      </c>
      <c r="M526">
        <v>27874239.271199979</v>
      </c>
      <c r="N526">
        <v>42696247.271199979</v>
      </c>
      <c r="O526">
        <v>178.7423927119998</v>
      </c>
      <c r="P526">
        <v>14.66666666666667</v>
      </c>
      <c r="Q526">
        <v>10.950480715622749</v>
      </c>
      <c r="R526">
        <v>57.726643731837058</v>
      </c>
      <c r="S526">
        <v>0.18969543364571881</v>
      </c>
      <c r="T526">
        <v>0.4963675982975651</v>
      </c>
      <c r="U526">
        <v>0.17327514007912589</v>
      </c>
      <c r="V526">
        <v>-63.197067453659088</v>
      </c>
      <c r="W526">
        <v>-27.20837833762959</v>
      </c>
      <c r="X526">
        <v>1350</v>
      </c>
      <c r="Y526">
        <v>377</v>
      </c>
      <c r="Z526">
        <v>20</v>
      </c>
      <c r="AA526">
        <v>20</v>
      </c>
      <c r="AB526">
        <v>139.45624225288631</v>
      </c>
      <c r="AC526">
        <v>-19.451496913381359</v>
      </c>
      <c r="AD526">
        <v>5.2592500632454131</v>
      </c>
      <c r="AE526">
        <v>193</v>
      </c>
      <c r="AF526">
        <v>54</v>
      </c>
      <c r="AG526">
        <v>2.9537303701543371</v>
      </c>
      <c r="AH526">
        <v>10.75063247199442</v>
      </c>
      <c r="AI526">
        <v>1.035553524892896</v>
      </c>
    </row>
    <row r="527" spans="1:35" x14ac:dyDescent="0.35">
      <c r="A527">
        <v>526</v>
      </c>
      <c r="B527" t="s">
        <v>32</v>
      </c>
      <c r="C527" t="s">
        <v>775</v>
      </c>
      <c r="D527" t="s">
        <v>448</v>
      </c>
      <c r="E527" t="str">
        <f>IF(ISNA(VLOOKUP(D527,'Saham Kompas 100'!C:C,1,FALSE)),"No","Yes")</f>
        <v>No</v>
      </c>
      <c r="F527" t="str">
        <f>IF(ISNA(VLOOKUP(D527,'Saham LQ45'!C:C,1,FALSE)),"No","Yes")</f>
        <v>No</v>
      </c>
      <c r="G527">
        <v>32</v>
      </c>
      <c r="H527">
        <v>83</v>
      </c>
      <c r="I527" s="1">
        <v>41276</v>
      </c>
      <c r="J527" s="1">
        <v>44925</v>
      </c>
      <c r="K527">
        <v>3649</v>
      </c>
      <c r="L527">
        <v>48.994368463395013</v>
      </c>
      <c r="M527">
        <v>31339710.64305589</v>
      </c>
      <c r="N527">
        <v>37358515.643055893</v>
      </c>
      <c r="O527">
        <v>213.39710643055889</v>
      </c>
      <c r="P527">
        <v>256.92074280259129</v>
      </c>
      <c r="Q527">
        <v>12.27627276964764</v>
      </c>
      <c r="R527">
        <v>35.893697367915713</v>
      </c>
      <c r="S527">
        <v>0.34201750362505229</v>
      </c>
      <c r="T527">
        <v>0.61498204162474313</v>
      </c>
      <c r="U527">
        <v>0.24416140265852129</v>
      </c>
      <c r="V527">
        <v>-50.279334227191363</v>
      </c>
      <c r="W527">
        <v>-7.9077770940290453</v>
      </c>
      <c r="X527">
        <v>2934</v>
      </c>
      <c r="Y527">
        <v>205</v>
      </c>
      <c r="Z527">
        <v>13</v>
      </c>
      <c r="AA527">
        <v>46.153846153846153</v>
      </c>
      <c r="AB527">
        <v>181.8399997273925</v>
      </c>
      <c r="AC527">
        <v>-11.970042728386961</v>
      </c>
      <c r="AD527">
        <v>9.184551747640457</v>
      </c>
      <c r="AE527">
        <v>315</v>
      </c>
      <c r="AF527">
        <v>136</v>
      </c>
      <c r="AG527">
        <v>4.2924752585995227</v>
      </c>
      <c r="AH527">
        <v>15.7255674171201</v>
      </c>
      <c r="AI527">
        <v>1.0504225569466981</v>
      </c>
    </row>
    <row r="528" spans="1:35" x14ac:dyDescent="0.35">
      <c r="A528">
        <v>527</v>
      </c>
      <c r="B528" t="s">
        <v>32</v>
      </c>
      <c r="C528" t="s">
        <v>878</v>
      </c>
      <c r="D528" t="s">
        <v>449</v>
      </c>
      <c r="E528" t="str">
        <f>IF(ISNA(VLOOKUP(D528,'Saham Kompas 100'!C:C,1,FALSE)),"No","Yes")</f>
        <v>Yes</v>
      </c>
      <c r="F528" t="str">
        <f>IF(ISNA(VLOOKUP(D528,'Saham LQ45'!C:C,1,FALSE)),"No","Yes")</f>
        <v>No</v>
      </c>
      <c r="G528">
        <v>25</v>
      </c>
      <c r="H528">
        <v>65</v>
      </c>
      <c r="I528" s="1">
        <v>41276</v>
      </c>
      <c r="J528" s="1">
        <v>44925</v>
      </c>
      <c r="K528">
        <v>3649</v>
      </c>
      <c r="L528">
        <v>44.448913917940473</v>
      </c>
      <c r="M528">
        <v>11501974.599026941</v>
      </c>
      <c r="N528">
        <v>15203156.739026951</v>
      </c>
      <c r="O528">
        <v>15.019745990269371</v>
      </c>
      <c r="P528">
        <v>-46.180555249358846</v>
      </c>
      <c r="Q528">
        <v>1.4285825526074269</v>
      </c>
      <c r="R528">
        <v>19.023059175332548</v>
      </c>
      <c r="S528">
        <v>7.5097414114123601E-2</v>
      </c>
      <c r="T528">
        <v>0.114201397883822</v>
      </c>
      <c r="U528">
        <v>5.4749262154325677E-2</v>
      </c>
      <c r="V528">
        <v>-26.093183659362911</v>
      </c>
      <c r="W528">
        <v>-5.6271283759719193</v>
      </c>
      <c r="X528">
        <v>1260</v>
      </c>
      <c r="Y528">
        <v>98</v>
      </c>
      <c r="Z528">
        <v>12</v>
      </c>
      <c r="AA528">
        <v>41.666666666666671</v>
      </c>
      <c r="AB528">
        <v>19.103937200046129</v>
      </c>
      <c r="AC528">
        <v>-9.1180639161475234</v>
      </c>
      <c r="AD528">
        <v>1.173269842187219</v>
      </c>
      <c r="AE528">
        <v>345</v>
      </c>
      <c r="AF528">
        <v>133</v>
      </c>
      <c r="AG528">
        <v>1.536488450701941</v>
      </c>
      <c r="AH528">
        <v>1.569597257816554</v>
      </c>
      <c r="AI528">
        <v>0.4158826982708918</v>
      </c>
    </row>
    <row r="529" spans="1:35" x14ac:dyDescent="0.35">
      <c r="A529">
        <v>528</v>
      </c>
      <c r="B529" t="s">
        <v>32</v>
      </c>
      <c r="C529" t="s">
        <v>901</v>
      </c>
      <c r="D529" t="s">
        <v>450</v>
      </c>
      <c r="E529" t="str">
        <f>IF(ISNA(VLOOKUP(D529,'Saham Kompas 100'!C:C,1,FALSE)),"No","Yes")</f>
        <v>No</v>
      </c>
      <c r="F529" t="str">
        <f>IF(ISNA(VLOOKUP(D529,'Saham LQ45'!C:C,1,FALSE)),"No","Yes")</f>
        <v>No</v>
      </c>
      <c r="G529">
        <v>25</v>
      </c>
      <c r="H529">
        <v>144</v>
      </c>
      <c r="I529" s="1">
        <v>41276</v>
      </c>
      <c r="J529" s="1">
        <v>44925</v>
      </c>
      <c r="K529">
        <v>3649</v>
      </c>
      <c r="L529">
        <v>8.8862082830719746</v>
      </c>
      <c r="M529">
        <v>11586094.4</v>
      </c>
      <c r="N529">
        <v>13983214.4</v>
      </c>
      <c r="O529">
        <v>15.860943999999989</v>
      </c>
      <c r="P529">
        <v>-35.593220338983052</v>
      </c>
      <c r="Q529">
        <v>1.502921937528479</v>
      </c>
      <c r="R529">
        <v>14.13534824537178</v>
      </c>
      <c r="S529">
        <v>0.10632365835207271</v>
      </c>
      <c r="T529">
        <v>0.16942398703153519</v>
      </c>
      <c r="U529">
        <v>8.767053663948457E-2</v>
      </c>
      <c r="V529">
        <v>-17.142839489037659</v>
      </c>
      <c r="W529">
        <v>-5.9489942828298288</v>
      </c>
      <c r="X529">
        <v>1464</v>
      </c>
      <c r="Y529">
        <v>154</v>
      </c>
      <c r="Z529">
        <v>1</v>
      </c>
      <c r="AA529">
        <v>100</v>
      </c>
      <c r="AB529">
        <v>15.86096683979223</v>
      </c>
      <c r="AC529">
        <v>15.86096683979223</v>
      </c>
      <c r="AD529">
        <v>15.86096683979223</v>
      </c>
      <c r="AE529">
        <v>308</v>
      </c>
      <c r="AF529">
        <v>308</v>
      </c>
    </row>
    <row r="530" spans="1:35" x14ac:dyDescent="0.35">
      <c r="A530">
        <v>529</v>
      </c>
      <c r="B530" t="s">
        <v>32</v>
      </c>
      <c r="C530" t="s">
        <v>901</v>
      </c>
      <c r="D530" t="s">
        <v>451</v>
      </c>
      <c r="E530" t="str">
        <f>IF(ISNA(VLOOKUP(D530,'Saham Kompas 100'!C:C,1,FALSE)),"No","Yes")</f>
        <v>No</v>
      </c>
      <c r="F530" t="str">
        <f>IF(ISNA(VLOOKUP(D530,'Saham LQ45'!C:C,1,FALSE)),"No","Yes")</f>
        <v>No</v>
      </c>
      <c r="G530">
        <v>33</v>
      </c>
      <c r="H530">
        <v>126</v>
      </c>
      <c r="I530" s="1">
        <v>41276</v>
      </c>
      <c r="J530" s="1">
        <v>44925</v>
      </c>
      <c r="K530">
        <v>3649</v>
      </c>
      <c r="L530">
        <v>32.059533386967018</v>
      </c>
      <c r="M530">
        <v>4259623.7731999941</v>
      </c>
      <c r="N530">
        <v>15110054.4264</v>
      </c>
      <c r="O530">
        <v>-57.403762268000058</v>
      </c>
      <c r="P530">
        <v>-1.136363636363636</v>
      </c>
      <c r="Q530">
        <v>-8.2871413338333042</v>
      </c>
      <c r="R530">
        <v>39.016487775489303</v>
      </c>
      <c r="S530">
        <v>0</v>
      </c>
      <c r="T530">
        <v>0</v>
      </c>
      <c r="U530">
        <v>0</v>
      </c>
      <c r="V530">
        <v>-77.033425711976136</v>
      </c>
      <c r="W530">
        <v>-11.72416688648385</v>
      </c>
      <c r="X530">
        <v>2888</v>
      </c>
      <c r="Y530">
        <v>235</v>
      </c>
      <c r="Z530">
        <v>12</v>
      </c>
      <c r="AA530">
        <v>16.666666666666661</v>
      </c>
      <c r="AB530">
        <v>48.840998644763523</v>
      </c>
      <c r="AC530">
        <v>-34.772150969856582</v>
      </c>
      <c r="AD530">
        <v>-6.8647962408998069</v>
      </c>
      <c r="AE530">
        <v>287</v>
      </c>
      <c r="AF530">
        <v>96</v>
      </c>
      <c r="AG530">
        <v>0.53177836659250055</v>
      </c>
      <c r="AH530">
        <v>-4.8902262388716649</v>
      </c>
      <c r="AI530">
        <v>-1.140859852031985</v>
      </c>
    </row>
    <row r="531" spans="1:35" x14ac:dyDescent="0.35">
      <c r="A531">
        <v>530</v>
      </c>
      <c r="B531" t="s">
        <v>32</v>
      </c>
      <c r="C531" t="s">
        <v>836</v>
      </c>
      <c r="D531" t="s">
        <v>452</v>
      </c>
      <c r="E531" t="str">
        <f>IF(ISNA(VLOOKUP(D531,'Saham Kompas 100'!C:C,1,FALSE)),"No","Yes")</f>
        <v>Yes</v>
      </c>
      <c r="F531" t="str">
        <f>IF(ISNA(VLOOKUP(D531,'Saham LQ45'!C:C,1,FALSE)),"No","Yes")</f>
        <v>Yes</v>
      </c>
      <c r="G531">
        <v>35</v>
      </c>
      <c r="H531">
        <v>193</v>
      </c>
      <c r="I531" s="1">
        <v>41276</v>
      </c>
      <c r="J531" s="1">
        <v>44925</v>
      </c>
      <c r="K531">
        <v>3649</v>
      </c>
      <c r="L531">
        <v>45.454545454545453</v>
      </c>
      <c r="M531">
        <v>82059977.989999995</v>
      </c>
      <c r="N531">
        <v>94692377.989999995</v>
      </c>
      <c r="O531">
        <v>720.59977989999993</v>
      </c>
      <c r="P531">
        <v>-7.4139976275207591</v>
      </c>
      <c r="Q531">
        <v>23.783671373166769</v>
      </c>
      <c r="R531">
        <v>38.045079820942043</v>
      </c>
      <c r="S531">
        <v>0.62514447295429165</v>
      </c>
      <c r="T531">
        <v>1.277678741592073</v>
      </c>
      <c r="U531">
        <v>0.71860761909999338</v>
      </c>
      <c r="V531">
        <v>-33.096881721006767</v>
      </c>
      <c r="W531">
        <v>-7.9304348136439504</v>
      </c>
      <c r="X531">
        <v>1245</v>
      </c>
      <c r="Y531">
        <v>75</v>
      </c>
      <c r="Z531">
        <v>3</v>
      </c>
      <c r="AA531">
        <v>66.666666666666657</v>
      </c>
      <c r="AB531">
        <v>231.24807193393241</v>
      </c>
      <c r="AC531">
        <v>-7.2417446889819326</v>
      </c>
      <c r="AD531">
        <v>101.73497018399139</v>
      </c>
      <c r="AE531">
        <v>870</v>
      </c>
      <c r="AF531">
        <v>548</v>
      </c>
      <c r="AG531">
        <v>55.021105506459911</v>
      </c>
      <c r="AH531">
        <v>130.4023512981129</v>
      </c>
      <c r="AI531">
        <v>1.3900857908351829</v>
      </c>
    </row>
    <row r="532" spans="1:35" x14ac:dyDescent="0.35">
      <c r="A532">
        <v>531</v>
      </c>
      <c r="B532" t="s">
        <v>32</v>
      </c>
      <c r="C532" t="s">
        <v>901</v>
      </c>
      <c r="D532" t="s">
        <v>453</v>
      </c>
      <c r="E532" t="str">
        <f>IF(ISNA(VLOOKUP(D532,'Saham Kompas 100'!C:C,1,FALSE)),"No","Yes")</f>
        <v>No</v>
      </c>
      <c r="F532" t="str">
        <f>IF(ISNA(VLOOKUP(D532,'Saham LQ45'!C:C,1,FALSE)),"No","Yes")</f>
        <v>No</v>
      </c>
      <c r="G532">
        <v>25</v>
      </c>
      <c r="H532">
        <v>50</v>
      </c>
      <c r="I532" s="1">
        <v>41276</v>
      </c>
      <c r="J532" s="1">
        <v>44925</v>
      </c>
      <c r="K532">
        <v>3649</v>
      </c>
      <c r="L532">
        <v>37.932421560740153</v>
      </c>
      <c r="M532">
        <v>9621798.5423999894</v>
      </c>
      <c r="N532">
        <v>17399057.68</v>
      </c>
      <c r="O532">
        <v>-3.782014576000106</v>
      </c>
      <c r="P532">
        <v>-73.770491803278688</v>
      </c>
      <c r="Q532">
        <v>-0.3900490526938194</v>
      </c>
      <c r="R532">
        <v>26.25633935573503</v>
      </c>
      <c r="S532">
        <v>0</v>
      </c>
      <c r="T532">
        <v>0</v>
      </c>
      <c r="U532">
        <v>0</v>
      </c>
      <c r="V532">
        <v>-45.028479597522711</v>
      </c>
      <c r="W532">
        <v>-10.88155340956825</v>
      </c>
      <c r="X532">
        <v>1561</v>
      </c>
      <c r="Y532">
        <v>202</v>
      </c>
      <c r="Z532">
        <v>17</v>
      </c>
      <c r="AA532">
        <v>23.52941176470588</v>
      </c>
      <c r="AB532">
        <v>41.551991914338537</v>
      </c>
      <c r="AC532">
        <v>-14.916914517393939</v>
      </c>
      <c r="AD532">
        <v>-0.2265326528857026</v>
      </c>
      <c r="AE532">
        <v>214</v>
      </c>
      <c r="AF532">
        <v>81</v>
      </c>
      <c r="AG532">
        <v>1.1578129658350711</v>
      </c>
      <c r="AH532">
        <v>0.71209229266440266</v>
      </c>
      <c r="AI532">
        <v>-6.3864513302555492E-2</v>
      </c>
    </row>
    <row r="533" spans="1:35" x14ac:dyDescent="0.35">
      <c r="A533">
        <v>532</v>
      </c>
      <c r="B533" t="s">
        <v>32</v>
      </c>
      <c r="C533" t="s">
        <v>785</v>
      </c>
      <c r="D533" t="s">
        <v>454</v>
      </c>
      <c r="E533" t="str">
        <f>IF(ISNA(VLOOKUP(D533,'Saham Kompas 100'!C:C,1,FALSE)),"No","Yes")</f>
        <v>No</v>
      </c>
      <c r="F533" t="str">
        <f>IF(ISNA(VLOOKUP(D533,'Saham LQ45'!C:C,1,FALSE)),"No","Yes")</f>
        <v>No</v>
      </c>
      <c r="G533">
        <v>21</v>
      </c>
      <c r="H533">
        <v>62</v>
      </c>
      <c r="I533" s="1">
        <v>41276</v>
      </c>
      <c r="J533" s="1">
        <v>44925</v>
      </c>
      <c r="K533">
        <v>3649</v>
      </c>
      <c r="L533">
        <v>48.511665325824623</v>
      </c>
      <c r="M533">
        <v>10995161.007999981</v>
      </c>
      <c r="N533">
        <v>15974934.331999989</v>
      </c>
      <c r="O533">
        <v>9.9516100799997904</v>
      </c>
      <c r="P533">
        <v>-22.222222222222221</v>
      </c>
      <c r="Q533">
        <v>0.96631571986562914</v>
      </c>
      <c r="R533">
        <v>19.702972726973599</v>
      </c>
      <c r="S533">
        <v>4.90441586280395E-2</v>
      </c>
      <c r="T533">
        <v>7.8109660096051955E-2</v>
      </c>
      <c r="U533">
        <v>3.0634375743391271E-2</v>
      </c>
      <c r="V533">
        <v>-31.543509420918799</v>
      </c>
      <c r="W533">
        <v>-7.1396885243384141</v>
      </c>
      <c r="X533">
        <v>1855</v>
      </c>
      <c r="Y533">
        <v>207</v>
      </c>
      <c r="Z533">
        <v>21</v>
      </c>
      <c r="AA533">
        <v>33.333333333333329</v>
      </c>
      <c r="AB533">
        <v>30.877429842809299</v>
      </c>
      <c r="AC533">
        <v>-8.4432014915434834</v>
      </c>
      <c r="AD533">
        <v>0.45272289753226502</v>
      </c>
      <c r="AE533">
        <v>306</v>
      </c>
      <c r="AF533">
        <v>85</v>
      </c>
      <c r="AG533">
        <v>1.329457480251516</v>
      </c>
      <c r="AH533">
        <v>0.81173835702452579</v>
      </c>
      <c r="AI533">
        <v>0.21636001589573989</v>
      </c>
    </row>
    <row r="534" spans="1:35" x14ac:dyDescent="0.35">
      <c r="A534">
        <v>533</v>
      </c>
      <c r="B534" t="s">
        <v>32</v>
      </c>
      <c r="C534" t="s">
        <v>878</v>
      </c>
      <c r="D534" t="s">
        <v>455</v>
      </c>
      <c r="E534" t="str">
        <f>IF(ISNA(VLOOKUP(D534,'Saham Kompas 100'!C:C,1,FALSE)),"No","Yes")</f>
        <v>No</v>
      </c>
      <c r="F534" t="str">
        <f>IF(ISNA(VLOOKUP(D534,'Saham LQ45'!C:C,1,FALSE)),"No","Yes")</f>
        <v>No</v>
      </c>
      <c r="G534">
        <v>28</v>
      </c>
      <c r="H534">
        <v>69</v>
      </c>
      <c r="I534" s="1">
        <v>41276</v>
      </c>
      <c r="J534" s="1">
        <v>44925</v>
      </c>
      <c r="K534">
        <v>3649</v>
      </c>
      <c r="L534">
        <v>27.393403057119869</v>
      </c>
      <c r="M534">
        <v>21671700.50599999</v>
      </c>
      <c r="N534">
        <v>40081260.349199988</v>
      </c>
      <c r="O534">
        <v>116.71700505999991</v>
      </c>
      <c r="P534">
        <v>-14.838709677419351</v>
      </c>
      <c r="Q534">
        <v>8.155519095380992</v>
      </c>
      <c r="R534">
        <v>38.915907857916473</v>
      </c>
      <c r="S534">
        <v>0.20956774605277401</v>
      </c>
      <c r="T534">
        <v>0.45222630674230652</v>
      </c>
      <c r="U534">
        <v>0.17756181404064339</v>
      </c>
      <c r="V534">
        <v>-45.93059121098085</v>
      </c>
      <c r="W534">
        <v>-12.592637749555619</v>
      </c>
      <c r="X534">
        <v>1669</v>
      </c>
      <c r="Y534">
        <v>146</v>
      </c>
      <c r="Z534">
        <v>11</v>
      </c>
      <c r="AA534">
        <v>27.27272727272727</v>
      </c>
      <c r="AB534">
        <v>188.33324538855251</v>
      </c>
      <c r="AC534">
        <v>-20.83967324317203</v>
      </c>
      <c r="AD534">
        <v>7.2842022219364422</v>
      </c>
      <c r="AE534">
        <v>343</v>
      </c>
      <c r="AF534">
        <v>91</v>
      </c>
      <c r="AG534">
        <v>3.1700483986097052</v>
      </c>
      <c r="AH534">
        <v>16.629541483056691</v>
      </c>
      <c r="AI534">
        <v>0.5787797687079439</v>
      </c>
    </row>
    <row r="535" spans="1:35" x14ac:dyDescent="0.35">
      <c r="A535">
        <v>534</v>
      </c>
      <c r="B535" t="s">
        <v>32</v>
      </c>
      <c r="C535" t="s">
        <v>901</v>
      </c>
      <c r="D535" t="s">
        <v>456</v>
      </c>
      <c r="E535" t="str">
        <f>IF(ISNA(VLOOKUP(D535,'Saham Kompas 100'!C:C,1,FALSE)),"No","Yes")</f>
        <v>No</v>
      </c>
      <c r="F535" t="str">
        <f>IF(ISNA(VLOOKUP(D535,'Saham LQ45'!C:C,1,FALSE)),"No","Yes")</f>
        <v>No</v>
      </c>
      <c r="G535">
        <v>25</v>
      </c>
      <c r="H535">
        <v>145</v>
      </c>
      <c r="I535" s="1">
        <v>41276</v>
      </c>
      <c r="J535" s="1">
        <v>44925</v>
      </c>
      <c r="K535">
        <v>3649</v>
      </c>
      <c r="L535">
        <v>17.497988736926789</v>
      </c>
      <c r="M535">
        <v>17006422.973999999</v>
      </c>
      <c r="N535">
        <v>19105007.973999999</v>
      </c>
      <c r="O535">
        <v>70.064229740000002</v>
      </c>
      <c r="P535">
        <v>-65.986394557823118</v>
      </c>
      <c r="Q535">
        <v>5.53018452510603</v>
      </c>
      <c r="R535">
        <v>8.6593287437965607</v>
      </c>
      <c r="S535">
        <v>0.63863893942908545</v>
      </c>
      <c r="T535">
        <v>1.2647342803327479</v>
      </c>
      <c r="U535">
        <v>0.45625569789367332</v>
      </c>
      <c r="V535">
        <v>-12.12080101275753</v>
      </c>
      <c r="W535">
        <v>-3.8614679858446119</v>
      </c>
      <c r="X535">
        <v>2125</v>
      </c>
      <c r="Y535">
        <v>179</v>
      </c>
      <c r="Z535">
        <v>4</v>
      </c>
      <c r="AA535">
        <v>25</v>
      </c>
      <c r="AB535">
        <v>76.479953379253132</v>
      </c>
      <c r="AC535">
        <v>-1.7845252363830171</v>
      </c>
      <c r="AD535">
        <v>14.197433233656589</v>
      </c>
      <c r="AE535">
        <v>470</v>
      </c>
      <c r="AF535">
        <v>157</v>
      </c>
      <c r="AG535">
        <v>20.8100276595897</v>
      </c>
      <c r="AH535">
        <v>18.201201082365682</v>
      </c>
      <c r="AI535">
        <v>0.9352926563664582</v>
      </c>
    </row>
    <row r="536" spans="1:35" x14ac:dyDescent="0.35">
      <c r="A536">
        <v>535</v>
      </c>
      <c r="B536" t="s">
        <v>32</v>
      </c>
      <c r="C536" t="s">
        <v>775</v>
      </c>
      <c r="D536" t="s">
        <v>457</v>
      </c>
      <c r="E536" t="str">
        <f>IF(ISNA(VLOOKUP(D536,'Saham Kompas 100'!C:C,1,FALSE)),"No","Yes")</f>
        <v>Yes</v>
      </c>
      <c r="F536" t="str">
        <f>IF(ISNA(VLOOKUP(D536,'Saham LQ45'!C:C,1,FALSE)),"No","Yes")</f>
        <v>No</v>
      </c>
      <c r="G536">
        <v>32</v>
      </c>
      <c r="H536">
        <v>81</v>
      </c>
      <c r="I536" s="1">
        <v>41276</v>
      </c>
      <c r="J536" s="1">
        <v>44925</v>
      </c>
      <c r="K536">
        <v>3649</v>
      </c>
      <c r="L536">
        <v>36.604987932421572</v>
      </c>
      <c r="M536">
        <v>5611975.73999999</v>
      </c>
      <c r="N536">
        <v>10707115</v>
      </c>
      <c r="O536">
        <v>-43.880242600000102</v>
      </c>
      <c r="P536">
        <v>-71.262135922330089</v>
      </c>
      <c r="Q536">
        <v>-5.6876743057409858</v>
      </c>
      <c r="R536">
        <v>24.199697820109481</v>
      </c>
      <c r="S536">
        <v>0</v>
      </c>
      <c r="T536">
        <v>0</v>
      </c>
      <c r="U536">
        <v>0</v>
      </c>
      <c r="V536">
        <v>-53.676505221060999</v>
      </c>
      <c r="W536">
        <v>-53.676505221060999</v>
      </c>
      <c r="X536">
        <v>3389</v>
      </c>
      <c r="Y536">
        <v>3389</v>
      </c>
      <c r="Z536">
        <v>13</v>
      </c>
      <c r="AA536">
        <v>15.38461538461539</v>
      </c>
      <c r="AB536">
        <v>39.080415329561497</v>
      </c>
      <c r="AC536">
        <v>-11.95399643650369</v>
      </c>
      <c r="AD536">
        <v>-4.3469079017343208</v>
      </c>
      <c r="AE536">
        <v>311</v>
      </c>
      <c r="AF536">
        <v>103</v>
      </c>
      <c r="AG536">
        <v>0.46682636563831642</v>
      </c>
      <c r="AH536">
        <v>-3.6131519091549138</v>
      </c>
      <c r="AI536">
        <v>-1.5173585014741939</v>
      </c>
    </row>
    <row r="537" spans="1:35" x14ac:dyDescent="0.35">
      <c r="A537">
        <v>536</v>
      </c>
      <c r="B537" t="s">
        <v>32</v>
      </c>
      <c r="C537" t="s">
        <v>836</v>
      </c>
      <c r="D537" t="s">
        <v>458</v>
      </c>
      <c r="E537" t="str">
        <f>IF(ISNA(VLOOKUP(D537,'Saham Kompas 100'!C:C,1,FALSE)),"No","Yes")</f>
        <v>No</v>
      </c>
      <c r="F537" t="str">
        <f>IF(ISNA(VLOOKUP(D537,'Saham LQ45'!C:C,1,FALSE)),"No","Yes")</f>
        <v>No</v>
      </c>
      <c r="G537">
        <v>26</v>
      </c>
      <c r="H537">
        <v>154</v>
      </c>
      <c r="I537" s="1">
        <v>41276</v>
      </c>
      <c r="J537" s="1">
        <v>44925</v>
      </c>
      <c r="K537">
        <v>3649</v>
      </c>
      <c r="L537">
        <v>8.4875301689460976</v>
      </c>
      <c r="M537">
        <v>7484555.8475999981</v>
      </c>
      <c r="N537">
        <v>11543947.8476</v>
      </c>
      <c r="O537">
        <v>-25.154441524000021</v>
      </c>
      <c r="P537">
        <v>6</v>
      </c>
      <c r="Q537">
        <v>-2.8943487180678069</v>
      </c>
      <c r="R537">
        <v>21.47417277817032</v>
      </c>
      <c r="S537">
        <v>0</v>
      </c>
      <c r="T537">
        <v>0</v>
      </c>
      <c r="U537">
        <v>0</v>
      </c>
      <c r="V537">
        <v>-38.461365718341092</v>
      </c>
      <c r="W537">
        <v>-26.72198918728775</v>
      </c>
      <c r="X537">
        <v>1062</v>
      </c>
      <c r="Y537">
        <v>443</v>
      </c>
      <c r="Z537">
        <v>3</v>
      </c>
      <c r="AA537">
        <v>33.333333333333329</v>
      </c>
      <c r="AB537">
        <v>3.3847102774915649</v>
      </c>
      <c r="AC537">
        <v>-23.169120132763769</v>
      </c>
      <c r="AD537">
        <v>-9.2064204560153406</v>
      </c>
      <c r="AE537">
        <v>229</v>
      </c>
      <c r="AF537">
        <v>104</v>
      </c>
      <c r="AG537">
        <v>0.1169457430093481</v>
      </c>
      <c r="AH537">
        <v>-8.5192863582331544</v>
      </c>
      <c r="AI537">
        <v>-1.0953790356509281</v>
      </c>
    </row>
    <row r="538" spans="1:35" x14ac:dyDescent="0.35">
      <c r="A538">
        <v>537</v>
      </c>
      <c r="B538" t="s">
        <v>32</v>
      </c>
      <c r="C538" t="s">
        <v>785</v>
      </c>
      <c r="D538" t="s">
        <v>459</v>
      </c>
      <c r="E538" t="str">
        <f>IF(ISNA(VLOOKUP(D538,'Saham Kompas 100'!C:C,1,FALSE)),"No","Yes")</f>
        <v>No</v>
      </c>
      <c r="F538" t="str">
        <f>IF(ISNA(VLOOKUP(D538,'Saham LQ45'!C:C,1,FALSE)),"No","Yes")</f>
        <v>No</v>
      </c>
      <c r="G538">
        <v>27</v>
      </c>
      <c r="H538">
        <v>94</v>
      </c>
      <c r="I538" s="1">
        <v>41276</v>
      </c>
      <c r="J538" s="1">
        <v>44925</v>
      </c>
      <c r="K538">
        <v>3649</v>
      </c>
      <c r="L538">
        <v>42.920353982300888</v>
      </c>
      <c r="M538">
        <v>19684884.733999979</v>
      </c>
      <c r="N538">
        <v>27422087.973999981</v>
      </c>
      <c r="O538">
        <v>96.848847339999821</v>
      </c>
      <c r="P538">
        <v>88.235294117647058</v>
      </c>
      <c r="Q538">
        <v>7.1064342207370679</v>
      </c>
      <c r="R538">
        <v>29.687668563062569</v>
      </c>
      <c r="S538">
        <v>0.239373267241972</v>
      </c>
      <c r="T538">
        <v>0.44959537827809182</v>
      </c>
      <c r="U538">
        <v>0.18765876011215199</v>
      </c>
      <c r="V538">
        <v>-37.868918117598092</v>
      </c>
      <c r="W538">
        <v>-9.3711698737354947</v>
      </c>
      <c r="X538">
        <v>2539</v>
      </c>
      <c r="Y538">
        <v>189</v>
      </c>
      <c r="Z538">
        <v>10</v>
      </c>
      <c r="AA538">
        <v>60</v>
      </c>
      <c r="AB538">
        <v>65.758536564633047</v>
      </c>
      <c r="AC538">
        <v>-14.61023973304575</v>
      </c>
      <c r="AD538">
        <v>7.0074372236014204</v>
      </c>
      <c r="AE538">
        <v>325</v>
      </c>
      <c r="AF538">
        <v>158</v>
      </c>
      <c r="AG538">
        <v>3.082367786853339</v>
      </c>
      <c r="AH538">
        <v>9.2545914120856381</v>
      </c>
      <c r="AI538">
        <v>1.139851070457081</v>
      </c>
    </row>
    <row r="539" spans="1:35" x14ac:dyDescent="0.35">
      <c r="A539">
        <v>538</v>
      </c>
      <c r="B539" t="s">
        <v>32</v>
      </c>
      <c r="C539" t="s">
        <v>878</v>
      </c>
      <c r="D539" t="s">
        <v>460</v>
      </c>
      <c r="E539" t="str">
        <f>IF(ISNA(VLOOKUP(D539,'Saham Kompas 100'!C:C,1,FALSE)),"No","Yes")</f>
        <v>Yes</v>
      </c>
      <c r="F539" t="str">
        <f>IF(ISNA(VLOOKUP(D539,'Saham LQ45'!C:C,1,FALSE)),"No","Yes")</f>
        <v>No</v>
      </c>
      <c r="G539">
        <v>23</v>
      </c>
      <c r="H539">
        <v>128</v>
      </c>
      <c r="I539" s="1">
        <v>41276</v>
      </c>
      <c r="J539" s="1">
        <v>44925</v>
      </c>
      <c r="K539">
        <v>3649</v>
      </c>
      <c r="L539">
        <v>32.019308125502818</v>
      </c>
      <c r="M539">
        <v>11510593.280123429</v>
      </c>
      <c r="N539">
        <v>21256985.266123429</v>
      </c>
      <c r="O539">
        <v>15.10593280123426</v>
      </c>
      <c r="P539">
        <v>-43.538405790483857</v>
      </c>
      <c r="Q539">
        <v>1.4362841711670791</v>
      </c>
      <c r="R539">
        <v>23.368323200009559</v>
      </c>
      <c r="S539">
        <v>6.146286829713532E-2</v>
      </c>
      <c r="T539">
        <v>9.4319949040682638E-2</v>
      </c>
      <c r="U539">
        <v>3.1325511541420263E-2</v>
      </c>
      <c r="V539">
        <v>-45.850302213515263</v>
      </c>
      <c r="W539">
        <v>-8.8866622096930854</v>
      </c>
      <c r="X539">
        <v>2165</v>
      </c>
      <c r="Y539">
        <v>170</v>
      </c>
      <c r="Z539">
        <v>9</v>
      </c>
      <c r="AA539">
        <v>33.333333333333329</v>
      </c>
      <c r="AB539">
        <v>52.728117852601251</v>
      </c>
      <c r="AC539">
        <v>-14.48940516663024</v>
      </c>
      <c r="AD539">
        <v>1.575743773308425</v>
      </c>
      <c r="AE539">
        <v>458</v>
      </c>
      <c r="AF539">
        <v>128</v>
      </c>
      <c r="AG539">
        <v>1.5334321729604741</v>
      </c>
      <c r="AH539">
        <v>3.5646201735326568</v>
      </c>
      <c r="AI539">
        <v>0.19904048081986311</v>
      </c>
    </row>
    <row r="540" spans="1:35" x14ac:dyDescent="0.35">
      <c r="A540">
        <v>539</v>
      </c>
      <c r="B540" t="s">
        <v>32</v>
      </c>
      <c r="C540" t="s">
        <v>790</v>
      </c>
      <c r="D540" t="s">
        <v>461</v>
      </c>
      <c r="E540" t="str">
        <f>IF(ISNA(VLOOKUP(D540,'Saham Kompas 100'!C:C,1,FALSE)),"No","Yes")</f>
        <v>No</v>
      </c>
      <c r="F540" t="str">
        <f>IF(ISNA(VLOOKUP(D540,'Saham LQ45'!C:C,1,FALSE)),"No","Yes")</f>
        <v>No</v>
      </c>
      <c r="G540">
        <v>29</v>
      </c>
      <c r="H540">
        <v>80</v>
      </c>
      <c r="I540" s="1">
        <v>41276</v>
      </c>
      <c r="J540" s="1">
        <v>44925</v>
      </c>
      <c r="K540">
        <v>3649</v>
      </c>
      <c r="L540">
        <v>44.086886564762672</v>
      </c>
      <c r="M540">
        <v>25532581.602210429</v>
      </c>
      <c r="N540">
        <v>39989106.522210427</v>
      </c>
      <c r="O540">
        <v>155.32581602210431</v>
      </c>
      <c r="P540">
        <v>-31.383996001613131</v>
      </c>
      <c r="Q540">
        <v>9.9679779753304878</v>
      </c>
      <c r="R540">
        <v>39.959197246291843</v>
      </c>
      <c r="S540">
        <v>0.24945390954407881</v>
      </c>
      <c r="T540">
        <v>0.60622680275568452</v>
      </c>
      <c r="U540">
        <v>0.26984817306063308</v>
      </c>
      <c r="V540">
        <v>-36.939208675282558</v>
      </c>
      <c r="W540">
        <v>-7.3581554342919411</v>
      </c>
      <c r="X540">
        <v>1470</v>
      </c>
      <c r="Y540">
        <v>102</v>
      </c>
      <c r="Z540">
        <v>12</v>
      </c>
      <c r="AA540">
        <v>25</v>
      </c>
      <c r="AB540">
        <v>122.0864374515287</v>
      </c>
      <c r="AC540">
        <v>-16.766546810494091</v>
      </c>
      <c r="AD540">
        <v>8.1246644357844566</v>
      </c>
      <c r="AE540">
        <v>390</v>
      </c>
      <c r="AF540">
        <v>133</v>
      </c>
      <c r="AG540">
        <v>4.4107054437194373</v>
      </c>
      <c r="AH540">
        <v>12.48500857460364</v>
      </c>
      <c r="AI540">
        <v>0.8730703010596057</v>
      </c>
    </row>
    <row r="541" spans="1:35" x14ac:dyDescent="0.35">
      <c r="A541">
        <v>540</v>
      </c>
      <c r="B541" t="s">
        <v>32</v>
      </c>
      <c r="C541" t="s">
        <v>781</v>
      </c>
      <c r="D541" t="s">
        <v>462</v>
      </c>
      <c r="E541" t="str">
        <f>IF(ISNA(VLOOKUP(D541,'Saham Kompas 100'!C:C,1,FALSE)),"No","Yes")</f>
        <v>No</v>
      </c>
      <c r="F541" t="str">
        <f>IF(ISNA(VLOOKUP(D541,'Saham LQ45'!C:C,1,FALSE)),"No","Yes")</f>
        <v>No</v>
      </c>
      <c r="G541">
        <v>28</v>
      </c>
      <c r="H541">
        <v>163</v>
      </c>
      <c r="I541" s="1">
        <v>41276</v>
      </c>
      <c r="J541" s="1">
        <v>44925</v>
      </c>
      <c r="K541">
        <v>3649</v>
      </c>
      <c r="L541">
        <v>65.004022526146414</v>
      </c>
      <c r="M541">
        <v>40535058.725199997</v>
      </c>
      <c r="N541">
        <v>96078658.725199997</v>
      </c>
      <c r="O541">
        <v>305.35058725200003</v>
      </c>
      <c r="P541">
        <v>447.33727810650879</v>
      </c>
      <c r="Q541">
        <v>15.242955041176669</v>
      </c>
      <c r="R541">
        <v>56.058943719476538</v>
      </c>
      <c r="S541">
        <v>0.27190942300756937</v>
      </c>
      <c r="T541">
        <v>0.64586059601167245</v>
      </c>
      <c r="U541">
        <v>0.191454094167442</v>
      </c>
      <c r="V541">
        <v>-79.616761957806389</v>
      </c>
      <c r="W541">
        <v>-24.13384372744617</v>
      </c>
      <c r="X541">
        <v>1403</v>
      </c>
      <c r="Y541">
        <v>319</v>
      </c>
      <c r="Z541">
        <v>11</v>
      </c>
      <c r="AA541">
        <v>36.363636363636367</v>
      </c>
      <c r="AB541">
        <v>193.76512890413849</v>
      </c>
      <c r="AC541">
        <v>-11.58151202163962</v>
      </c>
      <c r="AD541">
        <v>13.568502727585519</v>
      </c>
      <c r="AE541">
        <v>539</v>
      </c>
      <c r="AF541">
        <v>214</v>
      </c>
      <c r="AG541">
        <v>5.7636293395817342</v>
      </c>
      <c r="AH541">
        <v>22.31228064334903</v>
      </c>
      <c r="AI541">
        <v>1.399782273752805</v>
      </c>
    </row>
    <row r="542" spans="1:35" x14ac:dyDescent="0.35">
      <c r="A542">
        <v>541</v>
      </c>
      <c r="B542" t="s">
        <v>32</v>
      </c>
      <c r="C542" t="s">
        <v>878</v>
      </c>
      <c r="D542" t="s">
        <v>463</v>
      </c>
      <c r="E542" t="str">
        <f>IF(ISNA(VLOOKUP(D542,'Saham Kompas 100'!C:C,1,FALSE)),"No","Yes")</f>
        <v>No</v>
      </c>
      <c r="F542" t="str">
        <f>IF(ISNA(VLOOKUP(D542,'Saham LQ45'!C:C,1,FALSE)),"No","Yes")</f>
        <v>No</v>
      </c>
      <c r="G542">
        <v>22</v>
      </c>
      <c r="H542">
        <v>192</v>
      </c>
      <c r="I542" s="1">
        <v>41276</v>
      </c>
      <c r="J542" s="1">
        <v>44925</v>
      </c>
      <c r="K542">
        <v>3649</v>
      </c>
      <c r="L542">
        <v>0</v>
      </c>
      <c r="M542">
        <v>10000000</v>
      </c>
      <c r="N542">
        <v>10000000</v>
      </c>
      <c r="O542">
        <v>0</v>
      </c>
      <c r="P542">
        <v>0</v>
      </c>
      <c r="Q542">
        <v>0</v>
      </c>
      <c r="R542">
        <v>0</v>
      </c>
    </row>
    <row r="543" spans="1:35" x14ac:dyDescent="0.35">
      <c r="A543">
        <v>542</v>
      </c>
      <c r="B543" t="s">
        <v>32</v>
      </c>
      <c r="C543" t="s">
        <v>785</v>
      </c>
      <c r="D543" t="s">
        <v>464</v>
      </c>
      <c r="E543" t="str">
        <f>IF(ISNA(VLOOKUP(D543,'Saham Kompas 100'!C:C,1,FALSE)),"No","Yes")</f>
        <v>No</v>
      </c>
      <c r="F543" t="str">
        <f>IF(ISNA(VLOOKUP(D543,'Saham LQ45'!C:C,1,FALSE)),"No","Yes")</f>
        <v>No</v>
      </c>
      <c r="G543">
        <v>23</v>
      </c>
      <c r="H543">
        <v>122</v>
      </c>
      <c r="I543" s="1">
        <v>41276</v>
      </c>
      <c r="J543" s="1">
        <v>44925</v>
      </c>
      <c r="K543">
        <v>3649</v>
      </c>
      <c r="L543">
        <v>27.634754625905071</v>
      </c>
      <c r="M543">
        <v>8728112.4819999933</v>
      </c>
      <c r="N543">
        <v>15105578.492000001</v>
      </c>
      <c r="O543">
        <v>-12.718875180000071</v>
      </c>
      <c r="P543">
        <v>-80.400000000000006</v>
      </c>
      <c r="Q543">
        <v>-1.3695004841007501</v>
      </c>
      <c r="R543">
        <v>27.087221090917389</v>
      </c>
      <c r="S543">
        <v>0</v>
      </c>
      <c r="T543">
        <v>0</v>
      </c>
      <c r="U543">
        <v>0</v>
      </c>
      <c r="V543">
        <v>-43.752582933506872</v>
      </c>
      <c r="W543">
        <v>-12.915718043016531</v>
      </c>
      <c r="X543">
        <v>1765</v>
      </c>
      <c r="Y543">
        <v>282</v>
      </c>
      <c r="Z543">
        <v>9</v>
      </c>
      <c r="AA543">
        <v>33.333333333333329</v>
      </c>
      <c r="AB543">
        <v>54.727621651705803</v>
      </c>
      <c r="AC543">
        <v>-25.321811968053201</v>
      </c>
      <c r="AD543">
        <v>-1.500798843239215</v>
      </c>
      <c r="AE543">
        <v>258</v>
      </c>
      <c r="AF543">
        <v>111</v>
      </c>
      <c r="AG543">
        <v>1.0732569808951611</v>
      </c>
      <c r="AH543">
        <v>0.58289618454153702</v>
      </c>
      <c r="AI543">
        <v>-0.23893405828197711</v>
      </c>
    </row>
    <row r="544" spans="1:35" x14ac:dyDescent="0.35">
      <c r="A544">
        <v>543</v>
      </c>
      <c r="B544" t="s">
        <v>32</v>
      </c>
      <c r="C544" t="s">
        <v>781</v>
      </c>
      <c r="D544" t="s">
        <v>465</v>
      </c>
      <c r="E544" t="str">
        <f>IF(ISNA(VLOOKUP(D544,'Saham Kompas 100'!C:C,1,FALSE)),"No","Yes")</f>
        <v>Yes</v>
      </c>
      <c r="F544" t="str">
        <f>IF(ISNA(VLOOKUP(D544,'Saham LQ45'!C:C,1,FALSE)),"No","Yes")</f>
        <v>No</v>
      </c>
      <c r="G544">
        <v>24</v>
      </c>
      <c r="H544">
        <v>60</v>
      </c>
      <c r="I544" s="1">
        <v>41276</v>
      </c>
      <c r="J544" s="1">
        <v>44925</v>
      </c>
      <c r="K544">
        <v>3649</v>
      </c>
      <c r="L544">
        <v>33.588093322606603</v>
      </c>
      <c r="M544">
        <v>12922674.024720499</v>
      </c>
      <c r="N544">
        <v>27134878.280720498</v>
      </c>
      <c r="O544">
        <v>29.226740247204969</v>
      </c>
      <c r="P544">
        <v>-83.278688524590166</v>
      </c>
      <c r="Q544">
        <v>2.633119896373604</v>
      </c>
      <c r="R544">
        <v>29.74977178073793</v>
      </c>
      <c r="S544">
        <v>8.8508910783593575E-2</v>
      </c>
      <c r="T544">
        <v>0.1854212821568631</v>
      </c>
      <c r="U544">
        <v>4.9462934270561858E-2</v>
      </c>
      <c r="V544">
        <v>-53.234203251478341</v>
      </c>
      <c r="W544">
        <v>-9.2535705118503806</v>
      </c>
      <c r="X544">
        <v>2106</v>
      </c>
      <c r="Y544">
        <v>186</v>
      </c>
      <c r="Z544">
        <v>16</v>
      </c>
      <c r="AA544">
        <v>18.75</v>
      </c>
      <c r="AB544">
        <v>169.95813390780319</v>
      </c>
      <c r="AC544">
        <v>-25.467590152321421</v>
      </c>
      <c r="AD544">
        <v>1.615262089088199</v>
      </c>
      <c r="AE544">
        <v>311</v>
      </c>
      <c r="AF544">
        <v>76</v>
      </c>
      <c r="AG544">
        <v>2.236113193969536</v>
      </c>
      <c r="AH544">
        <v>6.4314202966194891</v>
      </c>
      <c r="AI544">
        <v>0.23704782155486251</v>
      </c>
    </row>
    <row r="545" spans="1:35" x14ac:dyDescent="0.35">
      <c r="A545">
        <v>544</v>
      </c>
      <c r="B545" t="s">
        <v>32</v>
      </c>
      <c r="C545" t="s">
        <v>836</v>
      </c>
      <c r="D545" t="s">
        <v>466</v>
      </c>
      <c r="E545" t="str">
        <f>IF(ISNA(VLOOKUP(D545,'Saham Kompas 100'!C:C,1,FALSE)),"No","Yes")</f>
        <v>No</v>
      </c>
      <c r="F545" t="str">
        <f>IF(ISNA(VLOOKUP(D545,'Saham LQ45'!C:C,1,FALSE)),"No","Yes")</f>
        <v>No</v>
      </c>
      <c r="G545">
        <v>27</v>
      </c>
      <c r="H545">
        <v>110</v>
      </c>
      <c r="I545" s="1">
        <v>41276</v>
      </c>
      <c r="J545" s="1">
        <v>44925</v>
      </c>
      <c r="K545">
        <v>3649</v>
      </c>
      <c r="L545">
        <v>37.072778447929231</v>
      </c>
      <c r="M545">
        <v>3460196.7103999909</v>
      </c>
      <c r="N545">
        <v>10000000</v>
      </c>
      <c r="O545">
        <v>-65.398032896000089</v>
      </c>
      <c r="P545">
        <v>12</v>
      </c>
      <c r="Q545">
        <v>-10.195414686652271</v>
      </c>
      <c r="R545">
        <v>25.87048748964316</v>
      </c>
      <c r="S545">
        <v>0</v>
      </c>
      <c r="T545">
        <v>0</v>
      </c>
      <c r="U545">
        <v>0</v>
      </c>
      <c r="V545">
        <v>-65.398032896000075</v>
      </c>
      <c r="W545">
        <v>-65.398032896000075</v>
      </c>
      <c r="X545">
        <v>3357</v>
      </c>
      <c r="Y545">
        <v>3357</v>
      </c>
      <c r="Z545">
        <v>22</v>
      </c>
      <c r="AA545">
        <v>9.0909090909090917</v>
      </c>
      <c r="AB545">
        <v>21.636214760109642</v>
      </c>
      <c r="AC545">
        <v>-12.604874151018789</v>
      </c>
      <c r="AD545">
        <v>-4.55218494939108</v>
      </c>
      <c r="AE545">
        <v>167</v>
      </c>
      <c r="AF545">
        <v>61</v>
      </c>
      <c r="AG545">
        <v>0.20588505174349081</v>
      </c>
      <c r="AH545">
        <v>-4.346422862886187</v>
      </c>
      <c r="AI545">
        <v>-3.8357835527726021</v>
      </c>
    </row>
    <row r="546" spans="1:35" x14ac:dyDescent="0.35">
      <c r="A546">
        <v>545</v>
      </c>
      <c r="B546" t="s">
        <v>32</v>
      </c>
      <c r="C546" t="s">
        <v>836</v>
      </c>
      <c r="D546" t="s">
        <v>467</v>
      </c>
      <c r="E546" t="str">
        <f>IF(ISNA(VLOOKUP(D546,'Saham Kompas 100'!C:C,1,FALSE)),"No","Yes")</f>
        <v>No</v>
      </c>
      <c r="F546" t="str">
        <f>IF(ISNA(VLOOKUP(D546,'Saham LQ45'!C:C,1,FALSE)),"No","Yes")</f>
        <v>No</v>
      </c>
      <c r="G546">
        <v>35</v>
      </c>
      <c r="H546">
        <v>71</v>
      </c>
      <c r="I546" s="1">
        <v>41276</v>
      </c>
      <c r="J546" s="1">
        <v>44925</v>
      </c>
      <c r="K546">
        <v>3649</v>
      </c>
      <c r="L546">
        <v>9.5295536791314834</v>
      </c>
      <c r="M546">
        <v>6983032.8175999979</v>
      </c>
      <c r="N546">
        <v>11249646.495999999</v>
      </c>
      <c r="O546">
        <v>-30.169671824000019</v>
      </c>
      <c r="P546">
        <v>-42.857142857142847</v>
      </c>
      <c r="Q546">
        <v>-3.573263095368584</v>
      </c>
      <c r="R546">
        <v>17.65673634236385</v>
      </c>
      <c r="S546">
        <v>0</v>
      </c>
      <c r="T546">
        <v>0</v>
      </c>
      <c r="U546">
        <v>0</v>
      </c>
      <c r="V546">
        <v>-41.312459729756853</v>
      </c>
      <c r="W546">
        <v>-21.17705832196755</v>
      </c>
      <c r="X546">
        <v>3215</v>
      </c>
      <c r="Y546">
        <v>1609</v>
      </c>
      <c r="Z546">
        <v>5</v>
      </c>
      <c r="AA546">
        <v>20</v>
      </c>
      <c r="AB546">
        <v>5.6424598174498186</v>
      </c>
      <c r="AC546">
        <v>-20.29766300641251</v>
      </c>
      <c r="AD546">
        <v>-6.9302379508106027</v>
      </c>
      <c r="AE546">
        <v>164</v>
      </c>
      <c r="AF546">
        <v>70</v>
      </c>
      <c r="AG546">
        <v>0.14783396346061789</v>
      </c>
      <c r="AH546">
        <v>-6.5050175296826742</v>
      </c>
      <c r="AI546">
        <v>-1.5596641312763999</v>
      </c>
    </row>
    <row r="547" spans="1:35" x14ac:dyDescent="0.35">
      <c r="A547">
        <v>546</v>
      </c>
      <c r="B547" t="s">
        <v>32</v>
      </c>
      <c r="C547" t="s">
        <v>781</v>
      </c>
      <c r="D547" t="s">
        <v>468</v>
      </c>
      <c r="E547" t="str">
        <f>IF(ISNA(VLOOKUP(D547,'Saham Kompas 100'!C:C,1,FALSE)),"No","Yes")</f>
        <v>No</v>
      </c>
      <c r="F547" t="str">
        <f>IF(ISNA(VLOOKUP(D547,'Saham LQ45'!C:C,1,FALSE)),"No","Yes")</f>
        <v>No</v>
      </c>
      <c r="G547">
        <v>34</v>
      </c>
      <c r="H547">
        <v>161</v>
      </c>
      <c r="I547" s="1">
        <v>41276</v>
      </c>
      <c r="J547" s="1">
        <v>44925</v>
      </c>
      <c r="K547">
        <v>3649</v>
      </c>
      <c r="L547">
        <v>34.151246983105388</v>
      </c>
      <c r="M547">
        <v>2401131.6640319768</v>
      </c>
      <c r="N547">
        <v>15166650.5425498</v>
      </c>
      <c r="O547">
        <v>-75.988683359680238</v>
      </c>
      <c r="P547">
        <v>-6.7197688610226551</v>
      </c>
      <c r="Q547">
        <v>-13.46451782850513</v>
      </c>
      <c r="R547">
        <v>24.258399910973679</v>
      </c>
      <c r="S547">
        <v>0</v>
      </c>
      <c r="T547">
        <v>0</v>
      </c>
      <c r="U547">
        <v>0</v>
      </c>
      <c r="V547">
        <v>-84.168345823650128</v>
      </c>
      <c r="W547">
        <v>-9.0435570333367057</v>
      </c>
      <c r="X547">
        <v>3041</v>
      </c>
      <c r="Y547">
        <v>175</v>
      </c>
      <c r="Z547">
        <v>11</v>
      </c>
      <c r="AA547">
        <v>18.18181818181818</v>
      </c>
      <c r="AB547">
        <v>23.308825962860102</v>
      </c>
      <c r="AC547">
        <v>-35.006222198433647</v>
      </c>
      <c r="AD547">
        <v>-12.16482773081907</v>
      </c>
      <c r="AE547">
        <v>487</v>
      </c>
      <c r="AF547">
        <v>113</v>
      </c>
      <c r="AG547">
        <v>0.17678091767630211</v>
      </c>
      <c r="AH547">
        <v>-10.93933490286336</v>
      </c>
      <c r="AI547">
        <v>-1.7303466048472089</v>
      </c>
    </row>
    <row r="548" spans="1:35" x14ac:dyDescent="0.35">
      <c r="A548">
        <v>547</v>
      </c>
      <c r="B548" t="s">
        <v>32</v>
      </c>
      <c r="C548" t="s">
        <v>836</v>
      </c>
      <c r="D548" t="s">
        <v>469</v>
      </c>
      <c r="E548" t="str">
        <f>IF(ISNA(VLOOKUP(D548,'Saham Kompas 100'!C:C,1,FALSE)),"No","Yes")</f>
        <v>Yes</v>
      </c>
      <c r="F548" t="str">
        <f>IF(ISNA(VLOOKUP(D548,'Saham LQ45'!C:C,1,FALSE)),"No","Yes")</f>
        <v>No</v>
      </c>
      <c r="G548">
        <v>23</v>
      </c>
      <c r="H548">
        <v>153</v>
      </c>
      <c r="I548" s="1">
        <v>41276</v>
      </c>
      <c r="J548" s="1">
        <v>44925</v>
      </c>
      <c r="K548">
        <v>3649</v>
      </c>
      <c r="L548">
        <v>40.144810941271118</v>
      </c>
      <c r="M548">
        <v>181729314.92860001</v>
      </c>
      <c r="N548">
        <v>231994854.92860001</v>
      </c>
      <c r="O548">
        <v>1717.293149286</v>
      </c>
      <c r="P548">
        <v>660</v>
      </c>
      <c r="Q548">
        <v>34.172948210485202</v>
      </c>
      <c r="R548">
        <v>59.507717908808331</v>
      </c>
      <c r="S548">
        <v>0.57426077509564388</v>
      </c>
      <c r="T548">
        <v>1.591859840678528</v>
      </c>
      <c r="U548">
        <v>0.81126064343392035</v>
      </c>
      <c r="V548">
        <v>-42.123266408977088</v>
      </c>
      <c r="W548">
        <v>-14.90587873699773</v>
      </c>
      <c r="X548">
        <v>956</v>
      </c>
      <c r="Y548">
        <v>115</v>
      </c>
      <c r="Z548">
        <v>7</v>
      </c>
      <c r="AA548">
        <v>71.428571428571431</v>
      </c>
      <c r="AB548">
        <v>315.43068671576412</v>
      </c>
      <c r="AC548">
        <v>-10.72165914868639</v>
      </c>
      <c r="AD548">
        <v>51.327708422826611</v>
      </c>
      <c r="AE548">
        <v>339</v>
      </c>
      <c r="AF548">
        <v>206</v>
      </c>
      <c r="AG548">
        <v>25.656547215986421</v>
      </c>
      <c r="AH548">
        <v>73.05223349311153</v>
      </c>
      <c r="AI548">
        <v>1.2840877015860821</v>
      </c>
    </row>
    <row r="549" spans="1:35" x14ac:dyDescent="0.35">
      <c r="A549">
        <v>548</v>
      </c>
      <c r="B549" t="s">
        <v>32</v>
      </c>
      <c r="C549" t="s">
        <v>878</v>
      </c>
      <c r="D549" t="s">
        <v>470</v>
      </c>
      <c r="E549" t="str">
        <f>IF(ISNA(VLOOKUP(D549,'Saham Kompas 100'!C:C,1,FALSE)),"No","Yes")</f>
        <v>No</v>
      </c>
      <c r="F549" t="str">
        <f>IF(ISNA(VLOOKUP(D549,'Saham LQ45'!C:C,1,FALSE)),"No","Yes")</f>
        <v>No</v>
      </c>
      <c r="G549">
        <v>35</v>
      </c>
      <c r="H549">
        <v>56</v>
      </c>
      <c r="I549" s="1">
        <v>41276</v>
      </c>
      <c r="J549" s="1">
        <v>44925</v>
      </c>
      <c r="K549">
        <v>3649</v>
      </c>
      <c r="L549">
        <v>34.513274336283182</v>
      </c>
      <c r="M549">
        <v>8800450.5519999862</v>
      </c>
      <c r="N549">
        <v>15008116.828</v>
      </c>
      <c r="O549">
        <v>-11.99549448000014</v>
      </c>
      <c r="P549">
        <v>-65.287356321839084</v>
      </c>
      <c r="Q549">
        <v>-1.2869450993908791</v>
      </c>
      <c r="R549">
        <v>20.451740478272779</v>
      </c>
      <c r="S549">
        <v>0</v>
      </c>
      <c r="T549">
        <v>0</v>
      </c>
      <c r="U549">
        <v>0</v>
      </c>
      <c r="V549">
        <v>-41.362059924924317</v>
      </c>
      <c r="W549">
        <v>-13.01564152405756</v>
      </c>
      <c r="X549">
        <v>2321</v>
      </c>
      <c r="Y549">
        <v>344</v>
      </c>
      <c r="Z549">
        <v>14</v>
      </c>
      <c r="AA549">
        <v>28.571428571428569</v>
      </c>
      <c r="AB549">
        <v>15.417055089448221</v>
      </c>
      <c r="AC549">
        <v>-14.473888818447801</v>
      </c>
      <c r="AD549">
        <v>-0.90853165514442891</v>
      </c>
      <c r="AE549">
        <v>237</v>
      </c>
      <c r="AF549">
        <v>89</v>
      </c>
      <c r="AG549">
        <v>0.85996986381254692</v>
      </c>
      <c r="AH549">
        <v>-0.53917687753173449</v>
      </c>
      <c r="AI549">
        <v>-0.34117730675379132</v>
      </c>
    </row>
    <row r="550" spans="1:35" x14ac:dyDescent="0.35">
      <c r="A550">
        <v>549</v>
      </c>
      <c r="B550" t="s">
        <v>32</v>
      </c>
      <c r="C550" t="s">
        <v>785</v>
      </c>
      <c r="D550" t="s">
        <v>471</v>
      </c>
      <c r="E550" t="str">
        <f>IF(ISNA(VLOOKUP(D550,'Saham Kompas 100'!C:C,1,FALSE)),"No","Yes")</f>
        <v>No</v>
      </c>
      <c r="F550" t="str">
        <f>IF(ISNA(VLOOKUP(D550,'Saham LQ45'!C:C,1,FALSE)),"No","Yes")</f>
        <v>No</v>
      </c>
      <c r="G550">
        <v>27</v>
      </c>
      <c r="H550">
        <v>63</v>
      </c>
      <c r="I550" s="1">
        <v>41276</v>
      </c>
      <c r="J550" s="1">
        <v>44925</v>
      </c>
      <c r="K550">
        <v>3649</v>
      </c>
      <c r="L550">
        <v>13.478611783696531</v>
      </c>
      <c r="M550">
        <v>14226968.36799999</v>
      </c>
      <c r="N550">
        <v>26015738.518399991</v>
      </c>
      <c r="O550">
        <v>42.269683679999901</v>
      </c>
      <c r="P550">
        <v>0</v>
      </c>
      <c r="Q550">
        <v>3.6503443066139729</v>
      </c>
      <c r="R550">
        <v>33.343783542206033</v>
      </c>
      <c r="S550">
        <v>0.10947600778398239</v>
      </c>
      <c r="T550">
        <v>0.23350159349164121</v>
      </c>
      <c r="U550">
        <v>8.0453179007120193E-2</v>
      </c>
      <c r="V550">
        <v>-45.372281762674817</v>
      </c>
      <c r="W550">
        <v>-18.005092305670889</v>
      </c>
      <c r="X550">
        <v>2500</v>
      </c>
      <c r="Y550">
        <v>369</v>
      </c>
      <c r="Z550">
        <v>7</v>
      </c>
      <c r="AA550">
        <v>28.571428571428569</v>
      </c>
      <c r="AB550">
        <v>59.424075724515177</v>
      </c>
      <c r="AC550">
        <v>-16.9827375979993</v>
      </c>
      <c r="AD550">
        <v>5.1654933384827304</v>
      </c>
      <c r="AE550">
        <v>150</v>
      </c>
      <c r="AF550">
        <v>69</v>
      </c>
      <c r="AG550">
        <v>2.2834967055052</v>
      </c>
      <c r="AH550">
        <v>8.4726739581529333</v>
      </c>
      <c r="AI550">
        <v>0.45913003545131059</v>
      </c>
    </row>
    <row r="551" spans="1:35" x14ac:dyDescent="0.35">
      <c r="A551">
        <v>550</v>
      </c>
      <c r="B551" t="s">
        <v>32</v>
      </c>
      <c r="C551" t="s">
        <v>845</v>
      </c>
      <c r="D551" t="s">
        <v>472</v>
      </c>
      <c r="E551" t="str">
        <f>IF(ISNA(VLOOKUP(D551,'Saham Kompas 100'!C:C,1,FALSE)),"No","Yes")</f>
        <v>No</v>
      </c>
      <c r="F551" t="str">
        <f>IF(ISNA(VLOOKUP(D551,'Saham LQ45'!C:C,1,FALSE)),"No","Yes")</f>
        <v>No</v>
      </c>
      <c r="G551">
        <v>34</v>
      </c>
      <c r="H551">
        <v>61</v>
      </c>
      <c r="I551" s="1">
        <v>41276</v>
      </c>
      <c r="J551" s="1">
        <v>44925</v>
      </c>
      <c r="K551">
        <v>3649</v>
      </c>
      <c r="L551">
        <v>30.128720836685439</v>
      </c>
      <c r="M551">
        <v>5331633.3223999953</v>
      </c>
      <c r="N551">
        <v>13432804.424000001</v>
      </c>
      <c r="O551">
        <v>-46.683666776000052</v>
      </c>
      <c r="P551">
        <v>-50</v>
      </c>
      <c r="Q551">
        <v>-6.176319498258998</v>
      </c>
      <c r="R551">
        <v>61.810283743270773</v>
      </c>
      <c r="S551">
        <v>0</v>
      </c>
      <c r="T551">
        <v>0</v>
      </c>
      <c r="U551">
        <v>0</v>
      </c>
      <c r="V551">
        <v>-85.223875760000027</v>
      </c>
      <c r="W551">
        <v>-82.754139825305444</v>
      </c>
      <c r="X551">
        <v>1925</v>
      </c>
      <c r="Y551">
        <v>1693</v>
      </c>
      <c r="Z551">
        <v>15</v>
      </c>
      <c r="AA551">
        <v>13.33333333333333</v>
      </c>
      <c r="AB551">
        <v>364.50283755878479</v>
      </c>
      <c r="AC551">
        <v>-50.444082485632627</v>
      </c>
      <c r="AD551">
        <v>-4.1063066112331903</v>
      </c>
      <c r="AE551">
        <v>173</v>
      </c>
      <c r="AF551">
        <v>72</v>
      </c>
      <c r="AG551">
        <v>1.8987706832410121</v>
      </c>
      <c r="AH551">
        <v>14.699641754687001</v>
      </c>
      <c r="AI551">
        <v>-0.49746939541974899</v>
      </c>
    </row>
    <row r="552" spans="1:35" x14ac:dyDescent="0.35">
      <c r="A552">
        <v>551</v>
      </c>
      <c r="B552" t="s">
        <v>32</v>
      </c>
      <c r="C552" t="s">
        <v>878</v>
      </c>
      <c r="D552" t="s">
        <v>473</v>
      </c>
      <c r="E552" t="str">
        <f>IF(ISNA(VLOOKUP(D552,'Saham Kompas 100'!C:C,1,FALSE)),"No","Yes")</f>
        <v>No</v>
      </c>
      <c r="F552" t="str">
        <f>IF(ISNA(VLOOKUP(D552,'Saham LQ45'!C:C,1,FALSE)),"No","Yes")</f>
        <v>No</v>
      </c>
      <c r="G552">
        <v>24</v>
      </c>
      <c r="H552">
        <v>54</v>
      </c>
      <c r="I552" s="1">
        <v>41276</v>
      </c>
      <c r="J552" s="1">
        <v>44925</v>
      </c>
      <c r="K552">
        <v>3649</v>
      </c>
      <c r="L552">
        <v>35.398230088495573</v>
      </c>
      <c r="M552">
        <v>33168763.02123592</v>
      </c>
      <c r="N552">
        <v>60956461.170435928</v>
      </c>
      <c r="O552">
        <v>231.68763021235921</v>
      </c>
      <c r="P552">
        <v>-22.95528178904906</v>
      </c>
      <c r="Q552">
        <v>12.92370207787476</v>
      </c>
      <c r="R552">
        <v>56.10715003008815</v>
      </c>
      <c r="S552">
        <v>0.2303396638564652</v>
      </c>
      <c r="T552">
        <v>0.49562093880958369</v>
      </c>
      <c r="U552">
        <v>0.24823717014545391</v>
      </c>
      <c r="V552">
        <v>-52.061913493060509</v>
      </c>
      <c r="W552">
        <v>-21.122516953553241</v>
      </c>
      <c r="X552">
        <v>873</v>
      </c>
      <c r="Y552">
        <v>215</v>
      </c>
      <c r="Z552">
        <v>10</v>
      </c>
      <c r="AA552">
        <v>50</v>
      </c>
      <c r="AB552">
        <v>99.760287654814221</v>
      </c>
      <c r="AC552">
        <v>-15.72613144717225</v>
      </c>
      <c r="AD552">
        <v>12.738700166224159</v>
      </c>
      <c r="AE552">
        <v>210</v>
      </c>
      <c r="AF552">
        <v>128</v>
      </c>
      <c r="AG552">
        <v>4.1079068334349564</v>
      </c>
      <c r="AH552">
        <v>17.37585153152704</v>
      </c>
      <c r="AI552">
        <v>1.0139518425303651</v>
      </c>
    </row>
    <row r="553" spans="1:35" x14ac:dyDescent="0.35">
      <c r="A553">
        <v>552</v>
      </c>
      <c r="B553" t="s">
        <v>32</v>
      </c>
      <c r="C553" t="s">
        <v>781</v>
      </c>
      <c r="D553" t="s">
        <v>474</v>
      </c>
      <c r="E553" t="str">
        <f>IF(ISNA(VLOOKUP(D553,'Saham Kompas 100'!C:C,1,FALSE)),"No","Yes")</f>
        <v>No</v>
      </c>
      <c r="F553" t="str">
        <f>IF(ISNA(VLOOKUP(D553,'Saham LQ45'!C:C,1,FALSE)),"No","Yes")</f>
        <v>No</v>
      </c>
      <c r="G553">
        <v>21</v>
      </c>
      <c r="H553">
        <v>54</v>
      </c>
      <c r="I553" s="1">
        <v>41276</v>
      </c>
      <c r="J553" s="1">
        <v>44925</v>
      </c>
      <c r="K553">
        <v>3649</v>
      </c>
      <c r="L553">
        <v>61.327967806841038</v>
      </c>
      <c r="M553">
        <v>27841036.296999969</v>
      </c>
      <c r="N553">
        <v>29586241.296999969</v>
      </c>
      <c r="O553">
        <v>178.41036296999971</v>
      </c>
      <c r="P553">
        <v>451.66666666666669</v>
      </c>
      <c r="Q553">
        <v>10.941710388113311</v>
      </c>
      <c r="R553">
        <v>29.04355343933727</v>
      </c>
      <c r="S553">
        <v>0.37673456214533318</v>
      </c>
      <c r="T553">
        <v>0.66068269455120998</v>
      </c>
      <c r="U553">
        <v>0.2866098944649495</v>
      </c>
      <c r="V553">
        <v>-38.176317703684212</v>
      </c>
      <c r="W553">
        <v>-10.62590340306693</v>
      </c>
      <c r="X553">
        <v>802</v>
      </c>
      <c r="Y553">
        <v>177</v>
      </c>
      <c r="Z553">
        <v>24</v>
      </c>
      <c r="AA553">
        <v>37.5</v>
      </c>
      <c r="AB553">
        <v>50.044162251934416</v>
      </c>
      <c r="AC553">
        <v>-9.0476902577242608</v>
      </c>
      <c r="AD553">
        <v>4.3587662895604673</v>
      </c>
      <c r="AE553">
        <v>384</v>
      </c>
      <c r="AF553">
        <v>91</v>
      </c>
      <c r="AG553">
        <v>3.1686199147007019</v>
      </c>
      <c r="AH553">
        <v>5.4203970301479112</v>
      </c>
      <c r="AI553">
        <v>1.4931997155325021</v>
      </c>
    </row>
    <row r="554" spans="1:35" x14ac:dyDescent="0.35">
      <c r="A554">
        <v>553</v>
      </c>
      <c r="B554" t="s">
        <v>32</v>
      </c>
      <c r="C554" t="s">
        <v>828</v>
      </c>
      <c r="D554" t="s">
        <v>475</v>
      </c>
      <c r="E554" t="str">
        <f>IF(ISNA(VLOOKUP(D554,'Saham Kompas 100'!C:C,1,FALSE)),"No","Yes")</f>
        <v>No</v>
      </c>
      <c r="F554" t="str">
        <f>IF(ISNA(VLOOKUP(D554,'Saham LQ45'!C:C,1,FALSE)),"No","Yes")</f>
        <v>No</v>
      </c>
      <c r="G554">
        <v>31</v>
      </c>
      <c r="H554">
        <v>119</v>
      </c>
      <c r="I554" s="1">
        <v>41276</v>
      </c>
      <c r="J554" s="1">
        <v>44925</v>
      </c>
      <c r="K554">
        <v>3649</v>
      </c>
      <c r="L554">
        <v>43.041029766693477</v>
      </c>
      <c r="M554">
        <v>3836251.0339999981</v>
      </c>
      <c r="N554">
        <v>12582206.995999999</v>
      </c>
      <c r="O554">
        <v>-61.637489660000021</v>
      </c>
      <c r="P554">
        <v>-82.943544997409106</v>
      </c>
      <c r="Q554">
        <v>-9.255224910132986</v>
      </c>
      <c r="R554">
        <v>41.447791878759062</v>
      </c>
      <c r="S554">
        <v>0</v>
      </c>
      <c r="T554">
        <v>0</v>
      </c>
      <c r="U554">
        <v>0</v>
      </c>
      <c r="V554">
        <v>-80.407192922642977</v>
      </c>
      <c r="W554">
        <v>-26.821611646308881</v>
      </c>
      <c r="X554">
        <v>2144</v>
      </c>
      <c r="Y554">
        <v>497</v>
      </c>
      <c r="Z554">
        <v>7</v>
      </c>
      <c r="AA554">
        <v>0</v>
      </c>
      <c r="AB554">
        <v>-2.1792405814054172</v>
      </c>
      <c r="AC554">
        <v>-30.85220811948739</v>
      </c>
      <c r="AD554">
        <v>-12.791875300770879</v>
      </c>
      <c r="AE554">
        <v>409</v>
      </c>
      <c r="AF554">
        <v>223</v>
      </c>
      <c r="AG554">
        <v>0</v>
      </c>
      <c r="AH554">
        <v>-12.12734664367818</v>
      </c>
      <c r="AI554">
        <v>-2.7808404961571882</v>
      </c>
    </row>
    <row r="555" spans="1:35" x14ac:dyDescent="0.35">
      <c r="A555">
        <v>554</v>
      </c>
      <c r="B555" t="s">
        <v>32</v>
      </c>
      <c r="C555" t="s">
        <v>775</v>
      </c>
      <c r="D555" t="s">
        <v>476</v>
      </c>
      <c r="E555" t="str">
        <f>IF(ISNA(VLOOKUP(D555,'Saham Kompas 100'!C:C,1,FALSE)),"No","Yes")</f>
        <v>No</v>
      </c>
      <c r="F555" t="str">
        <f>IF(ISNA(VLOOKUP(D555,'Saham LQ45'!C:C,1,FALSE)),"No","Yes")</f>
        <v>No</v>
      </c>
      <c r="G555">
        <v>30</v>
      </c>
      <c r="H555">
        <v>155</v>
      </c>
      <c r="I555" s="1">
        <v>41276</v>
      </c>
      <c r="J555" s="1">
        <v>44925</v>
      </c>
      <c r="K555">
        <v>3649</v>
      </c>
      <c r="L555">
        <v>38.616251005631533</v>
      </c>
      <c r="M555">
        <v>459736.02799999702</v>
      </c>
      <c r="N555">
        <v>16853854.236000001</v>
      </c>
      <c r="O555">
        <v>-95.402639720000025</v>
      </c>
      <c r="P555">
        <v>423.45679012345681</v>
      </c>
      <c r="Q555">
        <v>-26.815076728540369</v>
      </c>
      <c r="R555">
        <v>39.974338137526132</v>
      </c>
      <c r="S555">
        <v>0</v>
      </c>
      <c r="T555">
        <v>0</v>
      </c>
      <c r="U555">
        <v>0</v>
      </c>
      <c r="V555">
        <v>-99.166639072385081</v>
      </c>
      <c r="W555">
        <v>-9.0814967855669639</v>
      </c>
      <c r="X555">
        <v>1488</v>
      </c>
      <c r="Y555">
        <v>135</v>
      </c>
      <c r="Z555">
        <v>7</v>
      </c>
      <c r="AA555">
        <v>42.857142857142847</v>
      </c>
      <c r="AB555">
        <v>210.2337800699766</v>
      </c>
      <c r="AC555">
        <v>-99.204206984139347</v>
      </c>
      <c r="AD555">
        <v>-38.588925029848753</v>
      </c>
      <c r="AE555">
        <v>601</v>
      </c>
      <c r="AF555">
        <v>197</v>
      </c>
      <c r="AG555">
        <v>2.3142451727653621</v>
      </c>
      <c r="AH555">
        <v>30.370946079313509</v>
      </c>
      <c r="AI555">
        <v>-0.56719059237917102</v>
      </c>
    </row>
    <row r="556" spans="1:35" x14ac:dyDescent="0.35">
      <c r="A556">
        <v>555</v>
      </c>
      <c r="B556" t="s">
        <v>32</v>
      </c>
      <c r="C556" t="s">
        <v>781</v>
      </c>
      <c r="D556" t="s">
        <v>477</v>
      </c>
      <c r="E556" t="str">
        <f>IF(ISNA(VLOOKUP(D556,'Saham Kompas 100'!C:C,1,FALSE)),"No","Yes")</f>
        <v>No</v>
      </c>
      <c r="F556" t="str">
        <f>IF(ISNA(VLOOKUP(D556,'Saham LQ45'!C:C,1,FALSE)),"No","Yes")</f>
        <v>No</v>
      </c>
      <c r="G556">
        <v>27</v>
      </c>
      <c r="H556">
        <v>120</v>
      </c>
      <c r="I556" s="1">
        <v>41276</v>
      </c>
      <c r="J556" s="1">
        <v>44925</v>
      </c>
      <c r="K556">
        <v>3649</v>
      </c>
      <c r="L556">
        <v>44.270205066344992</v>
      </c>
      <c r="M556">
        <v>12398049.43021379</v>
      </c>
      <c r="N556">
        <v>19057949.43021379</v>
      </c>
      <c r="O556">
        <v>23.980494302137899</v>
      </c>
      <c r="P556">
        <v>51.984186454384641</v>
      </c>
      <c r="Q556">
        <v>2.2019558264411381</v>
      </c>
      <c r="R556">
        <v>44.898929086496658</v>
      </c>
      <c r="S556">
        <v>4.9042502154096487E-2</v>
      </c>
      <c r="T556">
        <v>9.9980779052255955E-2</v>
      </c>
      <c r="U556">
        <v>4.6546571225245983E-2</v>
      </c>
      <c r="V556">
        <v>-47.306509770301588</v>
      </c>
      <c r="W556">
        <v>-16.426863471573359</v>
      </c>
      <c r="X556">
        <v>2116</v>
      </c>
      <c r="Y556">
        <v>218</v>
      </c>
      <c r="Z556">
        <v>11</v>
      </c>
      <c r="AA556">
        <v>36.363636363636367</v>
      </c>
      <c r="AB556">
        <v>34.659836767307787</v>
      </c>
      <c r="AC556">
        <v>-21.003886245596188</v>
      </c>
      <c r="AD556">
        <v>1.97344633292087</v>
      </c>
      <c r="AE556">
        <v>394</v>
      </c>
      <c r="AF556">
        <v>148</v>
      </c>
      <c r="AG556">
        <v>1.6288218763860349</v>
      </c>
      <c r="AH556">
        <v>3.21954928519613</v>
      </c>
      <c r="AI556">
        <v>0.51954928205509798</v>
      </c>
    </row>
    <row r="557" spans="1:35" x14ac:dyDescent="0.35">
      <c r="A557">
        <v>556</v>
      </c>
      <c r="B557" t="s">
        <v>32</v>
      </c>
      <c r="C557" t="s">
        <v>775</v>
      </c>
      <c r="D557" t="s">
        <v>478</v>
      </c>
      <c r="E557" t="str">
        <f>IF(ISNA(VLOOKUP(D557,'Saham Kompas 100'!C:C,1,FALSE)),"No","Yes")</f>
        <v>No</v>
      </c>
      <c r="F557" t="str">
        <f>IF(ISNA(VLOOKUP(D557,'Saham LQ45'!C:C,1,FALSE)),"No","Yes")</f>
        <v>No</v>
      </c>
      <c r="G557">
        <v>32</v>
      </c>
      <c r="H557">
        <v>94</v>
      </c>
      <c r="I557" s="1">
        <v>41276</v>
      </c>
      <c r="J557" s="1">
        <v>44925</v>
      </c>
      <c r="K557">
        <v>3649</v>
      </c>
      <c r="L557">
        <v>36.122284794851168</v>
      </c>
      <c r="M557">
        <v>9988504.6947999913</v>
      </c>
      <c r="N557">
        <v>10887469.694799989</v>
      </c>
      <c r="O557">
        <v>-0.11495305200008681</v>
      </c>
      <c r="P557">
        <v>38.961038961038973</v>
      </c>
      <c r="Q557">
        <v>-1.165854470415173E-2</v>
      </c>
      <c r="R557">
        <v>26.62088771975689</v>
      </c>
      <c r="S557">
        <v>0</v>
      </c>
      <c r="T557">
        <v>0</v>
      </c>
      <c r="U557">
        <v>0</v>
      </c>
      <c r="V557">
        <v>-43.344144100718758</v>
      </c>
      <c r="W557">
        <v>-13.135132793404161</v>
      </c>
      <c r="X557">
        <v>2219</v>
      </c>
      <c r="Y557">
        <v>356</v>
      </c>
      <c r="Z557">
        <v>9</v>
      </c>
      <c r="AA557">
        <v>44.444444444444443</v>
      </c>
      <c r="AB557">
        <v>26.023268721829101</v>
      </c>
      <c r="AC557">
        <v>-22.469274494369142</v>
      </c>
      <c r="AD557">
        <v>-1.2855993382443479E-2</v>
      </c>
      <c r="AE557">
        <v>296</v>
      </c>
      <c r="AF557">
        <v>145</v>
      </c>
      <c r="AG557">
        <v>1.199994476155761</v>
      </c>
      <c r="AH557">
        <v>1.369735678657263</v>
      </c>
      <c r="AI557">
        <v>-2.631721277710249E-3</v>
      </c>
    </row>
    <row r="558" spans="1:35" x14ac:dyDescent="0.35">
      <c r="A558">
        <v>557</v>
      </c>
      <c r="B558" t="s">
        <v>32</v>
      </c>
      <c r="C558" t="s">
        <v>781</v>
      </c>
      <c r="D558" t="s">
        <v>479</v>
      </c>
      <c r="E558" t="str">
        <f>IF(ISNA(VLOOKUP(D558,'Saham Kompas 100'!C:C,1,FALSE)),"No","Yes")</f>
        <v>No</v>
      </c>
      <c r="F558" t="str">
        <f>IF(ISNA(VLOOKUP(D558,'Saham LQ45'!C:C,1,FALSE)),"No","Yes")</f>
        <v>No</v>
      </c>
      <c r="G558">
        <v>23</v>
      </c>
      <c r="H558">
        <v>195</v>
      </c>
      <c r="I558" s="1">
        <v>41276</v>
      </c>
      <c r="J558" s="1">
        <v>44925</v>
      </c>
      <c r="K558">
        <v>3649</v>
      </c>
      <c r="L558">
        <v>37.811745776347543</v>
      </c>
      <c r="M558">
        <v>15948528.4508</v>
      </c>
      <c r="N558">
        <v>20618464.45079999</v>
      </c>
      <c r="O558">
        <v>59.485284507999957</v>
      </c>
      <c r="P558">
        <v>53.191489361702118</v>
      </c>
      <c r="Q558">
        <v>4.8453839392336384</v>
      </c>
      <c r="R558">
        <v>29.92863302631946</v>
      </c>
      <c r="S558">
        <v>0.1618979368343543</v>
      </c>
      <c r="T558">
        <v>0.26765348995967247</v>
      </c>
      <c r="U558">
        <v>0.18060370638204831</v>
      </c>
      <c r="V558">
        <v>-26.8288178371253</v>
      </c>
      <c r="W558">
        <v>-9.612149224494603</v>
      </c>
      <c r="X558">
        <v>1558</v>
      </c>
      <c r="Y558">
        <v>128</v>
      </c>
      <c r="Z558">
        <v>7</v>
      </c>
      <c r="AA558">
        <v>42.857142857142847</v>
      </c>
      <c r="AB558">
        <v>36.956863884550657</v>
      </c>
      <c r="AC558">
        <v>-6.2349670191688364</v>
      </c>
      <c r="AD558">
        <v>6.895829147278798</v>
      </c>
      <c r="AE558">
        <v>514</v>
      </c>
      <c r="AF558">
        <v>200</v>
      </c>
      <c r="AG558">
        <v>4.4122832011435733</v>
      </c>
      <c r="AH558">
        <v>8.090618576126813</v>
      </c>
      <c r="AI558">
        <v>1.185957685343547</v>
      </c>
    </row>
    <row r="559" spans="1:35" x14ac:dyDescent="0.35">
      <c r="A559">
        <v>558</v>
      </c>
      <c r="B559" t="s">
        <v>32</v>
      </c>
      <c r="C559" t="s">
        <v>781</v>
      </c>
      <c r="D559" t="s">
        <v>480</v>
      </c>
      <c r="E559" t="str">
        <f>IF(ISNA(VLOOKUP(D559,'Saham Kompas 100'!C:C,1,FALSE)),"No","Yes")</f>
        <v>No</v>
      </c>
      <c r="F559" t="str">
        <f>IF(ISNA(VLOOKUP(D559,'Saham LQ45'!C:C,1,FALSE)),"No","Yes")</f>
        <v>No</v>
      </c>
      <c r="G559">
        <v>32</v>
      </c>
      <c r="H559">
        <v>156</v>
      </c>
      <c r="I559" s="1">
        <v>41276</v>
      </c>
      <c r="J559" s="1">
        <v>44925</v>
      </c>
      <c r="K559">
        <v>3649</v>
      </c>
      <c r="L559">
        <v>45.534995977473862</v>
      </c>
      <c r="M559">
        <v>39271105.085711993</v>
      </c>
      <c r="N559">
        <v>109353819.94971199</v>
      </c>
      <c r="O559">
        <v>292.71105085711991</v>
      </c>
      <c r="P559">
        <v>311.18879802606341</v>
      </c>
      <c r="Q559">
        <v>14.87348628535779</v>
      </c>
      <c r="R559">
        <v>100.5334871802347</v>
      </c>
      <c r="S559">
        <v>0.1479455920860763</v>
      </c>
      <c r="T559">
        <v>0.43036584599823141</v>
      </c>
      <c r="U559">
        <v>0.22861675733354761</v>
      </c>
      <c r="V559">
        <v>-65.058600510450091</v>
      </c>
      <c r="W559">
        <v>-21.499555366678798</v>
      </c>
      <c r="X559">
        <v>1118</v>
      </c>
      <c r="Y559">
        <v>209</v>
      </c>
      <c r="Z559">
        <v>7</v>
      </c>
      <c r="AA559">
        <v>28.571428571428569</v>
      </c>
      <c r="AB559">
        <v>571.06971634039155</v>
      </c>
      <c r="AC559">
        <v>-21.70412454207494</v>
      </c>
      <c r="AD559">
        <v>21.58149967784022</v>
      </c>
      <c r="AE559">
        <v>477</v>
      </c>
      <c r="AF559">
        <v>232</v>
      </c>
      <c r="AG559">
        <v>9.4067477862795972</v>
      </c>
      <c r="AH559">
        <v>74.930700591455505</v>
      </c>
      <c r="AI559">
        <v>0.63446169271291308</v>
      </c>
    </row>
    <row r="560" spans="1:35" x14ac:dyDescent="0.35">
      <c r="A560">
        <v>559</v>
      </c>
      <c r="B560" t="s">
        <v>32</v>
      </c>
      <c r="C560" t="s">
        <v>878</v>
      </c>
      <c r="D560" t="s">
        <v>481</v>
      </c>
      <c r="E560" t="str">
        <f>IF(ISNA(VLOOKUP(D560,'Saham Kompas 100'!C:C,1,FALSE)),"No","Yes")</f>
        <v>Yes</v>
      </c>
      <c r="F560" t="str">
        <f>IF(ISNA(VLOOKUP(D560,'Saham LQ45'!C:C,1,FALSE)),"No","Yes")</f>
        <v>Yes</v>
      </c>
      <c r="G560">
        <v>31</v>
      </c>
      <c r="H560">
        <v>70</v>
      </c>
      <c r="I560" s="1">
        <v>41276</v>
      </c>
      <c r="J560" s="1">
        <v>44925</v>
      </c>
      <c r="K560">
        <v>3649</v>
      </c>
      <c r="L560">
        <v>47.063555913113433</v>
      </c>
      <c r="M560">
        <v>10055295.80327655</v>
      </c>
      <c r="N560">
        <v>14496377.627276549</v>
      </c>
      <c r="O560">
        <v>0.55295803276550026</v>
      </c>
      <c r="P560">
        <v>-61.938146883327107</v>
      </c>
      <c r="Q560">
        <v>5.5913283638631128E-2</v>
      </c>
      <c r="R560">
        <v>27.1835337622426</v>
      </c>
      <c r="S560">
        <v>2.0568806148483021E-3</v>
      </c>
      <c r="T560">
        <v>3.1428336257794528E-3</v>
      </c>
      <c r="U560">
        <v>1.754195010426364E-3</v>
      </c>
      <c r="V560">
        <v>-31.874040973951459</v>
      </c>
      <c r="W560">
        <v>-11.370540170227351</v>
      </c>
      <c r="X560">
        <v>1094</v>
      </c>
      <c r="Y560">
        <v>160</v>
      </c>
      <c r="Z560">
        <v>14</v>
      </c>
      <c r="AA560">
        <v>42.857142857142847</v>
      </c>
      <c r="AB560">
        <v>24.755953233478301</v>
      </c>
      <c r="AC560">
        <v>-16.452458307892169</v>
      </c>
      <c r="AD560">
        <v>3.8663205161482139E-2</v>
      </c>
      <c r="AE560">
        <v>299</v>
      </c>
      <c r="AF560">
        <v>122</v>
      </c>
      <c r="AG560">
        <v>1.164241179563857</v>
      </c>
      <c r="AH560">
        <v>0.72635262404265799</v>
      </c>
      <c r="AI560">
        <v>1.1619813738710599E-2</v>
      </c>
    </row>
    <row r="561" spans="1:35" x14ac:dyDescent="0.35">
      <c r="A561">
        <v>560</v>
      </c>
      <c r="B561" t="s">
        <v>32</v>
      </c>
      <c r="C561" t="s">
        <v>775</v>
      </c>
      <c r="D561" t="s">
        <v>482</v>
      </c>
      <c r="E561" t="str">
        <f>IF(ISNA(VLOOKUP(D561,'Saham Kompas 100'!C:C,1,FALSE)),"No","Yes")</f>
        <v>No</v>
      </c>
      <c r="F561" t="str">
        <f>IF(ISNA(VLOOKUP(D561,'Saham LQ45'!C:C,1,FALSE)),"No","Yes")</f>
        <v>No</v>
      </c>
      <c r="G561">
        <v>21</v>
      </c>
      <c r="H561">
        <v>175</v>
      </c>
      <c r="I561" s="1">
        <v>41276</v>
      </c>
      <c r="J561" s="1">
        <v>44925</v>
      </c>
      <c r="K561">
        <v>3649</v>
      </c>
      <c r="L561">
        <v>5.8326629123089297</v>
      </c>
      <c r="M561">
        <v>3909999.911716185</v>
      </c>
      <c r="N561">
        <v>13240083.562116191</v>
      </c>
      <c r="O561">
        <v>-60.900000882838157</v>
      </c>
      <c r="P561">
        <v>2.0755512653725252</v>
      </c>
      <c r="Q561">
        <v>-9.0798985464550235</v>
      </c>
      <c r="R561">
        <v>30.00561807396976</v>
      </c>
      <c r="S561">
        <v>0</v>
      </c>
      <c r="T561">
        <v>0</v>
      </c>
      <c r="U561">
        <v>0</v>
      </c>
      <c r="V561">
        <v>-70.468464995916975</v>
      </c>
      <c r="W561">
        <v>-44.746179689473713</v>
      </c>
      <c r="X561">
        <v>2240</v>
      </c>
      <c r="Y561">
        <v>799</v>
      </c>
      <c r="Z561">
        <v>3</v>
      </c>
      <c r="AA561">
        <v>0</v>
      </c>
      <c r="AB561">
        <v>-8.0935736028839411</v>
      </c>
      <c r="AC561">
        <v>-50.591206385490153</v>
      </c>
      <c r="AD561">
        <v>-26.876478195974389</v>
      </c>
      <c r="AE561">
        <v>106</v>
      </c>
      <c r="AF561">
        <v>72</v>
      </c>
      <c r="AG561">
        <v>0</v>
      </c>
      <c r="AH561">
        <v>-24.193735907789321</v>
      </c>
      <c r="AI561">
        <v>-1.339046865310813</v>
      </c>
    </row>
    <row r="562" spans="1:35" x14ac:dyDescent="0.35">
      <c r="A562">
        <v>561</v>
      </c>
      <c r="B562" t="s">
        <v>32</v>
      </c>
      <c r="C562" t="s">
        <v>775</v>
      </c>
      <c r="D562" t="s">
        <v>483</v>
      </c>
      <c r="E562" t="str">
        <f>IF(ISNA(VLOOKUP(D562,'Saham Kompas 100'!C:C,1,FALSE)),"No","Yes")</f>
        <v>No</v>
      </c>
      <c r="F562" t="str">
        <f>IF(ISNA(VLOOKUP(D562,'Saham LQ45'!C:C,1,FALSE)),"No","Yes")</f>
        <v>No</v>
      </c>
      <c r="G562">
        <v>25</v>
      </c>
      <c r="H562">
        <v>74</v>
      </c>
      <c r="I562" s="1">
        <v>41276</v>
      </c>
      <c r="J562" s="1">
        <v>44925</v>
      </c>
      <c r="K562">
        <v>3649</v>
      </c>
      <c r="L562">
        <v>33.467417538214001</v>
      </c>
      <c r="M562">
        <v>12741538.02799999</v>
      </c>
      <c r="N562">
        <v>19311651.739999998</v>
      </c>
      <c r="O562">
        <v>27.415380279999859</v>
      </c>
      <c r="P562">
        <v>-11.111111111111111</v>
      </c>
      <c r="Q562">
        <v>2.4863657762495222</v>
      </c>
      <c r="R562">
        <v>26.68327691724361</v>
      </c>
      <c r="S562">
        <v>9.3180675820320635E-2</v>
      </c>
      <c r="T562">
        <v>0.15589749248355569</v>
      </c>
      <c r="U562">
        <v>4.8703758321086719E-2</v>
      </c>
      <c r="V562">
        <v>-51.050798992919347</v>
      </c>
      <c r="W562">
        <v>-10.76165017204797</v>
      </c>
      <c r="X562">
        <v>2898</v>
      </c>
      <c r="Y562">
        <v>293</v>
      </c>
      <c r="Z562">
        <v>12</v>
      </c>
      <c r="AA562">
        <v>25</v>
      </c>
      <c r="AB562">
        <v>69.42631804797206</v>
      </c>
      <c r="AC562">
        <v>-10.633555522846271</v>
      </c>
      <c r="AD562">
        <v>2.0393569245679588</v>
      </c>
      <c r="AE562">
        <v>269</v>
      </c>
      <c r="AF562">
        <v>101</v>
      </c>
      <c r="AG562">
        <v>1.873400330164275</v>
      </c>
      <c r="AH562">
        <v>3.8968700286835181</v>
      </c>
      <c r="AI562">
        <v>0.34938163624769841</v>
      </c>
    </row>
    <row r="563" spans="1:35" x14ac:dyDescent="0.35">
      <c r="A563">
        <v>562</v>
      </c>
      <c r="B563" t="s">
        <v>32</v>
      </c>
      <c r="C563" t="s">
        <v>836</v>
      </c>
      <c r="D563" t="s">
        <v>484</v>
      </c>
      <c r="E563" t="str">
        <f>IF(ISNA(VLOOKUP(D563,'Saham Kompas 100'!C:C,1,FALSE)),"No","Yes")</f>
        <v>Yes</v>
      </c>
      <c r="F563" t="str">
        <f>IF(ISNA(VLOOKUP(D563,'Saham LQ45'!C:C,1,FALSE)),"No","Yes")</f>
        <v>No</v>
      </c>
      <c r="G563">
        <v>24</v>
      </c>
      <c r="H563">
        <v>185</v>
      </c>
      <c r="I563" s="1">
        <v>41276</v>
      </c>
      <c r="J563" s="1">
        <v>44925</v>
      </c>
      <c r="K563">
        <v>3649</v>
      </c>
      <c r="L563">
        <v>34.04426559356137</v>
      </c>
      <c r="M563">
        <v>19664237.166799989</v>
      </c>
      <c r="N563">
        <v>26174671.166799989</v>
      </c>
      <c r="O563">
        <v>96.642371667999925</v>
      </c>
      <c r="P563">
        <v>-58.238636363636367</v>
      </c>
      <c r="Q563">
        <v>7.0979949184159619</v>
      </c>
      <c r="R563">
        <v>42.766503457000191</v>
      </c>
      <c r="S563">
        <v>0.16597089648801139</v>
      </c>
      <c r="T563">
        <v>0.32103002132137792</v>
      </c>
      <c r="U563">
        <v>0.12963872405953411</v>
      </c>
      <c r="V563">
        <v>-54.75211955307693</v>
      </c>
      <c r="W563">
        <v>-17.987786405200211</v>
      </c>
      <c r="X563">
        <v>1429</v>
      </c>
      <c r="Y563">
        <v>247</v>
      </c>
      <c r="Z563">
        <v>7</v>
      </c>
      <c r="AA563">
        <v>28.571428571428569</v>
      </c>
      <c r="AB563">
        <v>99.760287654814221</v>
      </c>
      <c r="AC563">
        <v>-24.333224373176431</v>
      </c>
      <c r="AD563">
        <v>10.14203033063272</v>
      </c>
      <c r="AE563">
        <v>409</v>
      </c>
      <c r="AF563">
        <v>178</v>
      </c>
      <c r="AG563">
        <v>3.3051280824173439</v>
      </c>
      <c r="AH563">
        <v>17.557073015067228</v>
      </c>
      <c r="AI563">
        <v>0.86205150681054377</v>
      </c>
    </row>
    <row r="564" spans="1:35" x14ac:dyDescent="0.35">
      <c r="A564">
        <v>563</v>
      </c>
      <c r="B564" t="s">
        <v>32</v>
      </c>
      <c r="C564" t="s">
        <v>781</v>
      </c>
      <c r="D564" t="s">
        <v>485</v>
      </c>
      <c r="E564" t="str">
        <f>IF(ISNA(VLOOKUP(D564,'Saham Kompas 100'!C:C,1,FALSE)),"No","Yes")</f>
        <v>No</v>
      </c>
      <c r="F564" t="str">
        <f>IF(ISNA(VLOOKUP(D564,'Saham LQ45'!C:C,1,FALSE)),"No","Yes")</f>
        <v>No</v>
      </c>
      <c r="G564">
        <v>35</v>
      </c>
      <c r="H564">
        <v>104</v>
      </c>
      <c r="I564" s="1">
        <v>41276</v>
      </c>
      <c r="J564" s="1">
        <v>44925</v>
      </c>
      <c r="K564">
        <v>3649</v>
      </c>
      <c r="L564">
        <v>52.292839903459367</v>
      </c>
      <c r="M564">
        <v>39723091.050939433</v>
      </c>
      <c r="N564">
        <v>39723091.050939433</v>
      </c>
      <c r="O564">
        <v>297.23091050939428</v>
      </c>
      <c r="P564">
        <v>1520.0854066994659</v>
      </c>
      <c r="Q564">
        <v>15.00681866721896</v>
      </c>
      <c r="R564">
        <v>77.969026183901533</v>
      </c>
      <c r="S564">
        <v>0.19247154160708829</v>
      </c>
      <c r="T564">
        <v>0.4144761973557396</v>
      </c>
      <c r="U564">
        <v>0.20099855016674389</v>
      </c>
      <c r="V564">
        <v>-74.661327928831511</v>
      </c>
      <c r="W564">
        <v>-12.02229857919018</v>
      </c>
      <c r="X564">
        <v>2473</v>
      </c>
      <c r="Y564">
        <v>187</v>
      </c>
      <c r="Z564">
        <v>12</v>
      </c>
      <c r="AA564">
        <v>16.666666666666661</v>
      </c>
      <c r="AB564">
        <v>1072.2774775532521</v>
      </c>
      <c r="AC564">
        <v>-24.091090691170599</v>
      </c>
      <c r="AD564">
        <v>12.181326607319519</v>
      </c>
      <c r="AE564">
        <v>835</v>
      </c>
      <c r="AF564">
        <v>158</v>
      </c>
      <c r="AG564">
        <v>9.0115615839298577</v>
      </c>
      <c r="AH564">
        <v>81.502164919239689</v>
      </c>
      <c r="AI564">
        <v>0.80227779484292572</v>
      </c>
    </row>
    <row r="565" spans="1:35" x14ac:dyDescent="0.35">
      <c r="A565">
        <v>564</v>
      </c>
      <c r="B565" t="s">
        <v>32</v>
      </c>
      <c r="C565" t="s">
        <v>775</v>
      </c>
      <c r="D565" t="s">
        <v>486</v>
      </c>
      <c r="E565" t="str">
        <f>IF(ISNA(VLOOKUP(D565,'Saham Kompas 100'!C:C,1,FALSE)),"No","Yes")</f>
        <v>Yes</v>
      </c>
      <c r="F565" t="str">
        <f>IF(ISNA(VLOOKUP(D565,'Saham LQ45'!C:C,1,FALSE)),"No","Yes")</f>
        <v>No</v>
      </c>
      <c r="G565">
        <v>33</v>
      </c>
      <c r="H565">
        <v>176</v>
      </c>
      <c r="I565" s="1">
        <v>41276</v>
      </c>
      <c r="J565" s="1">
        <v>44925</v>
      </c>
      <c r="K565">
        <v>3649</v>
      </c>
      <c r="L565">
        <v>57.481898632341107</v>
      </c>
      <c r="M565">
        <v>13427031.01879999</v>
      </c>
      <c r="N565">
        <v>13996371.01879999</v>
      </c>
      <c r="O565">
        <v>34.270310187999939</v>
      </c>
      <c r="P565">
        <v>120.61068702290081</v>
      </c>
      <c r="Q565">
        <v>3.03221399171878</v>
      </c>
      <c r="R565">
        <v>15003533.01282097</v>
      </c>
      <c r="S565">
        <v>2.020999979889844E-7</v>
      </c>
      <c r="T565">
        <v>5.6830800852092231E-2</v>
      </c>
      <c r="U565">
        <v>3.3580193061461927E-2</v>
      </c>
      <c r="V565">
        <v>-90.297693827099451</v>
      </c>
      <c r="W565">
        <v>-12.69412231636678</v>
      </c>
      <c r="X565">
        <v>1489</v>
      </c>
      <c r="Y565">
        <v>161</v>
      </c>
      <c r="Z565">
        <v>10</v>
      </c>
      <c r="AA565">
        <v>20</v>
      </c>
      <c r="AB565">
        <v>84.265254859786708</v>
      </c>
      <c r="AC565">
        <v>-18.083910817810001</v>
      </c>
      <c r="AD565">
        <v>2.9909006018319362</v>
      </c>
      <c r="AE565">
        <v>1037</v>
      </c>
      <c r="AF565">
        <v>206</v>
      </c>
      <c r="AG565">
        <v>1.94630130837835</v>
      </c>
      <c r="AH565">
        <v>7.7710608683036488</v>
      </c>
      <c r="AI565">
        <v>0.40179592525980973</v>
      </c>
    </row>
    <row r="566" spans="1:35" x14ac:dyDescent="0.35">
      <c r="A566">
        <v>565</v>
      </c>
      <c r="B566" t="s">
        <v>32</v>
      </c>
      <c r="C566" t="s">
        <v>878</v>
      </c>
      <c r="D566" t="s">
        <v>487</v>
      </c>
      <c r="E566" t="str">
        <f>IF(ISNA(VLOOKUP(D566,'Saham Kompas 100'!C:C,1,FALSE)),"No","Yes")</f>
        <v>No</v>
      </c>
      <c r="F566" t="str">
        <f>IF(ISNA(VLOOKUP(D566,'Saham LQ45'!C:C,1,FALSE)),"No","Yes")</f>
        <v>No</v>
      </c>
      <c r="G566">
        <v>22</v>
      </c>
      <c r="H566">
        <v>113</v>
      </c>
      <c r="I566" s="1">
        <v>41276</v>
      </c>
      <c r="J566" s="1">
        <v>44925</v>
      </c>
      <c r="K566">
        <v>3649</v>
      </c>
      <c r="L566">
        <v>7.0796460176991154</v>
      </c>
      <c r="M566">
        <v>7449670.172399994</v>
      </c>
      <c r="N566">
        <v>15353914.791200001</v>
      </c>
      <c r="O566">
        <v>-25.503298276000059</v>
      </c>
      <c r="P566">
        <v>0</v>
      </c>
      <c r="Q566">
        <v>-2.9403252583691701</v>
      </c>
      <c r="R566">
        <v>20.248317762567201</v>
      </c>
      <c r="S566">
        <v>0</v>
      </c>
      <c r="T566">
        <v>0</v>
      </c>
      <c r="U566">
        <v>0</v>
      </c>
      <c r="V566">
        <v>-51.48032098843138</v>
      </c>
      <c r="W566">
        <v>-21.47088026429897</v>
      </c>
      <c r="X566">
        <v>2373</v>
      </c>
      <c r="Y566">
        <v>499</v>
      </c>
      <c r="Z566">
        <v>5</v>
      </c>
      <c r="AA566">
        <v>20</v>
      </c>
      <c r="AB566">
        <v>23.381354139738189</v>
      </c>
      <c r="AC566">
        <v>-25.462579233278291</v>
      </c>
      <c r="AD566">
        <v>-5.7183064840778952</v>
      </c>
      <c r="AE566">
        <v>162</v>
      </c>
      <c r="AF566">
        <v>51</v>
      </c>
      <c r="AG566">
        <v>0.51320214441570355</v>
      </c>
      <c r="AH566">
        <v>-4.4356763430286561</v>
      </c>
      <c r="AI566">
        <v>-0.65719840964855047</v>
      </c>
    </row>
    <row r="567" spans="1:35" x14ac:dyDescent="0.35">
      <c r="A567">
        <v>566</v>
      </c>
      <c r="B567" t="s">
        <v>32</v>
      </c>
      <c r="C567" t="s">
        <v>901</v>
      </c>
      <c r="D567" t="s">
        <v>488</v>
      </c>
      <c r="E567" t="str">
        <f>IF(ISNA(VLOOKUP(D567,'Saham Kompas 100'!C:C,1,FALSE)),"No","Yes")</f>
        <v>No</v>
      </c>
      <c r="F567" t="str">
        <f>IF(ISNA(VLOOKUP(D567,'Saham LQ45'!C:C,1,FALSE)),"No","Yes")</f>
        <v>No</v>
      </c>
      <c r="G567">
        <v>24</v>
      </c>
      <c r="H567">
        <v>181</v>
      </c>
      <c r="I567" s="1">
        <v>41276</v>
      </c>
      <c r="J567" s="1">
        <v>44925</v>
      </c>
      <c r="K567">
        <v>3649</v>
      </c>
      <c r="L567">
        <v>48.450704225352112</v>
      </c>
      <c r="M567">
        <v>3637909.4339999938</v>
      </c>
      <c r="N567">
        <v>12638405.755999999</v>
      </c>
      <c r="O567">
        <v>-63.620905660000062</v>
      </c>
      <c r="P567">
        <v>31.17647058823529</v>
      </c>
      <c r="Q567">
        <v>-9.7459561146281395</v>
      </c>
      <c r="R567">
        <v>52.782703714951239</v>
      </c>
      <c r="S567">
        <v>0</v>
      </c>
      <c r="T567">
        <v>0</v>
      </c>
      <c r="U567">
        <v>0</v>
      </c>
      <c r="V567">
        <v>-71.21544042631389</v>
      </c>
      <c r="W567">
        <v>-66.776341506364929</v>
      </c>
      <c r="X567">
        <v>1873</v>
      </c>
      <c r="Y567">
        <v>1523</v>
      </c>
      <c r="Z567">
        <v>12</v>
      </c>
      <c r="AA567">
        <v>25</v>
      </c>
      <c r="AB567">
        <v>59.019702672582362</v>
      </c>
      <c r="AC567">
        <v>-34.843812425089887</v>
      </c>
      <c r="AD567">
        <v>-8.0817382860327918</v>
      </c>
      <c r="AE567">
        <v>702</v>
      </c>
      <c r="AF567">
        <v>145</v>
      </c>
      <c r="AG567">
        <v>0.49357231613759861</v>
      </c>
      <c r="AH567">
        <v>-5.8205895946341979</v>
      </c>
      <c r="AI567">
        <v>-1.08272037057212</v>
      </c>
    </row>
    <row r="568" spans="1:35" x14ac:dyDescent="0.35">
      <c r="A568">
        <v>567</v>
      </c>
      <c r="B568" t="s">
        <v>32</v>
      </c>
      <c r="C568" t="s">
        <v>781</v>
      </c>
      <c r="D568" t="s">
        <v>489</v>
      </c>
      <c r="E568" t="str">
        <f>IF(ISNA(VLOOKUP(D568,'Saham Kompas 100'!C:C,1,FALSE)),"No","Yes")</f>
        <v>No</v>
      </c>
      <c r="F568" t="str">
        <f>IF(ISNA(VLOOKUP(D568,'Saham LQ45'!C:C,1,FALSE)),"No","Yes")</f>
        <v>No</v>
      </c>
      <c r="G568">
        <v>26</v>
      </c>
      <c r="H568">
        <v>100</v>
      </c>
      <c r="I568" s="1">
        <v>41276</v>
      </c>
      <c r="J568" s="1">
        <v>44925</v>
      </c>
      <c r="K568">
        <v>3649</v>
      </c>
      <c r="L568">
        <v>46.983105390185038</v>
      </c>
      <c r="M568">
        <v>16774163.578473439</v>
      </c>
      <c r="N568">
        <v>28525361.53367345</v>
      </c>
      <c r="O568">
        <v>67.741635784734356</v>
      </c>
      <c r="P568">
        <v>78.912304095792436</v>
      </c>
      <c r="Q568">
        <v>5.3831848399439766</v>
      </c>
      <c r="R568">
        <v>41.909746832315477</v>
      </c>
      <c r="S568">
        <v>0.12844708562622831</v>
      </c>
      <c r="T568">
        <v>0.25469914715871678</v>
      </c>
      <c r="U568">
        <v>0.1278657209200951</v>
      </c>
      <c r="V568">
        <v>-42.100297102364117</v>
      </c>
      <c r="W568">
        <v>-12.38279902141683</v>
      </c>
      <c r="X568">
        <v>1416</v>
      </c>
      <c r="Y568">
        <v>186</v>
      </c>
      <c r="Z568">
        <v>11</v>
      </c>
      <c r="AA568">
        <v>45.454545454545453</v>
      </c>
      <c r="AB568">
        <v>64.802237315221717</v>
      </c>
      <c r="AC568">
        <v>-17.39236224800916</v>
      </c>
      <c r="AD568">
        <v>4.8146644089565038</v>
      </c>
      <c r="AE568">
        <v>630</v>
      </c>
      <c r="AF568">
        <v>153</v>
      </c>
      <c r="AG568">
        <v>2.6461051050694531</v>
      </c>
      <c r="AH568">
        <v>7.5413488406559193</v>
      </c>
      <c r="AI568">
        <v>0.56375440644320507</v>
      </c>
    </row>
    <row r="569" spans="1:35" x14ac:dyDescent="0.35">
      <c r="A569">
        <v>568</v>
      </c>
      <c r="B569" t="s">
        <v>32</v>
      </c>
      <c r="C569" t="s">
        <v>785</v>
      </c>
      <c r="D569" t="s">
        <v>490</v>
      </c>
      <c r="E569" t="str">
        <f>IF(ISNA(VLOOKUP(D569,'Saham Kompas 100'!C:C,1,FALSE)),"No","Yes")</f>
        <v>No</v>
      </c>
      <c r="F569" t="str">
        <f>IF(ISNA(VLOOKUP(D569,'Saham LQ45'!C:C,1,FALSE)),"No","Yes")</f>
        <v>No</v>
      </c>
      <c r="G569">
        <v>35</v>
      </c>
      <c r="H569">
        <v>75</v>
      </c>
      <c r="I569" s="1">
        <v>41276</v>
      </c>
      <c r="J569" s="1">
        <v>44925</v>
      </c>
      <c r="K569">
        <v>3649</v>
      </c>
      <c r="L569">
        <v>21.23893805309735</v>
      </c>
      <c r="M569">
        <v>2792194.1463978272</v>
      </c>
      <c r="N569">
        <v>10064412.688179521</v>
      </c>
      <c r="O569">
        <v>-72.078058536021729</v>
      </c>
      <c r="P569">
        <v>-50.93387798006539</v>
      </c>
      <c r="Q569">
        <v>-12.130773412237181</v>
      </c>
      <c r="R569">
        <v>32.662208445420347</v>
      </c>
      <c r="S569">
        <v>0</v>
      </c>
      <c r="T569">
        <v>0</v>
      </c>
      <c r="U569">
        <v>0</v>
      </c>
      <c r="V569">
        <v>-72.256760201445118</v>
      </c>
      <c r="W569">
        <v>-50.343612056706078</v>
      </c>
      <c r="X569">
        <v>2557</v>
      </c>
      <c r="Y569">
        <v>1534</v>
      </c>
      <c r="Z569">
        <v>11</v>
      </c>
      <c r="AA569">
        <v>0</v>
      </c>
      <c r="AB569">
        <v>-0.1198561725929026</v>
      </c>
      <c r="AC569">
        <v>-19.075211935458469</v>
      </c>
      <c r="AD569">
        <v>-10.950593319882939</v>
      </c>
      <c r="AE569">
        <v>169</v>
      </c>
      <c r="AF569">
        <v>68</v>
      </c>
      <c r="AG569">
        <v>0</v>
      </c>
      <c r="AH569">
        <v>-10.79138032030048</v>
      </c>
      <c r="AI569">
        <v>-4.5112178264533256</v>
      </c>
    </row>
    <row r="570" spans="1:35" x14ac:dyDescent="0.35">
      <c r="A570">
        <v>569</v>
      </c>
      <c r="B570" t="s">
        <v>32</v>
      </c>
      <c r="C570" t="s">
        <v>845</v>
      </c>
      <c r="D570" t="s">
        <v>491</v>
      </c>
      <c r="E570" t="str">
        <f>IF(ISNA(VLOOKUP(D570,'Saham Kompas 100'!C:C,1,FALSE)),"No","Yes")</f>
        <v>No</v>
      </c>
      <c r="F570" t="str">
        <f>IF(ISNA(VLOOKUP(D570,'Saham LQ45'!C:C,1,FALSE)),"No","Yes")</f>
        <v>No</v>
      </c>
      <c r="G570">
        <v>33</v>
      </c>
      <c r="H570">
        <v>93</v>
      </c>
      <c r="I570" s="1">
        <v>41276</v>
      </c>
      <c r="J570" s="1">
        <v>44925</v>
      </c>
      <c r="K570">
        <v>3649</v>
      </c>
      <c r="L570">
        <v>40.868865647626713</v>
      </c>
      <c r="M570">
        <v>4004244.2428385299</v>
      </c>
      <c r="N570">
        <v>17068163.649806891</v>
      </c>
      <c r="O570">
        <v>-59.957557571614707</v>
      </c>
      <c r="P570">
        <v>-86.929977295171454</v>
      </c>
      <c r="Q570">
        <v>-8.8601226727263889</v>
      </c>
      <c r="R570">
        <v>53.304847811673319</v>
      </c>
      <c r="S570">
        <v>0</v>
      </c>
      <c r="T570">
        <v>0</v>
      </c>
      <c r="U570">
        <v>0</v>
      </c>
      <c r="V570">
        <v>-76.539689183939629</v>
      </c>
      <c r="W570">
        <v>-44.672907792466589</v>
      </c>
      <c r="X570">
        <v>1481</v>
      </c>
      <c r="Y570">
        <v>796</v>
      </c>
      <c r="Z570">
        <v>9</v>
      </c>
      <c r="AA570">
        <v>22.222222222222221</v>
      </c>
      <c r="AB570">
        <v>101.0574369133975</v>
      </c>
      <c r="AC570">
        <v>-38.72383814269503</v>
      </c>
      <c r="AD570">
        <v>-9.6695230344238663</v>
      </c>
      <c r="AE570">
        <v>453</v>
      </c>
      <c r="AF570">
        <v>166</v>
      </c>
      <c r="AG570">
        <v>0.79185143660232538</v>
      </c>
      <c r="AH570">
        <v>-3.4660932690449129</v>
      </c>
      <c r="AI570">
        <v>-0.61919470059758708</v>
      </c>
    </row>
    <row r="571" spans="1:35" x14ac:dyDescent="0.35">
      <c r="A571">
        <v>570</v>
      </c>
      <c r="B571" t="s">
        <v>32</v>
      </c>
      <c r="C571" t="s">
        <v>878</v>
      </c>
      <c r="D571" t="s">
        <v>492</v>
      </c>
      <c r="E571" t="str">
        <f>IF(ISNA(VLOOKUP(D571,'Saham Kompas 100'!C:C,1,FALSE)),"No","Yes")</f>
        <v>Yes</v>
      </c>
      <c r="F571" t="str">
        <f>IF(ISNA(VLOOKUP(D571,'Saham LQ45'!C:C,1,FALSE)),"No","Yes")</f>
        <v>No</v>
      </c>
      <c r="G571">
        <v>35</v>
      </c>
      <c r="H571">
        <v>58</v>
      </c>
      <c r="I571" s="1">
        <v>41276</v>
      </c>
      <c r="J571" s="1">
        <v>44925</v>
      </c>
      <c r="K571">
        <v>3649</v>
      </c>
      <c r="L571">
        <v>36.041834271922767</v>
      </c>
      <c r="M571">
        <v>16889398.63524295</v>
      </c>
      <c r="N571">
        <v>27891531.299242958</v>
      </c>
      <c r="O571">
        <v>68.893986352429536</v>
      </c>
      <c r="P571">
        <v>-67.588581850862099</v>
      </c>
      <c r="Q571">
        <v>5.4563455118448836</v>
      </c>
      <c r="R571">
        <v>27.00339830311286</v>
      </c>
      <c r="S571">
        <v>0.20206143873439419</v>
      </c>
      <c r="T571">
        <v>0.35142452919041672</v>
      </c>
      <c r="U571">
        <v>0.1087398516072598</v>
      </c>
      <c r="V571">
        <v>-50.177974598970309</v>
      </c>
      <c r="W571">
        <v>-10.410189952661129</v>
      </c>
      <c r="X571">
        <v>1697</v>
      </c>
      <c r="Y571">
        <v>169</v>
      </c>
      <c r="Z571">
        <v>14</v>
      </c>
      <c r="AA571">
        <v>28.571428571428569</v>
      </c>
      <c r="AB571">
        <v>81.871306670800976</v>
      </c>
      <c r="AC571">
        <v>-14.556809115197471</v>
      </c>
      <c r="AD571">
        <v>3.8146916417571179</v>
      </c>
      <c r="AE571">
        <v>222</v>
      </c>
      <c r="AF571">
        <v>94</v>
      </c>
      <c r="AG571">
        <v>2.4462396965207889</v>
      </c>
      <c r="AH571">
        <v>6.2587496488754972</v>
      </c>
      <c r="AI571">
        <v>0.6460345982516853</v>
      </c>
    </row>
    <row r="572" spans="1:35" x14ac:dyDescent="0.35">
      <c r="A572">
        <v>571</v>
      </c>
      <c r="B572" t="s">
        <v>32</v>
      </c>
      <c r="C572" t="s">
        <v>781</v>
      </c>
      <c r="D572" t="s">
        <v>493</v>
      </c>
      <c r="E572" t="str">
        <f>IF(ISNA(VLOOKUP(D572,'Saham Kompas 100'!C:C,1,FALSE)),"No","Yes")</f>
        <v>No</v>
      </c>
      <c r="F572" t="str">
        <f>IF(ISNA(VLOOKUP(D572,'Saham LQ45'!C:C,1,FALSE)),"No","Yes")</f>
        <v>No</v>
      </c>
      <c r="G572">
        <v>30</v>
      </c>
      <c r="H572">
        <v>54</v>
      </c>
      <c r="I572" s="1">
        <v>41276</v>
      </c>
      <c r="J572" s="1">
        <v>44925</v>
      </c>
      <c r="K572">
        <v>3649</v>
      </c>
      <c r="L572">
        <v>49.356395816572807</v>
      </c>
      <c r="M572">
        <v>35888887.047999993</v>
      </c>
      <c r="N572">
        <v>37215180.747999988</v>
      </c>
      <c r="O572">
        <v>258.88887047999992</v>
      </c>
      <c r="P572">
        <v>-10.89108910891089</v>
      </c>
      <c r="Q572">
        <v>13.829543725268881</v>
      </c>
      <c r="R572">
        <v>19.1481393838584</v>
      </c>
      <c r="S572">
        <v>0.72223955800776019</v>
      </c>
      <c r="T572">
        <v>1.3825621047554191</v>
      </c>
      <c r="U572">
        <v>0.76059112111736626</v>
      </c>
      <c r="V572">
        <v>-18.18262577789789</v>
      </c>
      <c r="W572">
        <v>-5.4538553136435759</v>
      </c>
      <c r="X572">
        <v>766</v>
      </c>
      <c r="Y572">
        <v>111</v>
      </c>
      <c r="Z572">
        <v>10</v>
      </c>
      <c r="AA572">
        <v>70</v>
      </c>
      <c r="AB572">
        <v>79.482837330457201</v>
      </c>
      <c r="AC572">
        <v>-6.2613536894884803</v>
      </c>
      <c r="AD572">
        <v>13.63192941414091</v>
      </c>
      <c r="AE572">
        <v>364</v>
      </c>
      <c r="AF572">
        <v>178</v>
      </c>
      <c r="AG572">
        <v>17.22564546009264</v>
      </c>
      <c r="AH572">
        <v>15.64468794543747</v>
      </c>
      <c r="AI572">
        <v>2.2852585431769801</v>
      </c>
    </row>
    <row r="573" spans="1:35" x14ac:dyDescent="0.35">
      <c r="A573">
        <v>572</v>
      </c>
      <c r="B573" t="s">
        <v>32</v>
      </c>
      <c r="C573" t="s">
        <v>781</v>
      </c>
      <c r="D573" t="s">
        <v>494</v>
      </c>
      <c r="E573" t="str">
        <f>IF(ISNA(VLOOKUP(D573,'Saham Kompas 100'!C:C,1,FALSE)),"No","Yes")</f>
        <v>Yes</v>
      </c>
      <c r="F573" t="str">
        <f>IF(ISNA(VLOOKUP(D573,'Saham LQ45'!C:C,1,FALSE)),"No","Yes")</f>
        <v>No</v>
      </c>
      <c r="G573">
        <v>22</v>
      </c>
      <c r="H573">
        <v>83</v>
      </c>
      <c r="I573" s="1">
        <v>41276</v>
      </c>
      <c r="J573" s="1">
        <v>44925</v>
      </c>
      <c r="K573">
        <v>3649</v>
      </c>
      <c r="L573">
        <v>37.409493161705562</v>
      </c>
      <c r="M573">
        <v>235307109.10877281</v>
      </c>
      <c r="N573">
        <v>340418709.10877281</v>
      </c>
      <c r="O573">
        <v>2253.0710910877278</v>
      </c>
      <c r="P573">
        <v>199.76976533726861</v>
      </c>
      <c r="Q573">
        <v>37.733452442438363</v>
      </c>
      <c r="R573">
        <v>72.837303876147132</v>
      </c>
      <c r="S573">
        <v>0.51805119676862943</v>
      </c>
      <c r="T573">
        <v>1.6469418665047191</v>
      </c>
      <c r="U573">
        <v>0.76428317127275913</v>
      </c>
      <c r="V573">
        <v>-49.371036627171733</v>
      </c>
      <c r="W573">
        <v>-13.973979557185279</v>
      </c>
      <c r="X573">
        <v>1258</v>
      </c>
      <c r="Y573">
        <v>131</v>
      </c>
      <c r="Z573">
        <v>12</v>
      </c>
      <c r="AA573">
        <v>33.333333333333329</v>
      </c>
      <c r="AB573">
        <v>518.46314224255389</v>
      </c>
      <c r="AC573">
        <v>-21.025000044581919</v>
      </c>
      <c r="AD573">
        <v>30.107758349327529</v>
      </c>
      <c r="AE573">
        <v>297</v>
      </c>
      <c r="AF573">
        <v>113</v>
      </c>
      <c r="AG573">
        <v>12.375048997808999</v>
      </c>
      <c r="AH573">
        <v>63.060482541693261</v>
      </c>
      <c r="AI573">
        <v>1.570345323880453</v>
      </c>
    </row>
    <row r="574" spans="1:35" x14ac:dyDescent="0.35">
      <c r="A574">
        <v>573</v>
      </c>
      <c r="B574" t="s">
        <v>32</v>
      </c>
      <c r="C574" t="s">
        <v>790</v>
      </c>
      <c r="D574" t="s">
        <v>495</v>
      </c>
      <c r="E574" t="str">
        <f>IF(ISNA(VLOOKUP(D574,'Saham Kompas 100'!C:C,1,FALSE)),"No","Yes")</f>
        <v>No</v>
      </c>
      <c r="F574" t="str">
        <f>IF(ISNA(VLOOKUP(D574,'Saham LQ45'!C:C,1,FALSE)),"No","Yes")</f>
        <v>No</v>
      </c>
      <c r="G574">
        <v>35</v>
      </c>
      <c r="H574">
        <v>122</v>
      </c>
      <c r="I574" s="1">
        <v>41276</v>
      </c>
      <c r="J574" s="1">
        <v>44925</v>
      </c>
      <c r="K574">
        <v>3649</v>
      </c>
      <c r="L574">
        <v>42.018496180136708</v>
      </c>
      <c r="M574">
        <v>764328154.92739272</v>
      </c>
      <c r="N574">
        <v>1451997929.927393</v>
      </c>
      <c r="O574">
        <v>7543.2815492739264</v>
      </c>
      <c r="P574">
        <v>2601.3888888888891</v>
      </c>
      <c r="Q574">
        <v>55.176842097463648</v>
      </c>
      <c r="R574">
        <v>81.524330769099379</v>
      </c>
      <c r="S574">
        <v>0.67681441327915359</v>
      </c>
      <c r="T574">
        <v>2.3298118965288741</v>
      </c>
      <c r="U574">
        <v>1.103537431902837</v>
      </c>
      <c r="V574">
        <v>-49.999973269888883</v>
      </c>
      <c r="W574">
        <v>-9.3429183349279832</v>
      </c>
      <c r="X574">
        <v>2307</v>
      </c>
      <c r="Y574">
        <v>76</v>
      </c>
      <c r="Z574">
        <v>5</v>
      </c>
      <c r="AA574">
        <v>40</v>
      </c>
      <c r="AB574">
        <v>1385.06003322329</v>
      </c>
      <c r="AC574">
        <v>-11.49860673520889</v>
      </c>
      <c r="AD574">
        <v>138.04339820749951</v>
      </c>
      <c r="AE574">
        <v>838</v>
      </c>
      <c r="AF574">
        <v>310</v>
      </c>
      <c r="AG574">
        <v>82.94139309239165</v>
      </c>
      <c r="AH574">
        <v>383.95132411442529</v>
      </c>
      <c r="AI574">
        <v>1.0700480329196571</v>
      </c>
    </row>
    <row r="575" spans="1:35" x14ac:dyDescent="0.35">
      <c r="A575">
        <v>574</v>
      </c>
      <c r="B575" t="s">
        <v>32</v>
      </c>
      <c r="C575" t="s">
        <v>781</v>
      </c>
      <c r="D575" t="s">
        <v>496</v>
      </c>
      <c r="E575" t="str">
        <f>IF(ISNA(VLOOKUP(D575,'Saham Kompas 100'!C:C,1,FALSE)),"No","Yes")</f>
        <v>Yes</v>
      </c>
      <c r="F575" t="str">
        <f>IF(ISNA(VLOOKUP(D575,'Saham LQ45'!C:C,1,FALSE)),"No","Yes")</f>
        <v>Yes</v>
      </c>
      <c r="G575">
        <v>33</v>
      </c>
      <c r="H575">
        <v>50</v>
      </c>
      <c r="I575" s="1">
        <v>41276</v>
      </c>
      <c r="J575" s="1">
        <v>44925</v>
      </c>
      <c r="K575">
        <v>3649</v>
      </c>
      <c r="L575">
        <v>60.981496379726472</v>
      </c>
      <c r="M575">
        <v>23940261.121999979</v>
      </c>
      <c r="N575">
        <v>25191622.94199999</v>
      </c>
      <c r="O575">
        <v>139.40261121999981</v>
      </c>
      <c r="P575">
        <v>250.35460992907801</v>
      </c>
      <c r="Q575">
        <v>9.2525059556084699</v>
      </c>
      <c r="R575">
        <v>23.77261868657752</v>
      </c>
      <c r="S575">
        <v>0.38920852925776378</v>
      </c>
      <c r="T575">
        <v>0.63429668474708722</v>
      </c>
      <c r="U575">
        <v>0.41670004572100622</v>
      </c>
      <c r="V575">
        <v>-22.204235518138901</v>
      </c>
      <c r="W575">
        <v>-6.0820639197100617</v>
      </c>
      <c r="X575">
        <v>776</v>
      </c>
      <c r="Y575">
        <v>81</v>
      </c>
      <c r="Z575">
        <v>14</v>
      </c>
      <c r="AA575">
        <v>57.142857142857139</v>
      </c>
      <c r="AB575">
        <v>45.014267397950888</v>
      </c>
      <c r="AC575">
        <v>-10.91770955933961</v>
      </c>
      <c r="AD575">
        <v>6.4346828307833226</v>
      </c>
      <c r="AE575">
        <v>447</v>
      </c>
      <c r="AF575">
        <v>157</v>
      </c>
      <c r="AG575">
        <v>4.3282191718857046</v>
      </c>
      <c r="AH575">
        <v>7.4712906999435642</v>
      </c>
      <c r="AI575">
        <v>1.7898726338410571</v>
      </c>
    </row>
    <row r="576" spans="1:35" x14ac:dyDescent="0.35">
      <c r="A576">
        <v>575</v>
      </c>
      <c r="B576" t="s">
        <v>32</v>
      </c>
      <c r="C576" t="s">
        <v>781</v>
      </c>
      <c r="D576" t="s">
        <v>497</v>
      </c>
      <c r="E576" t="str">
        <f>IF(ISNA(VLOOKUP(D576,'Saham Kompas 100'!C:C,1,FALSE)),"No","Yes")</f>
        <v>No</v>
      </c>
      <c r="F576" t="str">
        <f>IF(ISNA(VLOOKUP(D576,'Saham LQ45'!C:C,1,FALSE)),"No","Yes")</f>
        <v>No</v>
      </c>
      <c r="G576">
        <v>20</v>
      </c>
      <c r="H576">
        <v>54</v>
      </c>
      <c r="I576" s="1">
        <v>41276</v>
      </c>
      <c r="J576" s="1">
        <v>44925</v>
      </c>
      <c r="K576">
        <v>3649</v>
      </c>
      <c r="L576">
        <v>5.685483870967742</v>
      </c>
      <c r="M576">
        <v>24695921.55439999</v>
      </c>
      <c r="N576">
        <v>57307140.6712</v>
      </c>
      <c r="O576">
        <v>146.9592155439999</v>
      </c>
      <c r="P576">
        <v>-51.076923076923073</v>
      </c>
      <c r="Q576">
        <v>9.6215125662543635</v>
      </c>
      <c r="R576">
        <v>59.896586246928429</v>
      </c>
      <c r="S576">
        <v>0.1606354079444347</v>
      </c>
      <c r="T576">
        <v>0.87430737780726542</v>
      </c>
      <c r="U576">
        <v>0.16502011927321131</v>
      </c>
      <c r="V576">
        <v>-58.305087940972541</v>
      </c>
      <c r="W576">
        <v>-29.212470614486271</v>
      </c>
      <c r="X576">
        <v>1299</v>
      </c>
      <c r="Y576">
        <v>651</v>
      </c>
      <c r="Z576">
        <v>3</v>
      </c>
      <c r="AA576">
        <v>66.666666666666657</v>
      </c>
      <c r="AB576">
        <v>261.58795238064039</v>
      </c>
      <c r="AC576">
        <v>-32.404347106704279</v>
      </c>
      <c r="AD576">
        <v>35.169142863931377</v>
      </c>
      <c r="AE576">
        <v>117</v>
      </c>
      <c r="AF576">
        <v>68</v>
      </c>
      <c r="AG576">
        <v>8.1047611409816032</v>
      </c>
      <c r="AH576">
        <v>76.741715374197398</v>
      </c>
      <c r="AI576">
        <v>0.43826226679897667</v>
      </c>
    </row>
    <row r="577" spans="1:35" x14ac:dyDescent="0.35">
      <c r="A577">
        <v>576</v>
      </c>
      <c r="B577" t="s">
        <v>32</v>
      </c>
      <c r="C577" t="s">
        <v>781</v>
      </c>
      <c r="D577" t="s">
        <v>498</v>
      </c>
      <c r="E577" t="str">
        <f>IF(ISNA(VLOOKUP(D577,'Saham Kompas 100'!C:C,1,FALSE)),"No","Yes")</f>
        <v>Yes</v>
      </c>
      <c r="F577" t="str">
        <f>IF(ISNA(VLOOKUP(D577,'Saham LQ45'!C:C,1,FALSE)),"No","Yes")</f>
        <v>Yes</v>
      </c>
      <c r="G577">
        <v>25</v>
      </c>
      <c r="H577">
        <v>64</v>
      </c>
      <c r="I577" s="1">
        <v>41276</v>
      </c>
      <c r="J577" s="1">
        <v>44925</v>
      </c>
      <c r="K577">
        <v>3649</v>
      </c>
      <c r="L577">
        <v>61.23843988741455</v>
      </c>
      <c r="M577">
        <v>20192674.59499998</v>
      </c>
      <c r="N577">
        <v>22064874.59499998</v>
      </c>
      <c r="O577">
        <v>101.9267459499998</v>
      </c>
      <c r="P577">
        <v>140.60606060606059</v>
      </c>
      <c r="Q577">
        <v>7.380234077965464</v>
      </c>
      <c r="R577">
        <v>23.143803657071938</v>
      </c>
      <c r="S577">
        <v>0.31888596132772329</v>
      </c>
      <c r="T577">
        <v>0.50949717460118782</v>
      </c>
      <c r="U577">
        <v>0.25129929902475129</v>
      </c>
      <c r="V577">
        <v>-29.368303479583371</v>
      </c>
      <c r="W577">
        <v>-5.580146193342757</v>
      </c>
      <c r="X577">
        <v>1456</v>
      </c>
      <c r="Y577">
        <v>77</v>
      </c>
      <c r="Z577">
        <v>14</v>
      </c>
      <c r="AA577">
        <v>64.285714285714292</v>
      </c>
      <c r="AB577">
        <v>31.160102477458999</v>
      </c>
      <c r="AC577">
        <v>-12.604874151018789</v>
      </c>
      <c r="AD577">
        <v>5.1483105059731971</v>
      </c>
      <c r="AE577">
        <v>460</v>
      </c>
      <c r="AF577">
        <v>158</v>
      </c>
      <c r="AG577">
        <v>3.7061516420648282</v>
      </c>
      <c r="AH577">
        <v>5.7773909054214778</v>
      </c>
      <c r="AI577">
        <v>1.748550742739452</v>
      </c>
    </row>
    <row r="578" spans="1:35" x14ac:dyDescent="0.35">
      <c r="A578">
        <v>577</v>
      </c>
      <c r="B578" t="s">
        <v>32</v>
      </c>
      <c r="C578" t="s">
        <v>836</v>
      </c>
      <c r="D578" t="s">
        <v>499</v>
      </c>
      <c r="E578" t="str">
        <f>IF(ISNA(VLOOKUP(D578,'Saham Kompas 100'!C:C,1,FALSE)),"No","Yes")</f>
        <v>Yes</v>
      </c>
      <c r="F578" t="str">
        <f>IF(ISNA(VLOOKUP(D578,'Saham LQ45'!C:C,1,FALSE)),"No","Yes")</f>
        <v>Yes</v>
      </c>
      <c r="G578">
        <v>22</v>
      </c>
      <c r="H578">
        <v>58</v>
      </c>
      <c r="I578" s="1">
        <v>41276</v>
      </c>
      <c r="J578" s="1">
        <v>44925</v>
      </c>
      <c r="K578">
        <v>3649</v>
      </c>
      <c r="L578">
        <v>42.276749798873688</v>
      </c>
      <c r="M578">
        <v>11856865.64399999</v>
      </c>
      <c r="N578">
        <v>13343185.64399999</v>
      </c>
      <c r="O578">
        <v>18.568656439999881</v>
      </c>
      <c r="P578">
        <v>-61.739130434782609</v>
      </c>
      <c r="Q578">
        <v>1.741504499210289</v>
      </c>
      <c r="R578">
        <v>28.46592174313286</v>
      </c>
      <c r="S578">
        <v>6.1178573977862173E-2</v>
      </c>
      <c r="T578">
        <v>9.9705073281183415E-2</v>
      </c>
      <c r="U578">
        <v>4.7812893720620711E-2</v>
      </c>
      <c r="V578">
        <v>-36.423323578493523</v>
      </c>
      <c r="W578">
        <v>-12.71167104171581</v>
      </c>
      <c r="X578">
        <v>1268</v>
      </c>
      <c r="Y578">
        <v>203</v>
      </c>
      <c r="Z578">
        <v>17</v>
      </c>
      <c r="AA578">
        <v>35.294117647058833</v>
      </c>
      <c r="AB578">
        <v>21.13123825877032</v>
      </c>
      <c r="AC578">
        <v>-13.652004691144819</v>
      </c>
      <c r="AD578">
        <v>1.007034121923311</v>
      </c>
      <c r="AE578">
        <v>246</v>
      </c>
      <c r="AF578">
        <v>89</v>
      </c>
      <c r="AG578">
        <v>1.4072254850818939</v>
      </c>
      <c r="AH578">
        <v>1.6375686522865791</v>
      </c>
      <c r="AI578">
        <v>0.43884433871655409</v>
      </c>
    </row>
    <row r="579" spans="1:35" x14ac:dyDescent="0.35">
      <c r="A579">
        <v>578</v>
      </c>
      <c r="B579" t="s">
        <v>32</v>
      </c>
      <c r="C579" t="s">
        <v>845</v>
      </c>
      <c r="D579" t="s">
        <v>500</v>
      </c>
      <c r="E579" t="str">
        <f>IF(ISNA(VLOOKUP(D579,'Saham Kompas 100'!C:C,1,FALSE)),"No","Yes")</f>
        <v>No</v>
      </c>
      <c r="F579" t="str">
        <f>IF(ISNA(VLOOKUP(D579,'Saham LQ45'!C:C,1,FALSE)),"No","Yes")</f>
        <v>No</v>
      </c>
      <c r="G579">
        <v>22</v>
      </c>
      <c r="H579">
        <v>51</v>
      </c>
      <c r="I579" s="1">
        <v>41276</v>
      </c>
      <c r="J579" s="1">
        <v>44925</v>
      </c>
      <c r="K579">
        <v>3649</v>
      </c>
      <c r="L579">
        <v>35.07642799678198</v>
      </c>
      <c r="M579">
        <v>8489843.2576195151</v>
      </c>
      <c r="N579">
        <v>29238900.994819541</v>
      </c>
      <c r="O579">
        <v>-15.10156742380485</v>
      </c>
      <c r="P579">
        <v>-23.179490786219318</v>
      </c>
      <c r="Q579">
        <v>-1.6458416738389769</v>
      </c>
      <c r="R579">
        <v>35.0488406484451</v>
      </c>
      <c r="S579">
        <v>0</v>
      </c>
      <c r="T579">
        <v>0</v>
      </c>
      <c r="U579">
        <v>0</v>
      </c>
      <c r="V579">
        <v>-71.443806116040903</v>
      </c>
      <c r="W579">
        <v>-14.785724907786809</v>
      </c>
      <c r="X579">
        <v>2361</v>
      </c>
      <c r="Y579">
        <v>202</v>
      </c>
      <c r="Z579">
        <v>19</v>
      </c>
      <c r="AA579">
        <v>36.84210526315789</v>
      </c>
      <c r="AB579">
        <v>52.594664180760837</v>
      </c>
      <c r="AC579">
        <v>-26.578172418263659</v>
      </c>
      <c r="AD579">
        <v>-0.85799544254815396</v>
      </c>
      <c r="AE579">
        <v>161</v>
      </c>
      <c r="AF579">
        <v>67</v>
      </c>
      <c r="AG579">
        <v>1.16471934970629</v>
      </c>
      <c r="AH579">
        <v>1.2507619426160199</v>
      </c>
      <c r="AI579">
        <v>-0.1057972602313929</v>
      </c>
    </row>
    <row r="580" spans="1:35" x14ac:dyDescent="0.35">
      <c r="A580">
        <v>579</v>
      </c>
      <c r="B580" t="s">
        <v>32</v>
      </c>
      <c r="C580" t="s">
        <v>781</v>
      </c>
      <c r="D580" t="s">
        <v>501</v>
      </c>
      <c r="E580" t="str">
        <f>IF(ISNA(VLOOKUP(D580,'Saham Kompas 100'!C:C,1,FALSE)),"No","Yes")</f>
        <v>No</v>
      </c>
      <c r="F580" t="str">
        <f>IF(ISNA(VLOOKUP(D580,'Saham LQ45'!C:C,1,FALSE)),"No","Yes")</f>
        <v>No</v>
      </c>
      <c r="G580">
        <v>30</v>
      </c>
      <c r="H580">
        <v>161</v>
      </c>
      <c r="I580" s="1">
        <v>41276</v>
      </c>
      <c r="J580" s="1">
        <v>44925</v>
      </c>
      <c r="K580">
        <v>3649</v>
      </c>
      <c r="L580">
        <v>29.41888619854722</v>
      </c>
      <c r="M580">
        <v>5949229.9071243592</v>
      </c>
      <c r="N580">
        <v>24136317.372000001</v>
      </c>
      <c r="O580">
        <v>-40.507700928756407</v>
      </c>
      <c r="P580">
        <v>-46.521739130434781</v>
      </c>
      <c r="Q580">
        <v>-5.1442187457469091</v>
      </c>
      <c r="R580">
        <v>45.55592873937038</v>
      </c>
      <c r="S580">
        <v>0</v>
      </c>
      <c r="T580">
        <v>0</v>
      </c>
      <c r="U580">
        <v>0</v>
      </c>
      <c r="V580">
        <v>-75.351542592715788</v>
      </c>
      <c r="W580">
        <v>-48.127601531961133</v>
      </c>
      <c r="X580">
        <v>2067</v>
      </c>
      <c r="Y580">
        <v>982</v>
      </c>
      <c r="Z580">
        <v>8</v>
      </c>
      <c r="AA580">
        <v>25</v>
      </c>
      <c r="AB580">
        <v>78.119589825542675</v>
      </c>
      <c r="AC580">
        <v>-40.552299164849877</v>
      </c>
      <c r="AD580">
        <v>-6.2856360704190317</v>
      </c>
      <c r="AE580">
        <v>232</v>
      </c>
      <c r="AF580">
        <v>136</v>
      </c>
      <c r="AG580">
        <v>0.85181331896929824</v>
      </c>
      <c r="AH580">
        <v>-1.7669892650446299</v>
      </c>
      <c r="AI580">
        <v>-0.56997198057397691</v>
      </c>
    </row>
    <row r="581" spans="1:35" x14ac:dyDescent="0.35">
      <c r="A581">
        <v>580</v>
      </c>
      <c r="B581" t="s">
        <v>32</v>
      </c>
      <c r="C581" t="s">
        <v>836</v>
      </c>
      <c r="D581" t="s">
        <v>502</v>
      </c>
      <c r="E581" t="str">
        <f>IF(ISNA(VLOOKUP(D581,'Saham Kompas 100'!C:C,1,FALSE)),"No","Yes")</f>
        <v>No</v>
      </c>
      <c r="F581" t="str">
        <f>IF(ISNA(VLOOKUP(D581,'Saham LQ45'!C:C,1,FALSE)),"No","Yes")</f>
        <v>No</v>
      </c>
      <c r="G581">
        <v>30</v>
      </c>
      <c r="H581">
        <v>159</v>
      </c>
      <c r="I581" s="1">
        <v>41276</v>
      </c>
      <c r="J581" s="1">
        <v>44925</v>
      </c>
      <c r="K581">
        <v>3649</v>
      </c>
      <c r="L581">
        <v>8.6484312148028959</v>
      </c>
      <c r="M581">
        <v>7945171.3459999971</v>
      </c>
      <c r="N581">
        <v>14030417.886</v>
      </c>
      <c r="O581">
        <v>-20.548286540000031</v>
      </c>
      <c r="P581">
        <v>-80.769230769230774</v>
      </c>
      <c r="Q581">
        <v>-2.3046929677659871</v>
      </c>
      <c r="R581">
        <v>15.99908138962309</v>
      </c>
      <c r="S581">
        <v>0</v>
      </c>
      <c r="T581">
        <v>0</v>
      </c>
      <c r="U581">
        <v>0</v>
      </c>
      <c r="V581">
        <v>-47.527985653612781</v>
      </c>
      <c r="W581">
        <v>-10.67365704654075</v>
      </c>
      <c r="X581">
        <v>2594</v>
      </c>
      <c r="Y581">
        <v>285</v>
      </c>
      <c r="Z581">
        <v>3</v>
      </c>
      <c r="AA581">
        <v>33.333333333333329</v>
      </c>
      <c r="AB581">
        <v>4.7228174675238099</v>
      </c>
      <c r="AC581">
        <v>-13.912828415425301</v>
      </c>
      <c r="AD581">
        <v>-7.3809295521447771</v>
      </c>
      <c r="AE581">
        <v>226</v>
      </c>
      <c r="AF581">
        <v>106</v>
      </c>
      <c r="AG581">
        <v>0.18317357925938041</v>
      </c>
      <c r="AH581">
        <v>-7.0201574255533128</v>
      </c>
      <c r="AI581">
        <v>-1.242437625760676</v>
      </c>
    </row>
    <row r="582" spans="1:35" x14ac:dyDescent="0.35">
      <c r="A582">
        <v>581</v>
      </c>
      <c r="B582" t="s">
        <v>32</v>
      </c>
      <c r="C582" t="s">
        <v>781</v>
      </c>
      <c r="D582" t="s">
        <v>503</v>
      </c>
      <c r="E582" t="str">
        <f>IF(ISNA(VLOOKUP(D582,'Saham Kompas 100'!C:C,1,FALSE)),"No","Yes")</f>
        <v>No</v>
      </c>
      <c r="F582" t="str">
        <f>IF(ISNA(VLOOKUP(D582,'Saham LQ45'!C:C,1,FALSE)),"No","Yes")</f>
        <v>No</v>
      </c>
      <c r="G582">
        <v>24</v>
      </c>
      <c r="H582">
        <v>134</v>
      </c>
      <c r="I582" s="1">
        <v>41276</v>
      </c>
      <c r="J582" s="1">
        <v>44925</v>
      </c>
      <c r="K582">
        <v>3649</v>
      </c>
      <c r="L582">
        <v>17.450743868114191</v>
      </c>
      <c r="M582">
        <v>13988113.131999999</v>
      </c>
      <c r="N582">
        <v>38413265.299999997</v>
      </c>
      <c r="O582">
        <v>39.881131319999959</v>
      </c>
      <c r="P582">
        <v>-11.858974358974359</v>
      </c>
      <c r="Q582">
        <v>3.4592489535287818</v>
      </c>
      <c r="R582">
        <v>36.42106853647109</v>
      </c>
      <c r="S582">
        <v>9.4979337304856443E-2</v>
      </c>
      <c r="T582">
        <v>0.16408361697497689</v>
      </c>
      <c r="U582">
        <v>5.4403365381993092E-2</v>
      </c>
      <c r="V582">
        <v>-63.585201563169377</v>
      </c>
      <c r="W582">
        <v>-22.773435624204829</v>
      </c>
      <c r="X582">
        <v>3025</v>
      </c>
      <c r="Y582">
        <v>1047</v>
      </c>
      <c r="Z582">
        <v>4</v>
      </c>
      <c r="AA582">
        <v>75</v>
      </c>
      <c r="AB582">
        <v>59.808230123851366</v>
      </c>
      <c r="AC582">
        <v>-24.490611266480219</v>
      </c>
      <c r="AD582">
        <v>8.7527491370210662</v>
      </c>
      <c r="AE582">
        <v>260</v>
      </c>
      <c r="AF582">
        <v>161</v>
      </c>
      <c r="AG582">
        <v>3.078352737818367</v>
      </c>
      <c r="AH582">
        <v>12.725032244133629</v>
      </c>
      <c r="AI582">
        <v>0.45720531157123512</v>
      </c>
    </row>
    <row r="583" spans="1:35" x14ac:dyDescent="0.35">
      <c r="A583">
        <v>582</v>
      </c>
      <c r="B583" t="s">
        <v>32</v>
      </c>
      <c r="C583" t="s">
        <v>775</v>
      </c>
      <c r="D583" t="s">
        <v>504</v>
      </c>
      <c r="E583" t="str">
        <f>IF(ISNA(VLOOKUP(D583,'Saham Kompas 100'!C:C,1,FALSE)),"No","Yes")</f>
        <v>No</v>
      </c>
      <c r="F583" t="str">
        <f>IF(ISNA(VLOOKUP(D583,'Saham LQ45'!C:C,1,FALSE)),"No","Yes")</f>
        <v>No</v>
      </c>
      <c r="G583">
        <v>29</v>
      </c>
      <c r="H583">
        <v>146</v>
      </c>
      <c r="I583" s="1">
        <v>41276</v>
      </c>
      <c r="J583" s="1">
        <v>44925</v>
      </c>
      <c r="K583">
        <v>3649</v>
      </c>
      <c r="L583">
        <v>32.542236524537408</v>
      </c>
      <c r="M583">
        <v>21207052.080799989</v>
      </c>
      <c r="N583">
        <v>41074053.080799997</v>
      </c>
      <c r="O583">
        <v>112.0705208079999</v>
      </c>
      <c r="P583">
        <v>88.75</v>
      </c>
      <c r="Q583">
        <v>7.9181629712777646</v>
      </c>
      <c r="R583">
        <v>67.188943117983612</v>
      </c>
      <c r="S583">
        <v>0.11784919666578909</v>
      </c>
      <c r="T583">
        <v>0.28520522539836118</v>
      </c>
      <c r="U583">
        <v>0.1169974937287578</v>
      </c>
      <c r="V583">
        <v>-67.678056332000665</v>
      </c>
      <c r="W583">
        <v>-20.175481981796729</v>
      </c>
      <c r="X583">
        <v>2697</v>
      </c>
      <c r="Y583">
        <v>333</v>
      </c>
      <c r="Z583">
        <v>11</v>
      </c>
      <c r="AA583">
        <v>9.0909090909090917</v>
      </c>
      <c r="AB583">
        <v>516.20970090129128</v>
      </c>
      <c r="AC583">
        <v>-24.333224373176431</v>
      </c>
      <c r="AD583">
        <v>7.0730791004234961</v>
      </c>
      <c r="AE583">
        <v>391</v>
      </c>
      <c r="AF583">
        <v>105</v>
      </c>
      <c r="AG583">
        <v>5.3335365794470482</v>
      </c>
      <c r="AH583">
        <v>38.129460941060252</v>
      </c>
      <c r="AI583">
        <v>0.60369134539812708</v>
      </c>
    </row>
    <row r="584" spans="1:35" x14ac:dyDescent="0.35">
      <c r="A584">
        <v>583</v>
      </c>
      <c r="B584" t="s">
        <v>32</v>
      </c>
      <c r="C584" t="s">
        <v>775</v>
      </c>
      <c r="D584" t="s">
        <v>505</v>
      </c>
      <c r="E584" t="str">
        <f>IF(ISNA(VLOOKUP(D584,'Saham Kompas 100'!C:C,1,FALSE)),"No","Yes")</f>
        <v>No</v>
      </c>
      <c r="F584" t="str">
        <f>IF(ISNA(VLOOKUP(D584,'Saham LQ45'!C:C,1,FALSE)),"No","Yes")</f>
        <v>No</v>
      </c>
      <c r="G584">
        <v>20</v>
      </c>
      <c r="H584">
        <v>179</v>
      </c>
      <c r="I584" s="1">
        <v>41276</v>
      </c>
      <c r="J584" s="1">
        <v>44925</v>
      </c>
      <c r="K584">
        <v>3649</v>
      </c>
      <c r="L584">
        <v>42.880128720836687</v>
      </c>
      <c r="M584">
        <v>20929196.16799999</v>
      </c>
      <c r="N584">
        <v>21821516.16799999</v>
      </c>
      <c r="O584">
        <v>109.2919616799999</v>
      </c>
      <c r="P584">
        <v>757.14285714285711</v>
      </c>
      <c r="Q584">
        <v>7.7739833906394828</v>
      </c>
      <c r="R584">
        <v>57.811087680570523</v>
      </c>
      <c r="S584">
        <v>0.13447218695475621</v>
      </c>
      <c r="T584">
        <v>0.25105422806048577</v>
      </c>
      <c r="U584">
        <v>0.1063003118597836</v>
      </c>
      <c r="V584">
        <v>-73.132272658746516</v>
      </c>
      <c r="W584">
        <v>-12.240319317280569</v>
      </c>
      <c r="X584">
        <v>1459</v>
      </c>
      <c r="Y584">
        <v>130</v>
      </c>
      <c r="Z584">
        <v>11</v>
      </c>
      <c r="AA584">
        <v>18.18181818181818</v>
      </c>
      <c r="AB584">
        <v>415.38154214942062</v>
      </c>
      <c r="AC584">
        <v>-40.071913703555737</v>
      </c>
      <c r="AD584">
        <v>6.9446155883570837</v>
      </c>
      <c r="AE584">
        <v>568</v>
      </c>
      <c r="AF584">
        <v>141</v>
      </c>
      <c r="AG584">
        <v>4.0255207247004483</v>
      </c>
      <c r="AH584">
        <v>32.040264711554279</v>
      </c>
      <c r="AI584">
        <v>0.61431427817932238</v>
      </c>
    </row>
    <row r="585" spans="1:35" x14ac:dyDescent="0.35">
      <c r="A585">
        <v>584</v>
      </c>
      <c r="B585" t="s">
        <v>32</v>
      </c>
      <c r="C585" t="s">
        <v>775</v>
      </c>
      <c r="D585" t="s">
        <v>506</v>
      </c>
      <c r="E585" t="str">
        <f>IF(ISNA(VLOOKUP(D585,'Saham Kompas 100'!C:C,1,FALSE)),"No","Yes")</f>
        <v>No</v>
      </c>
      <c r="F585" t="str">
        <f>IF(ISNA(VLOOKUP(D585,'Saham LQ45'!C:C,1,FALSE)),"No","Yes")</f>
        <v>No</v>
      </c>
      <c r="G585">
        <v>32</v>
      </c>
      <c r="H585">
        <v>117</v>
      </c>
      <c r="I585" s="1">
        <v>41276</v>
      </c>
      <c r="J585" s="1">
        <v>44925</v>
      </c>
      <c r="K585">
        <v>3649</v>
      </c>
      <c r="L585">
        <v>55.993563958165723</v>
      </c>
      <c r="M585">
        <v>16113638.96860506</v>
      </c>
      <c r="N585">
        <v>38224638.292605072</v>
      </c>
      <c r="O585">
        <v>61.136389686050563</v>
      </c>
      <c r="P585">
        <v>279.74683544303798</v>
      </c>
      <c r="Q585">
        <v>4.954903364636265</v>
      </c>
      <c r="R585">
        <v>27.506187237083481</v>
      </c>
      <c r="S585">
        <v>0.18013777489146621</v>
      </c>
      <c r="T585">
        <v>0.28335503754819519</v>
      </c>
      <c r="U585">
        <v>8.5658448138276888E-2</v>
      </c>
      <c r="V585">
        <v>-57.844888301474413</v>
      </c>
      <c r="W585">
        <v>-8.9076673145192764</v>
      </c>
      <c r="X585">
        <v>1198</v>
      </c>
      <c r="Y585">
        <v>107</v>
      </c>
      <c r="Z585">
        <v>13</v>
      </c>
      <c r="AA585">
        <v>7.6923076923076934</v>
      </c>
      <c r="AB585">
        <v>411.22086604059149</v>
      </c>
      <c r="AC585">
        <v>-21.457886899357138</v>
      </c>
      <c r="AD585">
        <v>3.7380094496002991</v>
      </c>
      <c r="AE585">
        <v>1372</v>
      </c>
      <c r="AF585">
        <v>153</v>
      </c>
      <c r="AG585">
        <v>3.792735191062663</v>
      </c>
      <c r="AH585">
        <v>23.292120452503092</v>
      </c>
      <c r="AI585">
        <v>0.20260801926582861</v>
      </c>
    </row>
    <row r="586" spans="1:35" x14ac:dyDescent="0.35">
      <c r="A586">
        <v>585</v>
      </c>
      <c r="B586" t="s">
        <v>32</v>
      </c>
      <c r="C586" t="s">
        <v>775</v>
      </c>
      <c r="D586" t="s">
        <v>507</v>
      </c>
      <c r="E586" t="str">
        <f>IF(ISNA(VLOOKUP(D586,'Saham Kompas 100'!C:C,1,FALSE)),"No","Yes")</f>
        <v>No</v>
      </c>
      <c r="F586" t="str">
        <f>IF(ISNA(VLOOKUP(D586,'Saham LQ45'!C:C,1,FALSE)),"No","Yes")</f>
        <v>No</v>
      </c>
      <c r="G586">
        <v>22</v>
      </c>
      <c r="H586">
        <v>192</v>
      </c>
      <c r="I586" s="1">
        <v>41276</v>
      </c>
      <c r="J586" s="1">
        <v>44925</v>
      </c>
      <c r="K586">
        <v>3649</v>
      </c>
      <c r="L586">
        <v>26.709573612228478</v>
      </c>
      <c r="M586">
        <v>8641022.8891999982</v>
      </c>
      <c r="N586">
        <v>19270098.6664</v>
      </c>
      <c r="O586">
        <v>-13.58977110800002</v>
      </c>
      <c r="P586">
        <v>-65.277777777777786</v>
      </c>
      <c r="Q586">
        <v>-1.469710614163011</v>
      </c>
      <c r="R586">
        <v>50.478199205838862</v>
      </c>
      <c r="S586">
        <v>0</v>
      </c>
      <c r="T586">
        <v>0</v>
      </c>
      <c r="U586">
        <v>0</v>
      </c>
      <c r="V586">
        <v>-55.158387931522213</v>
      </c>
      <c r="W586">
        <v>-22.832048945260329</v>
      </c>
      <c r="X586">
        <v>2772</v>
      </c>
      <c r="Y586">
        <v>464</v>
      </c>
      <c r="Z586">
        <v>5</v>
      </c>
      <c r="AA586">
        <v>40</v>
      </c>
      <c r="AB586">
        <v>50.054676172630387</v>
      </c>
      <c r="AC586">
        <v>-25.7469983388355</v>
      </c>
      <c r="AD586">
        <v>-2.879075387648566</v>
      </c>
      <c r="AE586">
        <v>331</v>
      </c>
      <c r="AF586">
        <v>195</v>
      </c>
      <c r="AG586">
        <v>1.01901602867171</v>
      </c>
      <c r="AH586">
        <v>0.19865772602014611</v>
      </c>
      <c r="AI586">
        <v>-0.19699438573536179</v>
      </c>
    </row>
    <row r="587" spans="1:35" x14ac:dyDescent="0.35">
      <c r="A587">
        <v>586</v>
      </c>
      <c r="B587" t="s">
        <v>32</v>
      </c>
      <c r="C587" t="s">
        <v>781</v>
      </c>
      <c r="D587" t="s">
        <v>508</v>
      </c>
      <c r="E587" t="str">
        <f>IF(ISNA(VLOOKUP(D587,'Saham Kompas 100'!C:C,1,FALSE)),"No","Yes")</f>
        <v>Yes</v>
      </c>
      <c r="F587" t="str">
        <f>IF(ISNA(VLOOKUP(D587,'Saham LQ45'!C:C,1,FALSE)),"No","Yes")</f>
        <v>No</v>
      </c>
      <c r="G587">
        <v>23</v>
      </c>
      <c r="H587">
        <v>98</v>
      </c>
      <c r="I587" s="1">
        <v>41276</v>
      </c>
      <c r="J587" s="1">
        <v>44925</v>
      </c>
      <c r="K587">
        <v>3649</v>
      </c>
      <c r="L587">
        <v>25.170888620828311</v>
      </c>
      <c r="M587">
        <v>14373244.492515329</v>
      </c>
      <c r="N587">
        <v>32472804.492515322</v>
      </c>
      <c r="O587">
        <v>43.73244492515326</v>
      </c>
      <c r="P587">
        <v>-34.740236180476472</v>
      </c>
      <c r="Q587">
        <v>3.7443707271445299</v>
      </c>
      <c r="R587">
        <v>41.933658987521312</v>
      </c>
      <c r="S587">
        <v>8.9292726119101287E-2</v>
      </c>
      <c r="T587">
        <v>0.20455452679886649</v>
      </c>
      <c r="U587">
        <v>5.2945928218307653E-2</v>
      </c>
      <c r="V587">
        <v>-70.720655074846746</v>
      </c>
      <c r="W587">
        <v>-53.9186758103939</v>
      </c>
      <c r="X587">
        <v>2770</v>
      </c>
      <c r="Y587">
        <v>1112</v>
      </c>
      <c r="Z587">
        <v>14</v>
      </c>
      <c r="AA587">
        <v>7.1428571428571423</v>
      </c>
      <c r="AB587">
        <v>302.50207214029717</v>
      </c>
      <c r="AC587">
        <v>-16.766546810494081</v>
      </c>
      <c r="AD587">
        <v>2.625234014876221</v>
      </c>
      <c r="AE587">
        <v>233</v>
      </c>
      <c r="AF587">
        <v>64</v>
      </c>
      <c r="AG587">
        <v>3.1109875517337229</v>
      </c>
      <c r="AH587">
        <v>14.661814388120471</v>
      </c>
      <c r="AI587">
        <v>0.38442199563781021</v>
      </c>
    </row>
    <row r="588" spans="1:35" x14ac:dyDescent="0.35">
      <c r="A588">
        <v>587</v>
      </c>
      <c r="B588" t="s">
        <v>32</v>
      </c>
      <c r="C588" t="s">
        <v>828</v>
      </c>
      <c r="D588" t="s">
        <v>509</v>
      </c>
      <c r="E588" t="str">
        <f>IF(ISNA(VLOOKUP(D588,'Saham Kompas 100'!C:C,1,FALSE)),"No","Yes")</f>
        <v>No</v>
      </c>
      <c r="F588" t="str">
        <f>IF(ISNA(VLOOKUP(D588,'Saham LQ45'!C:C,1,FALSE)),"No","Yes")</f>
        <v>No</v>
      </c>
      <c r="G588">
        <v>27</v>
      </c>
      <c r="H588">
        <v>96</v>
      </c>
      <c r="I588" s="1">
        <v>41276</v>
      </c>
      <c r="J588" s="1">
        <v>44925</v>
      </c>
      <c r="K588">
        <v>3649</v>
      </c>
      <c r="L588">
        <v>46.200241254523519</v>
      </c>
      <c r="M588">
        <v>37516413.041199982</v>
      </c>
      <c r="N588">
        <v>52896479.645199977</v>
      </c>
      <c r="O588">
        <v>275.16413041199979</v>
      </c>
      <c r="P588">
        <v>189.3150684931507</v>
      </c>
      <c r="Q588">
        <v>14.33628183588036</v>
      </c>
      <c r="R588">
        <v>28.71631654242443</v>
      </c>
      <c r="S588">
        <v>0.49923818797234892</v>
      </c>
      <c r="T588">
        <v>1.0179963076270711</v>
      </c>
      <c r="U588">
        <v>0.39227125842849792</v>
      </c>
      <c r="V588">
        <v>-36.546857634469127</v>
      </c>
      <c r="W588">
        <v>-6.405221153833013</v>
      </c>
      <c r="X588">
        <v>717</v>
      </c>
      <c r="Y588">
        <v>79</v>
      </c>
      <c r="Z588">
        <v>12</v>
      </c>
      <c r="AA588">
        <v>50</v>
      </c>
      <c r="AB588">
        <v>159.123014646575</v>
      </c>
      <c r="AC588">
        <v>-11.680058004468719</v>
      </c>
      <c r="AD588">
        <v>11.64824383685967</v>
      </c>
      <c r="AE588">
        <v>453</v>
      </c>
      <c r="AF588">
        <v>139</v>
      </c>
      <c r="AG588">
        <v>7.6334264608154374</v>
      </c>
      <c r="AH588">
        <v>17.32071848265619</v>
      </c>
      <c r="AI588">
        <v>1.1401092211226911</v>
      </c>
    </row>
    <row r="589" spans="1:35" x14ac:dyDescent="0.35">
      <c r="A589">
        <v>588</v>
      </c>
      <c r="B589" t="s">
        <v>32</v>
      </c>
      <c r="C589" t="s">
        <v>775</v>
      </c>
      <c r="D589" t="s">
        <v>510</v>
      </c>
      <c r="E589" t="str">
        <f>IF(ISNA(VLOOKUP(D589,'Saham Kompas 100'!C:C,1,FALSE)),"No","Yes")</f>
        <v>Yes</v>
      </c>
      <c r="F589" t="str">
        <f>IF(ISNA(VLOOKUP(D589,'Saham LQ45'!C:C,1,FALSE)),"No","Yes")</f>
        <v>Yes</v>
      </c>
      <c r="G589">
        <v>20</v>
      </c>
      <c r="H589">
        <v>70</v>
      </c>
      <c r="I589" s="1">
        <v>41276</v>
      </c>
      <c r="J589" s="1">
        <v>44925</v>
      </c>
      <c r="K589">
        <v>3649</v>
      </c>
      <c r="L589">
        <v>41.495778045838357</v>
      </c>
      <c r="M589">
        <v>8908305.7595999893</v>
      </c>
      <c r="N589">
        <v>14829041.07799999</v>
      </c>
      <c r="O589">
        <v>-10.91694240400011</v>
      </c>
      <c r="P589">
        <v>-54.72527472527473</v>
      </c>
      <c r="Q589">
        <v>-1.164515710113379</v>
      </c>
      <c r="R589">
        <v>26.795684312790389</v>
      </c>
      <c r="S589">
        <v>0</v>
      </c>
      <c r="T589">
        <v>0</v>
      </c>
      <c r="U589">
        <v>0</v>
      </c>
      <c r="V589">
        <v>-47.233772824588051</v>
      </c>
      <c r="W589">
        <v>-16.27530763905008</v>
      </c>
      <c r="X589">
        <v>2296</v>
      </c>
      <c r="Y589">
        <v>381</v>
      </c>
      <c r="Z589">
        <v>15</v>
      </c>
      <c r="AA589">
        <v>33.333333333333329</v>
      </c>
      <c r="AB589">
        <v>72.342208957094599</v>
      </c>
      <c r="AC589">
        <v>-14.38844814793676</v>
      </c>
      <c r="AD589">
        <v>-0.76782832989468197</v>
      </c>
      <c r="AE589">
        <v>260</v>
      </c>
      <c r="AF589">
        <v>101</v>
      </c>
      <c r="AG589">
        <v>1.1586296834850061</v>
      </c>
      <c r="AH589">
        <v>0.95430968761874035</v>
      </c>
      <c r="AI589">
        <v>-0.18912405209689509</v>
      </c>
    </row>
    <row r="590" spans="1:35" x14ac:dyDescent="0.35">
      <c r="A590">
        <v>589</v>
      </c>
      <c r="B590" t="s">
        <v>32</v>
      </c>
      <c r="C590" t="s">
        <v>775</v>
      </c>
      <c r="D590" t="s">
        <v>511</v>
      </c>
      <c r="E590" t="str">
        <f>IF(ISNA(VLOOKUP(D590,'Saham Kompas 100'!C:C,1,FALSE)),"No","Yes")</f>
        <v>No</v>
      </c>
      <c r="F590" t="str">
        <f>IF(ISNA(VLOOKUP(D590,'Saham LQ45'!C:C,1,FALSE)),"No","Yes")</f>
        <v>No</v>
      </c>
      <c r="G590">
        <v>29</v>
      </c>
      <c r="H590">
        <v>190</v>
      </c>
      <c r="I590" s="1">
        <v>41276</v>
      </c>
      <c r="J590" s="1">
        <v>44925</v>
      </c>
      <c r="K590">
        <v>3649</v>
      </c>
      <c r="L590">
        <v>37.851971037811737</v>
      </c>
      <c r="M590">
        <v>23731235.36319996</v>
      </c>
      <c r="N590">
        <v>68819346.486399993</v>
      </c>
      <c r="O590">
        <v>137.3123536319996</v>
      </c>
      <c r="P590">
        <v>68.992248062015506</v>
      </c>
      <c r="Q590">
        <v>9.1554300146062815</v>
      </c>
      <c r="R590">
        <v>72.618492541599153</v>
      </c>
      <c r="S590">
        <v>0.1260757376554138</v>
      </c>
      <c r="T590">
        <v>0.2943513101925147</v>
      </c>
      <c r="U590">
        <v>0.1152658128711382</v>
      </c>
      <c r="V590">
        <v>-79.428841792332847</v>
      </c>
      <c r="W590">
        <v>-15.48527243603357</v>
      </c>
      <c r="X590">
        <v>3094</v>
      </c>
      <c r="Y590">
        <v>324</v>
      </c>
      <c r="Z590">
        <v>11</v>
      </c>
      <c r="AA590">
        <v>27.27272727272727</v>
      </c>
      <c r="AB590">
        <v>323.27256073199948</v>
      </c>
      <c r="AC590">
        <v>-23.676493867736081</v>
      </c>
      <c r="AD590">
        <v>8.1733267354046966</v>
      </c>
      <c r="AE590">
        <v>531</v>
      </c>
      <c r="AF590">
        <v>127</v>
      </c>
      <c r="AG590">
        <v>3.6544857266917772</v>
      </c>
      <c r="AH590">
        <v>25.99487919791386</v>
      </c>
      <c r="AI590">
        <v>0.36772924949641878</v>
      </c>
    </row>
    <row r="591" spans="1:35" x14ac:dyDescent="0.35">
      <c r="A591">
        <v>590</v>
      </c>
      <c r="B591" t="s">
        <v>32</v>
      </c>
      <c r="C591" t="s">
        <v>775</v>
      </c>
      <c r="D591" t="s">
        <v>512</v>
      </c>
      <c r="E591" t="str">
        <f>IF(ISNA(VLOOKUP(D591,'Saham Kompas 100'!C:C,1,FALSE)),"No","Yes")</f>
        <v>No</v>
      </c>
      <c r="F591" t="str">
        <f>IF(ISNA(VLOOKUP(D591,'Saham LQ45'!C:C,1,FALSE)),"No","Yes")</f>
        <v>No</v>
      </c>
      <c r="G591">
        <v>29</v>
      </c>
      <c r="H591">
        <v>108</v>
      </c>
      <c r="I591" s="1">
        <v>41276</v>
      </c>
      <c r="J591" s="1">
        <v>44925</v>
      </c>
      <c r="K591">
        <v>3649</v>
      </c>
      <c r="L591">
        <v>36.725663716814161</v>
      </c>
      <c r="M591">
        <v>18661478.0744</v>
      </c>
      <c r="N591">
        <v>19015808.0744</v>
      </c>
      <c r="O591">
        <v>86.614780743999958</v>
      </c>
      <c r="P591">
        <v>-8.4057971014492754</v>
      </c>
      <c r="Q591">
        <v>6.5283414857056474</v>
      </c>
      <c r="R591">
        <v>43.613316103986293</v>
      </c>
      <c r="S591">
        <v>0.14968688622851481</v>
      </c>
      <c r="T591">
        <v>0.26473188373457918</v>
      </c>
      <c r="U591">
        <v>0.12781939108060911</v>
      </c>
      <c r="V591">
        <v>-51.074734674557803</v>
      </c>
      <c r="W591">
        <v>-14.18565508594812</v>
      </c>
      <c r="X591">
        <v>1342</v>
      </c>
      <c r="Y591">
        <v>263</v>
      </c>
      <c r="Z591">
        <v>7</v>
      </c>
      <c r="AA591">
        <v>42.857142857142847</v>
      </c>
      <c r="AB591">
        <v>78.317092934805913</v>
      </c>
      <c r="AC591">
        <v>-14.94800077442083</v>
      </c>
      <c r="AD591">
        <v>9.3218715039111277</v>
      </c>
      <c r="AE591">
        <v>757</v>
      </c>
      <c r="AF591">
        <v>191</v>
      </c>
      <c r="AG591">
        <v>3.1589819376149562</v>
      </c>
      <c r="AH591">
        <v>13.182674114835841</v>
      </c>
      <c r="AI591">
        <v>0.9686504905618718</v>
      </c>
    </row>
    <row r="592" spans="1:35" x14ac:dyDescent="0.35">
      <c r="A592">
        <v>591</v>
      </c>
      <c r="B592" t="s">
        <v>32</v>
      </c>
      <c r="C592" t="s">
        <v>781</v>
      </c>
      <c r="D592" t="s">
        <v>513</v>
      </c>
      <c r="E592" t="str">
        <f>IF(ISNA(VLOOKUP(D592,'Saham Kompas 100'!C:C,1,FALSE)),"No","Yes")</f>
        <v>Yes</v>
      </c>
      <c r="F592" t="str">
        <f>IF(ISNA(VLOOKUP(D592,'Saham LQ45'!C:C,1,FALSE)),"No","Yes")</f>
        <v>No</v>
      </c>
      <c r="G592">
        <v>23</v>
      </c>
      <c r="H592">
        <v>182</v>
      </c>
      <c r="I592" s="1">
        <v>41276</v>
      </c>
      <c r="J592" s="1">
        <v>44925</v>
      </c>
      <c r="K592">
        <v>3649</v>
      </c>
      <c r="L592">
        <v>68.70474658085277</v>
      </c>
      <c r="M592">
        <v>28883807.998961691</v>
      </c>
      <c r="N592">
        <v>31720597.998961691</v>
      </c>
      <c r="O592">
        <v>188.83807998961689</v>
      </c>
      <c r="P592">
        <v>1348.968948364997</v>
      </c>
      <c r="Q592">
        <v>11.351343948899981</v>
      </c>
      <c r="R592">
        <v>21.875090475739579</v>
      </c>
      <c r="S592">
        <v>0.51891643426522582</v>
      </c>
      <c r="T592">
        <v>0.92820832586780078</v>
      </c>
      <c r="U592">
        <v>0.46216843846942379</v>
      </c>
      <c r="V592">
        <v>-24.561053944948181</v>
      </c>
      <c r="W592">
        <v>-5.3478491018120433</v>
      </c>
      <c r="X592">
        <v>539</v>
      </c>
      <c r="Y592">
        <v>52</v>
      </c>
      <c r="Z592">
        <v>7</v>
      </c>
      <c r="AA592">
        <v>71.428571428571431</v>
      </c>
      <c r="AB592">
        <v>71.979055596859908</v>
      </c>
      <c r="AC592">
        <v>-12.803047275866779</v>
      </c>
      <c r="AD592">
        <v>16.361336880238291</v>
      </c>
      <c r="AE592">
        <v>940</v>
      </c>
      <c r="AF592">
        <v>354</v>
      </c>
      <c r="AG592">
        <v>10.227569249978529</v>
      </c>
      <c r="AH592">
        <v>19.407622258959819</v>
      </c>
      <c r="AI592">
        <v>2.0832870972850861</v>
      </c>
    </row>
    <row r="593" spans="1:35" x14ac:dyDescent="0.35">
      <c r="A593">
        <v>592</v>
      </c>
      <c r="B593" t="s">
        <v>32</v>
      </c>
      <c r="C593" t="s">
        <v>785</v>
      </c>
      <c r="D593" t="s">
        <v>514</v>
      </c>
      <c r="E593" t="str">
        <f>IF(ISNA(VLOOKUP(D593,'Saham Kompas 100'!C:C,1,FALSE)),"No","Yes")</f>
        <v>No</v>
      </c>
      <c r="F593" t="str">
        <f>IF(ISNA(VLOOKUP(D593,'Saham LQ45'!C:C,1,FALSE)),"No","Yes")</f>
        <v>No</v>
      </c>
      <c r="G593">
        <v>28</v>
      </c>
      <c r="H593">
        <v>50</v>
      </c>
      <c r="I593" s="1">
        <v>41276</v>
      </c>
      <c r="J593" s="1">
        <v>44925</v>
      </c>
      <c r="K593">
        <v>3649</v>
      </c>
      <c r="L593">
        <v>46.299275945293637</v>
      </c>
      <c r="M593">
        <v>15384833.625999991</v>
      </c>
      <c r="N593">
        <v>32092972.10599998</v>
      </c>
      <c r="O593">
        <v>53.848336259999847</v>
      </c>
      <c r="P593">
        <v>206.81818181818181</v>
      </c>
      <c r="Q593">
        <v>4.4636411874426019</v>
      </c>
      <c r="R593">
        <v>47.699945234352597</v>
      </c>
      <c r="S593">
        <v>9.3577490823364112E-2</v>
      </c>
      <c r="T593">
        <v>0.17776436075000579</v>
      </c>
      <c r="U593">
        <v>7.3857190911320994E-2</v>
      </c>
      <c r="V593">
        <v>-60.436108283647229</v>
      </c>
      <c r="W593">
        <v>-50.240426805671973</v>
      </c>
      <c r="X593">
        <v>1148</v>
      </c>
      <c r="Y593">
        <v>832</v>
      </c>
      <c r="Z593">
        <v>20</v>
      </c>
      <c r="AA593">
        <v>20</v>
      </c>
      <c r="AB593">
        <v>94.503437979687519</v>
      </c>
      <c r="AC593">
        <v>-27.87875328826188</v>
      </c>
      <c r="AD593">
        <v>2.1767897146297339</v>
      </c>
      <c r="AE593">
        <v>254</v>
      </c>
      <c r="AF593">
        <v>84</v>
      </c>
      <c r="AG593">
        <v>1.863061972171917</v>
      </c>
      <c r="AH593">
        <v>6.1683785486212273</v>
      </c>
      <c r="AI593">
        <v>0.44168721220785018</v>
      </c>
    </row>
    <row r="594" spans="1:35" x14ac:dyDescent="0.35">
      <c r="A594">
        <v>593</v>
      </c>
      <c r="B594" t="s">
        <v>32</v>
      </c>
      <c r="C594" t="s">
        <v>845</v>
      </c>
      <c r="D594" t="s">
        <v>515</v>
      </c>
      <c r="E594" t="str">
        <f>IF(ISNA(VLOOKUP(D594,'Saham Kompas 100'!C:C,1,FALSE)),"No","Yes")</f>
        <v>No</v>
      </c>
      <c r="F594" t="str">
        <f>IF(ISNA(VLOOKUP(D594,'Saham LQ45'!C:C,1,FALSE)),"No","Yes")</f>
        <v>No</v>
      </c>
      <c r="G594">
        <v>34</v>
      </c>
      <c r="H594">
        <v>188</v>
      </c>
      <c r="I594" s="1">
        <v>41276</v>
      </c>
      <c r="J594" s="1">
        <v>44925</v>
      </c>
      <c r="K594">
        <v>3649</v>
      </c>
      <c r="L594">
        <v>41.468334005647442</v>
      </c>
      <c r="M594">
        <v>28883867.091999989</v>
      </c>
      <c r="N594">
        <v>29104422.09999999</v>
      </c>
      <c r="O594">
        <v>188.83867091999991</v>
      </c>
      <c r="P594">
        <v>1128.5714285714289</v>
      </c>
      <c r="Q594">
        <v>11.38517930238727</v>
      </c>
      <c r="R594">
        <v>35.749398647882757</v>
      </c>
      <c r="S594">
        <v>0.31847191094112443</v>
      </c>
      <c r="T594">
        <v>0.62224276708870063</v>
      </c>
      <c r="U594">
        <v>0.41582314338271331</v>
      </c>
      <c r="V594">
        <v>-27.379859643619302</v>
      </c>
      <c r="W594">
        <v>-14.866518685328931</v>
      </c>
      <c r="X594">
        <v>498</v>
      </c>
      <c r="Y594">
        <v>137</v>
      </c>
      <c r="Z594">
        <v>5</v>
      </c>
      <c r="AA594">
        <v>80</v>
      </c>
      <c r="AB594">
        <v>54.100793333713817</v>
      </c>
      <c r="AC594">
        <v>-3.0964167502308571</v>
      </c>
      <c r="AD594">
        <v>23.633584231840391</v>
      </c>
      <c r="AE594">
        <v>569</v>
      </c>
      <c r="AF594">
        <v>299</v>
      </c>
      <c r="AG594">
        <v>42.086066657714831</v>
      </c>
      <c r="AH594">
        <v>25.443917000009939</v>
      </c>
      <c r="AI594">
        <v>2.482450337813479</v>
      </c>
    </row>
    <row r="595" spans="1:35" x14ac:dyDescent="0.35">
      <c r="A595">
        <v>594</v>
      </c>
      <c r="B595" t="s">
        <v>32</v>
      </c>
      <c r="C595" t="s">
        <v>845</v>
      </c>
      <c r="D595" t="s">
        <v>516</v>
      </c>
      <c r="E595" t="str">
        <f>IF(ISNA(VLOOKUP(D595,'Saham Kompas 100'!C:C,1,FALSE)),"No","Yes")</f>
        <v>No</v>
      </c>
      <c r="F595" t="str">
        <f>IF(ISNA(VLOOKUP(D595,'Saham LQ45'!C:C,1,FALSE)),"No","Yes")</f>
        <v>No</v>
      </c>
      <c r="G595">
        <v>21</v>
      </c>
      <c r="H595">
        <v>168</v>
      </c>
      <c r="I595" s="1">
        <v>41276</v>
      </c>
      <c r="J595" s="1">
        <v>44925</v>
      </c>
      <c r="K595">
        <v>3649</v>
      </c>
      <c r="L595">
        <v>36.283185840707972</v>
      </c>
      <c r="M595">
        <v>27538558.30879999</v>
      </c>
      <c r="N595">
        <v>41610388.308799997</v>
      </c>
      <c r="O595">
        <v>175.38558308799989</v>
      </c>
      <c r="P595">
        <v>89.565217391304358</v>
      </c>
      <c r="Q595">
        <v>10.814300541250359</v>
      </c>
      <c r="R595">
        <v>62.643179486971867</v>
      </c>
      <c r="S595">
        <v>0.17263332783897811</v>
      </c>
      <c r="T595">
        <v>0.41208370517516291</v>
      </c>
      <c r="U595">
        <v>0.1795884494155236</v>
      </c>
      <c r="V595">
        <v>-60.217127417970673</v>
      </c>
      <c r="W595">
        <v>-47.338669508059319</v>
      </c>
      <c r="X595">
        <v>1357</v>
      </c>
      <c r="Y595">
        <v>615</v>
      </c>
      <c r="Z595">
        <v>13</v>
      </c>
      <c r="AA595">
        <v>30.76923076923077</v>
      </c>
      <c r="AB595">
        <v>124.9727511452277</v>
      </c>
      <c r="AC595">
        <v>-15.48603214604015</v>
      </c>
      <c r="AD595">
        <v>8.1039678155010453</v>
      </c>
      <c r="AE595">
        <v>455</v>
      </c>
      <c r="AF595">
        <v>102</v>
      </c>
      <c r="AG595">
        <v>3.3433125047088552</v>
      </c>
      <c r="AH595">
        <v>14.37319605727426</v>
      </c>
      <c r="AI595">
        <v>1.092498405295913</v>
      </c>
    </row>
    <row r="596" spans="1:35" x14ac:dyDescent="0.35">
      <c r="A596">
        <v>595</v>
      </c>
      <c r="B596" t="s">
        <v>32</v>
      </c>
      <c r="C596" t="s">
        <v>781</v>
      </c>
      <c r="D596" t="s">
        <v>517</v>
      </c>
      <c r="E596" t="str">
        <f>IF(ISNA(VLOOKUP(D596,'Saham Kompas 100'!C:C,1,FALSE)),"No","Yes")</f>
        <v>No</v>
      </c>
      <c r="F596" t="str">
        <f>IF(ISNA(VLOOKUP(D596,'Saham LQ45'!C:C,1,FALSE)),"No","Yes")</f>
        <v>No</v>
      </c>
      <c r="G596">
        <v>26</v>
      </c>
      <c r="H596">
        <v>179</v>
      </c>
      <c r="I596" s="1">
        <v>41276</v>
      </c>
      <c r="J596" s="1">
        <v>44925</v>
      </c>
      <c r="K596">
        <v>3649</v>
      </c>
      <c r="L596">
        <v>26.870474658085271</v>
      </c>
      <c r="M596">
        <v>1815055.2092750419</v>
      </c>
      <c r="N596">
        <v>10818287.9296083</v>
      </c>
      <c r="O596">
        <v>-81.849447907249584</v>
      </c>
      <c r="P596">
        <v>-70.613842548408215</v>
      </c>
      <c r="Q596">
        <v>-15.884622550361239</v>
      </c>
      <c r="R596">
        <v>42.423873257807912</v>
      </c>
      <c r="S596">
        <v>0</v>
      </c>
      <c r="T596">
        <v>0</v>
      </c>
      <c r="U596">
        <v>0</v>
      </c>
      <c r="V596">
        <v>-83.826173410616605</v>
      </c>
      <c r="W596">
        <v>-48.566356060562697</v>
      </c>
      <c r="X596">
        <v>3101</v>
      </c>
      <c r="Y596">
        <v>1561</v>
      </c>
      <c r="Z596">
        <v>17</v>
      </c>
      <c r="AA596">
        <v>5.8823529411764701</v>
      </c>
      <c r="AB596">
        <v>59.291608690261313</v>
      </c>
      <c r="AC596">
        <v>-28.23737565341758</v>
      </c>
      <c r="AD596">
        <v>-9.5509008007058522</v>
      </c>
      <c r="AE596">
        <v>251</v>
      </c>
      <c r="AF596">
        <v>57</v>
      </c>
      <c r="AG596">
        <v>0.29727718089125482</v>
      </c>
      <c r="AH596">
        <v>-8.2445469367317177</v>
      </c>
      <c r="AI596">
        <v>-3.340955797031528</v>
      </c>
    </row>
    <row r="597" spans="1:35" x14ac:dyDescent="0.35">
      <c r="A597">
        <v>596</v>
      </c>
      <c r="B597" t="s">
        <v>32</v>
      </c>
      <c r="C597" t="s">
        <v>836</v>
      </c>
      <c r="D597" t="s">
        <v>518</v>
      </c>
      <c r="E597" t="str">
        <f>IF(ISNA(VLOOKUP(D597,'Saham Kompas 100'!C:C,1,FALSE)),"No","Yes")</f>
        <v>Yes</v>
      </c>
      <c r="F597" t="str">
        <f>IF(ISNA(VLOOKUP(D597,'Saham LQ45'!C:C,1,FALSE)),"No","Yes")</f>
        <v>Yes</v>
      </c>
      <c r="G597">
        <v>25</v>
      </c>
      <c r="H597">
        <v>182</v>
      </c>
      <c r="I597" s="1">
        <v>41276</v>
      </c>
      <c r="J597" s="1">
        <v>44925</v>
      </c>
      <c r="K597">
        <v>3649</v>
      </c>
      <c r="L597">
        <v>47.626709573612231</v>
      </c>
      <c r="M597">
        <v>29940102.409999989</v>
      </c>
      <c r="N597">
        <v>39606122.409999982</v>
      </c>
      <c r="O597">
        <v>199.40102409999989</v>
      </c>
      <c r="P597">
        <v>11.48036253776435</v>
      </c>
      <c r="Q597">
        <v>11.757500534960579</v>
      </c>
      <c r="R597">
        <v>32.087735971747868</v>
      </c>
      <c r="S597">
        <v>0.36641726749785819</v>
      </c>
      <c r="T597">
        <v>0.62601235026428437</v>
      </c>
      <c r="U597">
        <v>0.38499203515358549</v>
      </c>
      <c r="V597">
        <v>-30.53959422893033</v>
      </c>
      <c r="W597">
        <v>-7.9713524420903541</v>
      </c>
      <c r="X597">
        <v>857</v>
      </c>
      <c r="Y597">
        <v>82</v>
      </c>
      <c r="Z597">
        <v>6</v>
      </c>
      <c r="AA597">
        <v>66.666666666666657</v>
      </c>
      <c r="AB597">
        <v>58.143561060061238</v>
      </c>
      <c r="AC597">
        <v>-8.050253858459989</v>
      </c>
      <c r="AD597">
        <v>20.05510295234561</v>
      </c>
      <c r="AE597">
        <v>525</v>
      </c>
      <c r="AF597">
        <v>287</v>
      </c>
      <c r="AG597">
        <v>12.39622009745889</v>
      </c>
      <c r="AH597">
        <v>23.178534604016608</v>
      </c>
      <c r="AI597">
        <v>1.815144989647081</v>
      </c>
    </row>
    <row r="598" spans="1:35" x14ac:dyDescent="0.35">
      <c r="A598">
        <v>597</v>
      </c>
      <c r="B598" t="s">
        <v>32</v>
      </c>
      <c r="C598" t="s">
        <v>781</v>
      </c>
      <c r="D598" t="s">
        <v>519</v>
      </c>
      <c r="E598" t="str">
        <f>IF(ISNA(VLOOKUP(D598,'Saham Kompas 100'!C:C,1,FALSE)),"No","Yes")</f>
        <v>No</v>
      </c>
      <c r="F598" t="str">
        <f>IF(ISNA(VLOOKUP(D598,'Saham LQ45'!C:C,1,FALSE)),"No","Yes")</f>
        <v>No</v>
      </c>
      <c r="G598">
        <v>26</v>
      </c>
      <c r="H598">
        <v>189</v>
      </c>
      <c r="I598" s="1">
        <v>41276</v>
      </c>
      <c r="J598" s="1">
        <v>44925</v>
      </c>
      <c r="K598">
        <v>3649</v>
      </c>
      <c r="L598">
        <v>45.436268596702853</v>
      </c>
      <c r="M598">
        <v>2090197.2327999971</v>
      </c>
      <c r="N598">
        <v>10087894.4</v>
      </c>
      <c r="O598">
        <v>-79.098027672000043</v>
      </c>
      <c r="P598">
        <v>37.254901960784323</v>
      </c>
      <c r="Q598">
        <v>-14.667064980649711</v>
      </c>
      <c r="R598">
        <v>38.985578154921043</v>
      </c>
      <c r="S598">
        <v>0</v>
      </c>
      <c r="T598">
        <v>0</v>
      </c>
      <c r="U598">
        <v>0</v>
      </c>
      <c r="V598">
        <v>-81.753009428806095</v>
      </c>
      <c r="W598">
        <v>-40.936432714403047</v>
      </c>
      <c r="X598">
        <v>2221</v>
      </c>
      <c r="Y598">
        <v>1172</v>
      </c>
      <c r="Z598">
        <v>12</v>
      </c>
      <c r="AA598">
        <v>16.666666666666661</v>
      </c>
      <c r="AB598">
        <v>24.85017978425887</v>
      </c>
      <c r="AC598">
        <v>-47.888620611787601</v>
      </c>
      <c r="AD598">
        <v>-12.22987022435697</v>
      </c>
      <c r="AE598">
        <v>435</v>
      </c>
      <c r="AF598">
        <v>136</v>
      </c>
      <c r="AG598">
        <v>0.23456734700456891</v>
      </c>
      <c r="AH598">
        <v>-10.44333152255477</v>
      </c>
      <c r="AI598">
        <v>-1.7056062906141709</v>
      </c>
    </row>
    <row r="599" spans="1:35" x14ac:dyDescent="0.35">
      <c r="A599">
        <v>598</v>
      </c>
      <c r="B599" t="s">
        <v>32</v>
      </c>
      <c r="C599" t="s">
        <v>878</v>
      </c>
      <c r="D599" t="s">
        <v>520</v>
      </c>
      <c r="E599" t="str">
        <f>IF(ISNA(VLOOKUP(D599,'Saham Kompas 100'!C:C,1,FALSE)),"No","Yes")</f>
        <v>No</v>
      </c>
      <c r="F599" t="str">
        <f>IF(ISNA(VLOOKUP(D599,'Saham LQ45'!C:C,1,FALSE)),"No","Yes")</f>
        <v>No</v>
      </c>
      <c r="G599">
        <v>24</v>
      </c>
      <c r="H599">
        <v>191</v>
      </c>
      <c r="I599" s="1">
        <v>41276</v>
      </c>
      <c r="J599" s="1">
        <v>44925</v>
      </c>
      <c r="K599">
        <v>3649</v>
      </c>
      <c r="L599">
        <v>28.55993563958166</v>
      </c>
      <c r="M599">
        <v>14660809.791892219</v>
      </c>
      <c r="N599">
        <v>25256009.791892219</v>
      </c>
      <c r="O599">
        <v>46.608097918922191</v>
      </c>
      <c r="P599">
        <v>-6.271806235298369</v>
      </c>
      <c r="Q599">
        <v>3.9544400276063869</v>
      </c>
      <c r="R599">
        <v>38.39638434731495</v>
      </c>
      <c r="S599">
        <v>0.102989906336921</v>
      </c>
      <c r="T599">
        <v>0.2027657766270102</v>
      </c>
      <c r="U599">
        <v>7.7118416856087543E-2</v>
      </c>
      <c r="V599">
        <v>-51.277505281077786</v>
      </c>
      <c r="W599">
        <v>-16.175644493308869</v>
      </c>
      <c r="X599">
        <v>2633</v>
      </c>
      <c r="Y599">
        <v>303</v>
      </c>
      <c r="Z599">
        <v>9</v>
      </c>
      <c r="AA599">
        <v>11.111111111111111</v>
      </c>
      <c r="AB599">
        <v>200.90473710028979</v>
      </c>
      <c r="AC599">
        <v>-15.486032712289671</v>
      </c>
      <c r="AD599">
        <v>4.3425919382298117</v>
      </c>
      <c r="AE599">
        <v>542</v>
      </c>
      <c r="AF599">
        <v>116</v>
      </c>
      <c r="AG599">
        <v>2.9651100450781729</v>
      </c>
      <c r="AH599">
        <v>14.794276359148689</v>
      </c>
      <c r="AI599">
        <v>0.44328098152323209</v>
      </c>
    </row>
    <row r="600" spans="1:35" x14ac:dyDescent="0.35">
      <c r="A600">
        <v>599</v>
      </c>
      <c r="B600" t="s">
        <v>32</v>
      </c>
      <c r="C600" t="s">
        <v>819</v>
      </c>
      <c r="D600" t="s">
        <v>521</v>
      </c>
      <c r="E600" t="str">
        <f>IF(ISNA(VLOOKUP(D600,'Saham Kompas 100'!C:C,1,FALSE)),"No","Yes")</f>
        <v>No</v>
      </c>
      <c r="F600" t="str">
        <f>IF(ISNA(VLOOKUP(D600,'Saham LQ45'!C:C,1,FALSE)),"No","Yes")</f>
        <v>No</v>
      </c>
      <c r="G600">
        <v>27</v>
      </c>
      <c r="H600">
        <v>71</v>
      </c>
      <c r="I600" s="1">
        <v>41276</v>
      </c>
      <c r="J600" s="1">
        <v>44925</v>
      </c>
      <c r="K600">
        <v>3649</v>
      </c>
      <c r="L600">
        <v>47.063555913113433</v>
      </c>
      <c r="M600">
        <v>60822569.523999967</v>
      </c>
      <c r="N600">
        <v>139522170.44400001</v>
      </c>
      <c r="O600">
        <v>508.22569523999971</v>
      </c>
      <c r="P600">
        <v>46.621621621621621</v>
      </c>
      <c r="Q600">
        <v>20.082247992159829</v>
      </c>
      <c r="R600">
        <v>51.462529602157247</v>
      </c>
      <c r="S600">
        <v>0.39023048706330993</v>
      </c>
      <c r="T600">
        <v>0.97262264299967893</v>
      </c>
      <c r="U600">
        <v>0.35062560731795112</v>
      </c>
      <c r="V600">
        <v>-57.275474389265099</v>
      </c>
      <c r="W600">
        <v>-9.6827575700773139</v>
      </c>
      <c r="X600">
        <v>1421</v>
      </c>
      <c r="Y600">
        <v>92</v>
      </c>
      <c r="Z600">
        <v>14</v>
      </c>
      <c r="AA600">
        <v>42.857142857142847</v>
      </c>
      <c r="AB600">
        <v>193.67149858416909</v>
      </c>
      <c r="AC600">
        <v>-17.598881342389141</v>
      </c>
      <c r="AD600">
        <v>13.76449642492901</v>
      </c>
      <c r="AE600">
        <v>314</v>
      </c>
      <c r="AF600">
        <v>122</v>
      </c>
      <c r="AG600">
        <v>5.2735122181066059</v>
      </c>
      <c r="AH600">
        <v>21.815567177039821</v>
      </c>
      <c r="AI600">
        <v>0.95454406411481629</v>
      </c>
    </row>
    <row r="601" spans="1:35" x14ac:dyDescent="0.35">
      <c r="A601">
        <v>600</v>
      </c>
      <c r="B601" t="s">
        <v>32</v>
      </c>
      <c r="C601" t="s">
        <v>781</v>
      </c>
      <c r="D601" t="s">
        <v>522</v>
      </c>
      <c r="E601" t="str">
        <f>IF(ISNA(VLOOKUP(D601,'Saham Kompas 100'!C:C,1,FALSE)),"No","Yes")</f>
        <v>No</v>
      </c>
      <c r="F601" t="str">
        <f>IF(ISNA(VLOOKUP(D601,'Saham LQ45'!C:C,1,FALSE)),"No","Yes")</f>
        <v>No</v>
      </c>
      <c r="G601">
        <v>35</v>
      </c>
      <c r="H601">
        <v>194</v>
      </c>
      <c r="I601" s="1">
        <v>41276</v>
      </c>
      <c r="J601" s="1">
        <v>44925</v>
      </c>
      <c r="K601">
        <v>3649</v>
      </c>
      <c r="L601">
        <v>13.87771520514883</v>
      </c>
      <c r="M601">
        <v>6113875.986402778</v>
      </c>
      <c r="N601">
        <v>10750474.22840278</v>
      </c>
      <c r="O601">
        <v>-38.861240135972217</v>
      </c>
      <c r="P601">
        <v>1355.0640542571491</v>
      </c>
      <c r="Q601">
        <v>-4.8651984551281942</v>
      </c>
      <c r="R601">
        <v>5.736247872063104</v>
      </c>
      <c r="S601">
        <v>0</v>
      </c>
      <c r="T601">
        <v>0</v>
      </c>
      <c r="U601">
        <v>0</v>
      </c>
      <c r="V601">
        <v>-43.129243822101351</v>
      </c>
      <c r="W601">
        <v>-21.624546705926409</v>
      </c>
      <c r="X601">
        <v>1096</v>
      </c>
      <c r="Y601">
        <v>552</v>
      </c>
      <c r="Z601">
        <v>4</v>
      </c>
      <c r="AA601">
        <v>0</v>
      </c>
      <c r="AB601">
        <v>-0.1198561725928915</v>
      </c>
      <c r="AC601">
        <v>-33.17198106233873</v>
      </c>
      <c r="AD601">
        <v>-11.57536640312204</v>
      </c>
      <c r="AE601">
        <v>324</v>
      </c>
      <c r="AF601">
        <v>129</v>
      </c>
      <c r="AG601">
        <v>0</v>
      </c>
      <c r="AH601">
        <v>-10.470705071306019</v>
      </c>
      <c r="AI601">
        <v>-1.3958508216267871</v>
      </c>
    </row>
    <row r="602" spans="1:35" x14ac:dyDescent="0.35">
      <c r="A602">
        <v>601</v>
      </c>
      <c r="B602" t="s">
        <v>32</v>
      </c>
      <c r="C602" t="s">
        <v>775</v>
      </c>
      <c r="D602" t="s">
        <v>523</v>
      </c>
      <c r="E602" t="str">
        <f>IF(ISNA(VLOOKUP(D602,'Saham Kompas 100'!C:C,1,FALSE)),"No","Yes")</f>
        <v>No</v>
      </c>
      <c r="F602" t="str">
        <f>IF(ISNA(VLOOKUP(D602,'Saham LQ45'!C:C,1,FALSE)),"No","Yes")</f>
        <v>No</v>
      </c>
      <c r="G602">
        <v>35</v>
      </c>
      <c r="H602">
        <v>126</v>
      </c>
      <c r="I602" s="1">
        <v>41276</v>
      </c>
      <c r="J602" s="1">
        <v>44925</v>
      </c>
      <c r="K602">
        <v>3649</v>
      </c>
      <c r="L602">
        <v>29.927594529364441</v>
      </c>
      <c r="M602">
        <v>12153559.391507391</v>
      </c>
      <c r="N602">
        <v>26942009.052707389</v>
      </c>
      <c r="O602">
        <v>21.53559391507385</v>
      </c>
      <c r="P602">
        <v>-28.332390712121569</v>
      </c>
      <c r="Q602">
        <v>1.9967172406125671</v>
      </c>
      <c r="R602">
        <v>38.714314765028242</v>
      </c>
      <c r="S602">
        <v>5.1575683380460063E-2</v>
      </c>
      <c r="T602">
        <v>9.6955261781757993E-2</v>
      </c>
      <c r="U602">
        <v>3.5945495191335997E-2</v>
      </c>
      <c r="V602">
        <v>-55.548469425282491</v>
      </c>
      <c r="W602">
        <v>-19.0967889527249</v>
      </c>
      <c r="X602">
        <v>1817</v>
      </c>
      <c r="Y602">
        <v>330</v>
      </c>
      <c r="Z602">
        <v>8</v>
      </c>
      <c r="AA602">
        <v>25</v>
      </c>
      <c r="AB602">
        <v>60.576471359557637</v>
      </c>
      <c r="AC602">
        <v>-14.91691277181846</v>
      </c>
      <c r="AD602">
        <v>2.4679804132782261</v>
      </c>
      <c r="AE602">
        <v>429</v>
      </c>
      <c r="AF602">
        <v>134</v>
      </c>
      <c r="AG602">
        <v>1.7457785820781291</v>
      </c>
      <c r="AH602">
        <v>5.1442117715547839</v>
      </c>
      <c r="AI602">
        <v>0.27810653397649637</v>
      </c>
    </row>
    <row r="603" spans="1:35" x14ac:dyDescent="0.35">
      <c r="A603">
        <v>602</v>
      </c>
      <c r="B603" t="s">
        <v>32</v>
      </c>
      <c r="C603" t="s">
        <v>781</v>
      </c>
      <c r="D603" t="s">
        <v>524</v>
      </c>
      <c r="E603" t="str">
        <f>IF(ISNA(VLOOKUP(D603,'Saham Kompas 100'!C:C,1,FALSE)),"No","Yes")</f>
        <v>No</v>
      </c>
      <c r="F603" t="str">
        <f>IF(ISNA(VLOOKUP(D603,'Saham LQ45'!C:C,1,FALSE)),"No","Yes")</f>
        <v>No</v>
      </c>
      <c r="G603">
        <v>24</v>
      </c>
      <c r="H603">
        <v>50</v>
      </c>
      <c r="I603" s="1">
        <v>41276</v>
      </c>
      <c r="J603" s="1">
        <v>44925</v>
      </c>
      <c r="K603">
        <v>3649</v>
      </c>
      <c r="L603">
        <v>34.593724859211576</v>
      </c>
      <c r="M603">
        <v>5862380.4731288422</v>
      </c>
      <c r="N603">
        <v>10466160.834127979</v>
      </c>
      <c r="O603">
        <v>-41.376195268711577</v>
      </c>
      <c r="P603">
        <v>-67.636905328579218</v>
      </c>
      <c r="Q603">
        <v>-5.2694182295597303</v>
      </c>
      <c r="R603">
        <v>34.326021235839796</v>
      </c>
      <c r="S603">
        <v>0</v>
      </c>
      <c r="T603">
        <v>0</v>
      </c>
      <c r="U603">
        <v>0</v>
      </c>
      <c r="V603">
        <v>-70.000199984596861</v>
      </c>
      <c r="W603">
        <v>-29.690715815474171</v>
      </c>
      <c r="X603">
        <v>3514</v>
      </c>
      <c r="Y603">
        <v>1186</v>
      </c>
      <c r="Z603">
        <v>17</v>
      </c>
      <c r="AA603">
        <v>35.294117647058833</v>
      </c>
      <c r="AB603">
        <v>43.76054147848518</v>
      </c>
      <c r="AC603">
        <v>-49.439554522151063</v>
      </c>
      <c r="AD603">
        <v>-3.0925462797918519</v>
      </c>
      <c r="AE603">
        <v>198</v>
      </c>
      <c r="AF603">
        <v>74</v>
      </c>
      <c r="AG603">
        <v>0.91660893333058469</v>
      </c>
      <c r="AH603">
        <v>-0.66516952543757202</v>
      </c>
      <c r="AI603">
        <v>-0.71025673487698615</v>
      </c>
    </row>
    <row r="604" spans="1:35" x14ac:dyDescent="0.35">
      <c r="A604">
        <v>603</v>
      </c>
      <c r="B604" t="s">
        <v>32</v>
      </c>
      <c r="C604" t="s">
        <v>790</v>
      </c>
      <c r="D604" t="s">
        <v>525</v>
      </c>
      <c r="E604" t="str">
        <f>IF(ISNA(VLOOKUP(D604,'Saham Kompas 100'!C:C,1,FALSE)),"No","Yes")</f>
        <v>No</v>
      </c>
      <c r="F604" t="str">
        <f>IF(ISNA(VLOOKUP(D604,'Saham LQ45'!C:C,1,FALSE)),"No","Yes")</f>
        <v>No</v>
      </c>
      <c r="G604">
        <v>31</v>
      </c>
      <c r="H604">
        <v>98</v>
      </c>
      <c r="I604" s="1">
        <v>41276</v>
      </c>
      <c r="J604" s="1">
        <v>44925</v>
      </c>
      <c r="K604">
        <v>3649</v>
      </c>
      <c r="L604">
        <v>16.8946098149638</v>
      </c>
      <c r="M604">
        <v>3299363.5975999958</v>
      </c>
      <c r="N604">
        <v>16367366.919199999</v>
      </c>
      <c r="O604">
        <v>-67.00636402400005</v>
      </c>
      <c r="P604">
        <v>302.77777777777783</v>
      </c>
      <c r="Q604">
        <v>-10.631515229581019</v>
      </c>
      <c r="R604">
        <v>43.96732250660326</v>
      </c>
      <c r="S604">
        <v>0</v>
      </c>
      <c r="T604">
        <v>0</v>
      </c>
      <c r="U604">
        <v>0</v>
      </c>
      <c r="V604">
        <v>-82.089901130271244</v>
      </c>
      <c r="W604">
        <v>-34.634948837968821</v>
      </c>
      <c r="X604">
        <v>1106</v>
      </c>
      <c r="Y604">
        <v>287</v>
      </c>
      <c r="Z604">
        <v>8</v>
      </c>
      <c r="AA604">
        <v>25</v>
      </c>
      <c r="AB604">
        <v>61.297126677800293</v>
      </c>
      <c r="AC604">
        <v>-47.470442875956273</v>
      </c>
      <c r="AD604">
        <v>-12.943768901539659</v>
      </c>
      <c r="AE604">
        <v>259</v>
      </c>
      <c r="AF604">
        <v>77</v>
      </c>
      <c r="AG604">
        <v>0.61330277433267466</v>
      </c>
      <c r="AH604">
        <v>-7.4111311139996738</v>
      </c>
      <c r="AI604">
        <v>-1.3553400056047391</v>
      </c>
    </row>
    <row r="605" spans="1:35" x14ac:dyDescent="0.35">
      <c r="A605">
        <v>604</v>
      </c>
      <c r="B605" t="s">
        <v>32</v>
      </c>
      <c r="C605" t="s">
        <v>781</v>
      </c>
      <c r="D605" t="s">
        <v>526</v>
      </c>
      <c r="E605" t="str">
        <f>IF(ISNA(VLOOKUP(D605,'Saham Kompas 100'!C:C,1,FALSE)),"No","Yes")</f>
        <v>No</v>
      </c>
      <c r="F605" t="str">
        <f>IF(ISNA(VLOOKUP(D605,'Saham LQ45'!C:C,1,FALSE)),"No","Yes")</f>
        <v>No</v>
      </c>
      <c r="G605">
        <v>33</v>
      </c>
      <c r="H605">
        <v>89</v>
      </c>
      <c r="I605" s="1">
        <v>41276</v>
      </c>
      <c r="J605" s="1">
        <v>44925</v>
      </c>
      <c r="K605">
        <v>3649</v>
      </c>
      <c r="L605">
        <v>17.33011660635303</v>
      </c>
      <c r="M605">
        <v>7664417.735522911</v>
      </c>
      <c r="N605">
        <v>16787982.13577953</v>
      </c>
      <c r="O605">
        <v>-23.355822644770889</v>
      </c>
      <c r="P605">
        <v>-38.38909520076848</v>
      </c>
      <c r="Q605">
        <v>-2.6592625459748498</v>
      </c>
      <c r="R605">
        <v>41.906955110883843</v>
      </c>
      <c r="S605">
        <v>0</v>
      </c>
      <c r="T605">
        <v>0</v>
      </c>
      <c r="U605">
        <v>0</v>
      </c>
      <c r="V605">
        <v>-58.677633468316323</v>
      </c>
      <c r="W605">
        <v>-39.823064417074669</v>
      </c>
      <c r="X605">
        <v>2332</v>
      </c>
      <c r="Y605">
        <v>1016</v>
      </c>
      <c r="Z605">
        <v>8</v>
      </c>
      <c r="AA605">
        <v>25</v>
      </c>
      <c r="AB605">
        <v>86.639922786783785</v>
      </c>
      <c r="AC605">
        <v>-26.831989658366719</v>
      </c>
      <c r="AD605">
        <v>-3.270327740620615</v>
      </c>
      <c r="AE605">
        <v>285</v>
      </c>
      <c r="AF605">
        <v>77</v>
      </c>
      <c r="AG605">
        <v>1.078930960393381</v>
      </c>
      <c r="AH605">
        <v>0.83148498367996848</v>
      </c>
      <c r="AI605">
        <v>-0.41330190272493877</v>
      </c>
    </row>
    <row r="606" spans="1:35" x14ac:dyDescent="0.35">
      <c r="A606">
        <v>605</v>
      </c>
      <c r="B606" t="s">
        <v>32</v>
      </c>
      <c r="C606" t="s">
        <v>836</v>
      </c>
      <c r="D606" t="s">
        <v>527</v>
      </c>
      <c r="E606" t="str">
        <f>IF(ISNA(VLOOKUP(D606,'Saham Kompas 100'!C:C,1,FALSE)),"No","Yes")</f>
        <v>Yes</v>
      </c>
      <c r="F606" t="str">
        <f>IF(ISNA(VLOOKUP(D606,'Saham LQ45'!C:C,1,FALSE)),"No","Yes")</f>
        <v>No</v>
      </c>
      <c r="G606">
        <v>20</v>
      </c>
      <c r="H606">
        <v>124</v>
      </c>
      <c r="I606" s="1">
        <v>41276</v>
      </c>
      <c r="J606" s="1">
        <v>44925</v>
      </c>
      <c r="K606">
        <v>3649</v>
      </c>
      <c r="L606">
        <v>42.799678197908293</v>
      </c>
      <c r="M606">
        <v>203201933.33119991</v>
      </c>
      <c r="N606">
        <v>368597361.28159988</v>
      </c>
      <c r="O606">
        <v>1932.0193333119989</v>
      </c>
      <c r="P606">
        <v>75.72254335260115</v>
      </c>
      <c r="Q606">
        <v>35.700542132236748</v>
      </c>
      <c r="R606">
        <v>62.122118746197167</v>
      </c>
      <c r="S606">
        <v>0.57468326664924274</v>
      </c>
      <c r="T606">
        <v>1.517718533103867</v>
      </c>
      <c r="U606">
        <v>0.78545816611558295</v>
      </c>
      <c r="V606">
        <v>-45.451869586881713</v>
      </c>
      <c r="W606">
        <v>-10.742764840527601</v>
      </c>
      <c r="X606">
        <v>1323</v>
      </c>
      <c r="Y606">
        <v>72</v>
      </c>
      <c r="Z606">
        <v>9</v>
      </c>
      <c r="AA606">
        <v>44.444444444444443</v>
      </c>
      <c r="AB606">
        <v>990.79630758878818</v>
      </c>
      <c r="AC606">
        <v>-13.475921916955469</v>
      </c>
      <c r="AD606">
        <v>39.741524238814563</v>
      </c>
      <c r="AE606">
        <v>632</v>
      </c>
      <c r="AF606">
        <v>174</v>
      </c>
      <c r="AG606">
        <v>27.75342219632325</v>
      </c>
      <c r="AH606">
        <v>120.3672291376045</v>
      </c>
      <c r="AI606">
        <v>1.020779679033063</v>
      </c>
    </row>
    <row r="607" spans="1:35" x14ac:dyDescent="0.35">
      <c r="A607">
        <v>606</v>
      </c>
      <c r="B607" t="s">
        <v>32</v>
      </c>
      <c r="C607" t="s">
        <v>781</v>
      </c>
      <c r="D607" t="s">
        <v>528</v>
      </c>
      <c r="E607" t="str">
        <f>IF(ISNA(VLOOKUP(D607,'Saham Kompas 100'!C:C,1,FALSE)),"No","Yes")</f>
        <v>No</v>
      </c>
      <c r="F607" t="str">
        <f>IF(ISNA(VLOOKUP(D607,'Saham LQ45'!C:C,1,FALSE)),"No","Yes")</f>
        <v>No</v>
      </c>
      <c r="G607">
        <v>35</v>
      </c>
      <c r="H607">
        <v>149</v>
      </c>
      <c r="I607" s="1">
        <v>41276</v>
      </c>
      <c r="J607" s="1">
        <v>44925</v>
      </c>
      <c r="K607">
        <v>3649</v>
      </c>
      <c r="L607">
        <v>20.95617529880478</v>
      </c>
      <c r="M607">
        <v>9916128.185999997</v>
      </c>
      <c r="N607">
        <v>14156814.699999999</v>
      </c>
      <c r="O607">
        <v>-0.83871814000003042</v>
      </c>
      <c r="P607">
        <v>-94.623655913978496</v>
      </c>
      <c r="Q607">
        <v>-8.4525334188090273E-2</v>
      </c>
      <c r="R607">
        <v>7.8843275837830129</v>
      </c>
      <c r="S607">
        <v>0</v>
      </c>
      <c r="T607">
        <v>0</v>
      </c>
      <c r="U607">
        <v>0</v>
      </c>
      <c r="V607">
        <v>-32.766703614479063</v>
      </c>
      <c r="W607">
        <v>-3.263531740747541</v>
      </c>
      <c r="X607">
        <v>2780</v>
      </c>
      <c r="Y607">
        <v>131</v>
      </c>
      <c r="Z607">
        <v>5</v>
      </c>
      <c r="AA607">
        <v>20</v>
      </c>
      <c r="AB607">
        <v>33.75254042974516</v>
      </c>
      <c r="AC607">
        <v>-13.668266849496691</v>
      </c>
      <c r="AD607">
        <v>-0.16866657655820741</v>
      </c>
      <c r="AE607">
        <v>608</v>
      </c>
      <c r="AF607">
        <v>152</v>
      </c>
      <c r="AG607">
        <v>1.1878750045309789</v>
      </c>
      <c r="AH607">
        <v>1.0676643017123171</v>
      </c>
      <c r="AI607">
        <v>-1.914826801088752E-2</v>
      </c>
    </row>
    <row r="608" spans="1:35" x14ac:dyDescent="0.35">
      <c r="A608">
        <v>607</v>
      </c>
      <c r="B608" t="s">
        <v>32</v>
      </c>
      <c r="C608" t="s">
        <v>819</v>
      </c>
      <c r="D608" t="s">
        <v>529</v>
      </c>
      <c r="E608" t="str">
        <f>IF(ISNA(VLOOKUP(D608,'Saham Kompas 100'!C:C,1,FALSE)),"No","Yes")</f>
        <v>No</v>
      </c>
      <c r="F608" t="str">
        <f>IF(ISNA(VLOOKUP(D608,'Saham LQ45'!C:C,1,FALSE)),"No","Yes")</f>
        <v>No</v>
      </c>
      <c r="G608">
        <v>35</v>
      </c>
      <c r="H608">
        <v>119</v>
      </c>
      <c r="I608" s="1">
        <v>41276</v>
      </c>
      <c r="J608" s="1">
        <v>44925</v>
      </c>
      <c r="K608">
        <v>3649</v>
      </c>
      <c r="L608">
        <v>32.62268704746581</v>
      </c>
      <c r="M608">
        <v>26213001.956799991</v>
      </c>
      <c r="N608">
        <v>39196496.406799987</v>
      </c>
      <c r="O608">
        <v>162.13001956799991</v>
      </c>
      <c r="P608">
        <v>397.12643678160919</v>
      </c>
      <c r="Q608">
        <v>10.26154260827199</v>
      </c>
      <c r="R608">
        <v>43.527704107853637</v>
      </c>
      <c r="S608">
        <v>0.23574738936025141</v>
      </c>
      <c r="T608">
        <v>0.51805372597878763</v>
      </c>
      <c r="U608">
        <v>0.20572222244219171</v>
      </c>
      <c r="V608">
        <v>-49.880574332000037</v>
      </c>
      <c r="W608">
        <v>-21.599690621236249</v>
      </c>
      <c r="X608">
        <v>1272</v>
      </c>
      <c r="Y608">
        <v>275</v>
      </c>
      <c r="Z608">
        <v>9</v>
      </c>
      <c r="AA608">
        <v>11.111111111111111</v>
      </c>
      <c r="AB608">
        <v>414.38274071114671</v>
      </c>
      <c r="AC608">
        <v>-15.35581031575669</v>
      </c>
      <c r="AD608">
        <v>11.301911665683861</v>
      </c>
      <c r="AE608">
        <v>571</v>
      </c>
      <c r="AF608">
        <v>132</v>
      </c>
      <c r="AG608">
        <v>6.4871516402263314</v>
      </c>
      <c r="AH608">
        <v>38.945031681720401</v>
      </c>
      <c r="AI608">
        <v>0.7132832022574469</v>
      </c>
    </row>
    <row r="609" spans="1:35" x14ac:dyDescent="0.35">
      <c r="A609">
        <v>608</v>
      </c>
      <c r="B609" t="s">
        <v>32</v>
      </c>
      <c r="C609" t="s">
        <v>819</v>
      </c>
      <c r="D609" t="s">
        <v>530</v>
      </c>
      <c r="E609" t="str">
        <f>IF(ISNA(VLOOKUP(D609,'Saham Kompas 100'!C:C,1,FALSE)),"No","Yes")</f>
        <v>No</v>
      </c>
      <c r="F609" t="str">
        <f>IF(ISNA(VLOOKUP(D609,'Saham LQ45'!C:C,1,FALSE)),"No","Yes")</f>
        <v>No</v>
      </c>
      <c r="G609">
        <v>34</v>
      </c>
      <c r="H609">
        <v>73</v>
      </c>
      <c r="I609" s="1">
        <v>41276</v>
      </c>
      <c r="J609" s="1">
        <v>44925</v>
      </c>
      <c r="K609">
        <v>3649</v>
      </c>
      <c r="L609">
        <v>40.466613032984718</v>
      </c>
      <c r="M609">
        <v>241205110.0467999</v>
      </c>
      <c r="N609">
        <v>668909978.94679999</v>
      </c>
      <c r="O609">
        <v>2312.0511004679988</v>
      </c>
      <c r="P609">
        <v>253.84615384615381</v>
      </c>
      <c r="Q609">
        <v>38.079524758900547</v>
      </c>
      <c r="R609">
        <v>76.044118292735391</v>
      </c>
      <c r="S609">
        <v>0.50075568780101631</v>
      </c>
      <c r="T609">
        <v>1.408307167809006</v>
      </c>
      <c r="U609">
        <v>0.58447369022755691</v>
      </c>
      <c r="V609">
        <v>-65.151820168457547</v>
      </c>
      <c r="W609">
        <v>-10.852542014375951</v>
      </c>
      <c r="X609">
        <v>1303</v>
      </c>
      <c r="Y609">
        <v>80</v>
      </c>
      <c r="Z609">
        <v>10</v>
      </c>
      <c r="AA609">
        <v>40</v>
      </c>
      <c r="AB609">
        <v>1021.295954288816</v>
      </c>
      <c r="AC609">
        <v>-26.242355327453211</v>
      </c>
      <c r="AD609">
        <v>37.479680550185527</v>
      </c>
      <c r="AE609">
        <v>384</v>
      </c>
      <c r="AF609">
        <v>148</v>
      </c>
      <c r="AG609">
        <v>13.916198787688121</v>
      </c>
      <c r="AH609">
        <v>122.0591009365457</v>
      </c>
      <c r="AI609">
        <v>0.86929819113235018</v>
      </c>
    </row>
    <row r="610" spans="1:35" x14ac:dyDescent="0.35">
      <c r="A610">
        <v>609</v>
      </c>
      <c r="B610" t="s">
        <v>32</v>
      </c>
      <c r="C610" t="s">
        <v>878</v>
      </c>
      <c r="D610" t="s">
        <v>531</v>
      </c>
      <c r="E610" t="str">
        <f>IF(ISNA(VLOOKUP(D610,'Saham Kompas 100'!C:C,1,FALSE)),"No","Yes")</f>
        <v>No</v>
      </c>
      <c r="F610" t="str">
        <f>IF(ISNA(VLOOKUP(D610,'Saham LQ45'!C:C,1,FALSE)),"No","Yes")</f>
        <v>No</v>
      </c>
      <c r="G610">
        <v>35</v>
      </c>
      <c r="H610">
        <v>159</v>
      </c>
      <c r="I610" s="1">
        <v>41276</v>
      </c>
      <c r="J610" s="1">
        <v>44925</v>
      </c>
      <c r="K610">
        <v>3649</v>
      </c>
      <c r="L610">
        <v>1.4078841512469831</v>
      </c>
      <c r="M610">
        <v>8610358.3927999996</v>
      </c>
      <c r="N610">
        <v>10000000</v>
      </c>
      <c r="O610">
        <v>-13.896416071999999</v>
      </c>
      <c r="P610">
        <v>-71.428571428571431</v>
      </c>
      <c r="Q610">
        <v>-1.505211021884056</v>
      </c>
      <c r="R610">
        <v>5.193318854451153</v>
      </c>
      <c r="S610">
        <v>0</v>
      </c>
      <c r="T610">
        <v>0</v>
      </c>
      <c r="U610">
        <v>0</v>
      </c>
      <c r="V610">
        <v>-13.89641607200001</v>
      </c>
      <c r="W610">
        <v>-13.89641607200001</v>
      </c>
      <c r="X610">
        <v>2152</v>
      </c>
      <c r="Y610">
        <v>2152</v>
      </c>
      <c r="Z610">
        <v>1</v>
      </c>
      <c r="AA610">
        <v>0</v>
      </c>
      <c r="AB610">
        <v>-13.89642773499388</v>
      </c>
      <c r="AC610">
        <v>-13.89642773499388</v>
      </c>
      <c r="AD610">
        <v>-13.89642773499388</v>
      </c>
      <c r="AE610">
        <v>48</v>
      </c>
      <c r="AF610">
        <v>48</v>
      </c>
      <c r="AG610">
        <v>0</v>
      </c>
      <c r="AH610">
        <v>-13.89642773499388</v>
      </c>
    </row>
    <row r="611" spans="1:35" x14ac:dyDescent="0.35">
      <c r="A611">
        <v>610</v>
      </c>
      <c r="B611" t="s">
        <v>32</v>
      </c>
      <c r="C611" t="s">
        <v>828</v>
      </c>
      <c r="D611" t="s">
        <v>532</v>
      </c>
      <c r="E611" t="str">
        <f>IF(ISNA(VLOOKUP(D611,'Saham Kompas 100'!C:C,1,FALSE)),"No","Yes")</f>
        <v>No</v>
      </c>
      <c r="F611" t="str">
        <f>IF(ISNA(VLOOKUP(D611,'Saham LQ45'!C:C,1,FALSE)),"No","Yes")</f>
        <v>No</v>
      </c>
      <c r="G611">
        <v>22</v>
      </c>
      <c r="H611">
        <v>184</v>
      </c>
      <c r="I611" s="1">
        <v>41276</v>
      </c>
      <c r="J611" s="1">
        <v>44925</v>
      </c>
      <c r="K611">
        <v>3649</v>
      </c>
      <c r="L611">
        <v>41.512469831053899</v>
      </c>
      <c r="M611">
        <v>17406331.886399999</v>
      </c>
      <c r="N611">
        <v>21808435.286400001</v>
      </c>
      <c r="O611">
        <v>74.063318863999967</v>
      </c>
      <c r="P611">
        <v>142.6829268292683</v>
      </c>
      <c r="Q611">
        <v>5.7791155460842134</v>
      </c>
      <c r="R611">
        <v>20.91195258855366</v>
      </c>
      <c r="S611">
        <v>0.27635465993010438</v>
      </c>
      <c r="T611">
        <v>0.4722773764980982</v>
      </c>
      <c r="U611">
        <v>0.16180881744477271</v>
      </c>
      <c r="V611">
        <v>-35.715702254957122</v>
      </c>
      <c r="W611">
        <v>-7.5557633642865527</v>
      </c>
      <c r="X611">
        <v>1682</v>
      </c>
      <c r="Y611">
        <v>115</v>
      </c>
      <c r="Z611">
        <v>7</v>
      </c>
      <c r="AA611">
        <v>42.857142857142847</v>
      </c>
      <c r="AB611">
        <v>101.5518597414045</v>
      </c>
      <c r="AC611">
        <v>-14.73646258635979</v>
      </c>
      <c r="AD611">
        <v>8.2395931878138207</v>
      </c>
      <c r="AE611">
        <v>776</v>
      </c>
      <c r="AF611">
        <v>215</v>
      </c>
      <c r="AG611">
        <v>3.4798625916827359</v>
      </c>
      <c r="AH611">
        <v>13.19047123554842</v>
      </c>
      <c r="AI611">
        <v>0.77682871248682672</v>
      </c>
    </row>
    <row r="612" spans="1:35" x14ac:dyDescent="0.35">
      <c r="A612">
        <v>611</v>
      </c>
      <c r="B612" t="s">
        <v>32</v>
      </c>
      <c r="C612" t="s">
        <v>828</v>
      </c>
      <c r="D612" t="s">
        <v>533</v>
      </c>
      <c r="E612" t="str">
        <f>IF(ISNA(VLOOKUP(D612,'Saham Kompas 100'!C:C,1,FALSE)),"No","Yes")</f>
        <v>No</v>
      </c>
      <c r="F612" t="str">
        <f>IF(ISNA(VLOOKUP(D612,'Saham LQ45'!C:C,1,FALSE)),"No","Yes")</f>
        <v>No</v>
      </c>
      <c r="G612">
        <v>28</v>
      </c>
      <c r="H612">
        <v>106</v>
      </c>
      <c r="I612" s="1">
        <v>41276</v>
      </c>
      <c r="J612" s="1">
        <v>44925</v>
      </c>
      <c r="K612">
        <v>3649</v>
      </c>
      <c r="L612">
        <v>33.306516492357197</v>
      </c>
      <c r="M612">
        <v>22428904.341999982</v>
      </c>
      <c r="N612">
        <v>60580754.587599993</v>
      </c>
      <c r="O612">
        <v>124.2890434199998</v>
      </c>
      <c r="P612">
        <v>82.191780821917803</v>
      </c>
      <c r="Q612">
        <v>8.5326961048622465</v>
      </c>
      <c r="R612">
        <v>63.630886195226289</v>
      </c>
      <c r="S612">
        <v>0.1340967667601396</v>
      </c>
      <c r="T612">
        <v>0.32607001294562621</v>
      </c>
      <c r="U612">
        <v>0.13465950496535381</v>
      </c>
      <c r="V612">
        <v>-63.364974548641051</v>
      </c>
      <c r="W612">
        <v>-22.291507800098501</v>
      </c>
      <c r="X612">
        <v>2648</v>
      </c>
      <c r="Y612">
        <v>305</v>
      </c>
      <c r="Z612">
        <v>11</v>
      </c>
      <c r="AA612">
        <v>27.27272727272727</v>
      </c>
      <c r="AB612">
        <v>123.36832165038319</v>
      </c>
      <c r="AC612">
        <v>-18.76414968704222</v>
      </c>
      <c r="AD612">
        <v>7.619743053446637</v>
      </c>
      <c r="AE612">
        <v>362</v>
      </c>
      <c r="AF612">
        <v>111</v>
      </c>
      <c r="AG612">
        <v>2.6991195120141658</v>
      </c>
      <c r="AH612">
        <v>16.26102416053908</v>
      </c>
      <c r="AI612">
        <v>0.52440547694824569</v>
      </c>
    </row>
    <row r="613" spans="1:35" x14ac:dyDescent="0.35">
      <c r="A613">
        <v>612</v>
      </c>
      <c r="B613" t="s">
        <v>32</v>
      </c>
      <c r="C613" t="s">
        <v>878</v>
      </c>
      <c r="D613" t="s">
        <v>534</v>
      </c>
      <c r="E613" t="str">
        <f>IF(ISNA(VLOOKUP(D613,'Saham Kompas 100'!C:C,1,FALSE)),"No","Yes")</f>
        <v>No</v>
      </c>
      <c r="F613" t="str">
        <f>IF(ISNA(VLOOKUP(D613,'Saham LQ45'!C:C,1,FALSE)),"No","Yes")</f>
        <v>No</v>
      </c>
      <c r="G613">
        <v>23</v>
      </c>
      <c r="H613">
        <v>87</v>
      </c>
      <c r="I613" s="1">
        <v>41276</v>
      </c>
      <c r="J613" s="1">
        <v>44925</v>
      </c>
      <c r="K613">
        <v>3649</v>
      </c>
      <c r="L613">
        <v>37.127916331456163</v>
      </c>
      <c r="M613">
        <v>14939234.251455581</v>
      </c>
      <c r="N613">
        <v>23223211.96345558</v>
      </c>
      <c r="O613">
        <v>49.392342514555807</v>
      </c>
      <c r="P613">
        <v>-34.169755126965853</v>
      </c>
      <c r="Q613">
        <v>4.1528732861938922</v>
      </c>
      <c r="R613">
        <v>33.252362491306563</v>
      </c>
      <c r="S613">
        <v>0.12488957099753779</v>
      </c>
      <c r="T613">
        <v>0.25236118109282002</v>
      </c>
      <c r="U613">
        <v>9.2428678398653055E-2</v>
      </c>
      <c r="V613">
        <v>-44.930570880632771</v>
      </c>
      <c r="W613">
        <v>-14.98142315107428</v>
      </c>
      <c r="X613">
        <v>1375</v>
      </c>
      <c r="Y613">
        <v>256</v>
      </c>
      <c r="Z613">
        <v>14</v>
      </c>
      <c r="AA613">
        <v>28.571428571428569</v>
      </c>
      <c r="AB613">
        <v>54.701588882950723</v>
      </c>
      <c r="AC613">
        <v>-13.67501854916957</v>
      </c>
      <c r="AD613">
        <v>2.9086877647126919</v>
      </c>
      <c r="AE613">
        <v>308</v>
      </c>
      <c r="AF613">
        <v>96</v>
      </c>
      <c r="AG613">
        <v>2.0820475763246549</v>
      </c>
      <c r="AH613">
        <v>4.3018074524043399</v>
      </c>
      <c r="AI613">
        <v>0.68040765288689309</v>
      </c>
    </row>
    <row r="614" spans="1:35" x14ac:dyDescent="0.35">
      <c r="A614">
        <v>613</v>
      </c>
      <c r="B614" t="s">
        <v>32</v>
      </c>
      <c r="C614" t="s">
        <v>845</v>
      </c>
      <c r="D614" t="s">
        <v>535</v>
      </c>
      <c r="E614" t="str">
        <f>IF(ISNA(VLOOKUP(D614,'Saham Kompas 100'!C:C,1,FALSE)),"No","Yes")</f>
        <v>No</v>
      </c>
      <c r="F614" t="str">
        <f>IF(ISNA(VLOOKUP(D614,'Saham LQ45'!C:C,1,FALSE)),"No","Yes")</f>
        <v>No</v>
      </c>
      <c r="G614">
        <v>35</v>
      </c>
      <c r="H614">
        <v>91</v>
      </c>
      <c r="I614" s="1">
        <v>41276</v>
      </c>
      <c r="J614" s="1">
        <v>44925</v>
      </c>
      <c r="K614">
        <v>3649</v>
      </c>
      <c r="L614">
        <v>28.640386162510051</v>
      </c>
      <c r="M614">
        <v>35425232.961199991</v>
      </c>
      <c r="N614">
        <v>40497906.263599992</v>
      </c>
      <c r="O614">
        <v>254.2523296119999</v>
      </c>
      <c r="P614">
        <v>150.43478260869571</v>
      </c>
      <c r="Q614">
        <v>13.67960186417276</v>
      </c>
      <c r="R614">
        <v>40.914846899729937</v>
      </c>
      <c r="S614">
        <v>0.33434322503264841</v>
      </c>
      <c r="T614">
        <v>0.68649657482048398</v>
      </c>
      <c r="U614">
        <v>0.32870635409253052</v>
      </c>
      <c r="V614">
        <v>-41.616481378762671</v>
      </c>
      <c r="W614">
        <v>-9.3708678500946991</v>
      </c>
      <c r="X614">
        <v>907</v>
      </c>
      <c r="Y614">
        <v>93</v>
      </c>
      <c r="Z614">
        <v>4</v>
      </c>
      <c r="AA614">
        <v>75</v>
      </c>
      <c r="AB614">
        <v>119.3020549253938</v>
      </c>
      <c r="AC614">
        <v>-4.6257273227014899</v>
      </c>
      <c r="AD614">
        <v>37.192106090486767</v>
      </c>
      <c r="AE614">
        <v>502</v>
      </c>
      <c r="AF614">
        <v>257</v>
      </c>
      <c r="AG614">
        <v>39.269835965950037</v>
      </c>
      <c r="AH614">
        <v>44.256456465749807</v>
      </c>
      <c r="AI614">
        <v>1.7179282356006469</v>
      </c>
    </row>
    <row r="615" spans="1:35" x14ac:dyDescent="0.35">
      <c r="A615">
        <v>614</v>
      </c>
      <c r="B615" t="s">
        <v>32</v>
      </c>
      <c r="C615" t="s">
        <v>775</v>
      </c>
      <c r="D615" t="s">
        <v>536</v>
      </c>
      <c r="E615" t="str">
        <f>IF(ISNA(VLOOKUP(D615,'Saham Kompas 100'!C:C,1,FALSE)),"No","Yes")</f>
        <v>No</v>
      </c>
      <c r="F615" t="str">
        <f>IF(ISNA(VLOOKUP(D615,'Saham LQ45'!C:C,1,FALSE)),"No","Yes")</f>
        <v>No</v>
      </c>
      <c r="G615">
        <v>34</v>
      </c>
      <c r="H615">
        <v>82</v>
      </c>
      <c r="I615" s="1">
        <v>41276</v>
      </c>
      <c r="J615" s="1">
        <v>44925</v>
      </c>
      <c r="K615">
        <v>3649</v>
      </c>
      <c r="L615">
        <v>48.632341110217212</v>
      </c>
      <c r="M615">
        <v>58726612.524399981</v>
      </c>
      <c r="N615">
        <v>59889512.524399981</v>
      </c>
      <c r="O615">
        <v>487.2661252439998</v>
      </c>
      <c r="P615">
        <v>163.8190954773869</v>
      </c>
      <c r="Q615">
        <v>19.656142818023351</v>
      </c>
      <c r="R615">
        <v>45.76746444226854</v>
      </c>
      <c r="S615">
        <v>0.42947851836576539</v>
      </c>
      <c r="T615">
        <v>0.98567515976696773</v>
      </c>
      <c r="U615">
        <v>0.3931235945576908</v>
      </c>
      <c r="V615">
        <v>-49.999906111305187</v>
      </c>
      <c r="W615">
        <v>-6.1489169058571296</v>
      </c>
      <c r="X615">
        <v>1709</v>
      </c>
      <c r="Y615">
        <v>80</v>
      </c>
      <c r="Z615">
        <v>12</v>
      </c>
      <c r="AA615">
        <v>41.666666666666671</v>
      </c>
      <c r="AB615">
        <v>118.37431445901279</v>
      </c>
      <c r="AC615">
        <v>-7.5183853449934173</v>
      </c>
      <c r="AD615">
        <v>15.896333669966079</v>
      </c>
      <c r="AE615">
        <v>479</v>
      </c>
      <c r="AF615">
        <v>147</v>
      </c>
      <c r="AG615">
        <v>9.7574669150080151</v>
      </c>
      <c r="AH615">
        <v>21.290607351786239</v>
      </c>
      <c r="AI615">
        <v>1.5940698627792409</v>
      </c>
    </row>
    <row r="616" spans="1:35" x14ac:dyDescent="0.35">
      <c r="A616">
        <v>615</v>
      </c>
      <c r="B616" t="s">
        <v>32</v>
      </c>
      <c r="C616" t="s">
        <v>836</v>
      </c>
      <c r="D616" t="s">
        <v>537</v>
      </c>
      <c r="E616" t="str">
        <f>IF(ISNA(VLOOKUP(D616,'Saham Kompas 100'!C:C,1,FALSE)),"No","Yes")</f>
        <v>No</v>
      </c>
      <c r="F616" t="str">
        <f>IF(ISNA(VLOOKUP(D616,'Saham LQ45'!C:C,1,FALSE)),"No","Yes")</f>
        <v>No</v>
      </c>
      <c r="G616">
        <v>31</v>
      </c>
      <c r="H616">
        <v>194</v>
      </c>
      <c r="I616" s="1">
        <v>41276</v>
      </c>
      <c r="J616" s="1">
        <v>44925</v>
      </c>
      <c r="K616">
        <v>3649</v>
      </c>
      <c r="L616">
        <v>28.23813354786806</v>
      </c>
      <c r="M616">
        <v>8011903.397599997</v>
      </c>
      <c r="N616">
        <v>13468117.397600001</v>
      </c>
      <c r="O616">
        <v>-19.880966024000031</v>
      </c>
      <c r="P616">
        <v>71.666666666666671</v>
      </c>
      <c r="Q616">
        <v>-2.221828000624126</v>
      </c>
      <c r="R616">
        <v>43.892268007846049</v>
      </c>
      <c r="S616">
        <v>0</v>
      </c>
      <c r="T616">
        <v>0</v>
      </c>
      <c r="U616">
        <v>0</v>
      </c>
      <c r="V616">
        <v>-65.921240824064498</v>
      </c>
      <c r="W616">
        <v>-37.044470724443237</v>
      </c>
      <c r="X616">
        <v>1878</v>
      </c>
      <c r="Y616">
        <v>681</v>
      </c>
      <c r="Z616">
        <v>4</v>
      </c>
      <c r="AA616">
        <v>50</v>
      </c>
      <c r="AB616">
        <v>15.86096683979223</v>
      </c>
      <c r="AC616">
        <v>-27.506347222043221</v>
      </c>
      <c r="AD616">
        <v>-5.3907707380951519</v>
      </c>
      <c r="AE616">
        <v>354</v>
      </c>
      <c r="AF616">
        <v>255</v>
      </c>
      <c r="AG616">
        <v>0.57288850466416263</v>
      </c>
      <c r="AH616">
        <v>-3.9401877045092371</v>
      </c>
      <c r="AI616">
        <v>-0.63171081639030002</v>
      </c>
    </row>
    <row r="617" spans="1:35" x14ac:dyDescent="0.35">
      <c r="A617">
        <v>616</v>
      </c>
      <c r="B617" t="s">
        <v>32</v>
      </c>
      <c r="C617" t="s">
        <v>836</v>
      </c>
      <c r="D617" t="s">
        <v>538</v>
      </c>
      <c r="E617" t="str">
        <f>IF(ISNA(VLOOKUP(D617,'Saham Kompas 100'!C:C,1,FALSE)),"No","Yes")</f>
        <v>No</v>
      </c>
      <c r="F617" t="str">
        <f>IF(ISNA(VLOOKUP(D617,'Saham LQ45'!C:C,1,FALSE)),"No","Yes")</f>
        <v>No</v>
      </c>
      <c r="G617">
        <v>23</v>
      </c>
      <c r="H617">
        <v>110</v>
      </c>
      <c r="I617" s="1">
        <v>41276</v>
      </c>
      <c r="J617" s="1">
        <v>44925</v>
      </c>
      <c r="K617">
        <v>3649</v>
      </c>
      <c r="L617">
        <v>4.4650040225261467</v>
      </c>
      <c r="M617">
        <v>6601528.0343999984</v>
      </c>
      <c r="N617">
        <v>10064600.034399999</v>
      </c>
      <c r="O617">
        <v>-33.984719656000017</v>
      </c>
      <c r="P617">
        <v>-86.111111111111114</v>
      </c>
      <c r="Q617">
        <v>-4.1222613418788079</v>
      </c>
      <c r="R617">
        <v>17.32104084150987</v>
      </c>
      <c r="S617">
        <v>0</v>
      </c>
      <c r="T617">
        <v>0</v>
      </c>
      <c r="U617">
        <v>0</v>
      </c>
      <c r="V617">
        <v>-34.408441350510678</v>
      </c>
      <c r="W617">
        <v>-33.655475503255353</v>
      </c>
      <c r="X617">
        <v>2416</v>
      </c>
      <c r="Y617">
        <v>1664</v>
      </c>
      <c r="Z617">
        <v>2</v>
      </c>
      <c r="AA617">
        <v>0</v>
      </c>
      <c r="AB617">
        <v>-15.48603214604015</v>
      </c>
      <c r="AC617">
        <v>-21.88860546830983</v>
      </c>
      <c r="AD617">
        <v>-18.75036069938994</v>
      </c>
      <c r="AE617">
        <v>140</v>
      </c>
      <c r="AF617">
        <v>82</v>
      </c>
      <c r="AG617">
        <v>0</v>
      </c>
      <c r="AH617">
        <v>-18.687318807174989</v>
      </c>
      <c r="AI617">
        <v>-11.27932500202717</v>
      </c>
    </row>
    <row r="618" spans="1:35" x14ac:dyDescent="0.35">
      <c r="A618">
        <v>617</v>
      </c>
      <c r="B618" t="s">
        <v>32</v>
      </c>
      <c r="C618" t="s">
        <v>785</v>
      </c>
      <c r="D618" t="s">
        <v>539</v>
      </c>
      <c r="E618" t="str">
        <f>IF(ISNA(VLOOKUP(D618,'Saham Kompas 100'!C:C,1,FALSE)),"No","Yes")</f>
        <v>No</v>
      </c>
      <c r="F618" t="str">
        <f>IF(ISNA(VLOOKUP(D618,'Saham LQ45'!C:C,1,FALSE)),"No","Yes")</f>
        <v>No</v>
      </c>
      <c r="G618">
        <v>25</v>
      </c>
      <c r="H618">
        <v>93</v>
      </c>
      <c r="I618" s="1">
        <v>41276</v>
      </c>
      <c r="J618" s="1">
        <v>44925</v>
      </c>
      <c r="K618">
        <v>3649</v>
      </c>
      <c r="L618">
        <v>41.616405307599521</v>
      </c>
      <c r="M618">
        <v>2117160.026399991</v>
      </c>
      <c r="N618">
        <v>12044362.4288</v>
      </c>
      <c r="O618">
        <v>-78.828399736000094</v>
      </c>
      <c r="P618">
        <v>296.82539682539692</v>
      </c>
      <c r="Q618">
        <v>-14.55616922596149</v>
      </c>
      <c r="R618">
        <v>55.306373953224863</v>
      </c>
      <c r="S618">
        <v>0</v>
      </c>
      <c r="T618">
        <v>0</v>
      </c>
      <c r="U618">
        <v>0</v>
      </c>
      <c r="V618">
        <v>-90.120838413540312</v>
      </c>
      <c r="W618">
        <v>-31.170592125289051</v>
      </c>
      <c r="X618">
        <v>3158</v>
      </c>
      <c r="Y618">
        <v>799</v>
      </c>
      <c r="Z618">
        <v>22</v>
      </c>
      <c r="AA618">
        <v>13.63636363636363</v>
      </c>
      <c r="AB618">
        <v>68.425340571706101</v>
      </c>
      <c r="AC618">
        <v>-35.129391122405693</v>
      </c>
      <c r="AD618">
        <v>-6.8138954306862232</v>
      </c>
      <c r="AE618">
        <v>228</v>
      </c>
      <c r="AF618">
        <v>68</v>
      </c>
      <c r="AG618">
        <v>0.56251207607918463</v>
      </c>
      <c r="AH618">
        <v>-4.6922660476139164</v>
      </c>
      <c r="AI618">
        <v>-2.2463155614172772</v>
      </c>
    </row>
    <row r="619" spans="1:35" x14ac:dyDescent="0.35">
      <c r="A619">
        <v>618</v>
      </c>
      <c r="B619" t="s">
        <v>32</v>
      </c>
      <c r="C619" t="s">
        <v>901</v>
      </c>
      <c r="D619" t="s">
        <v>540</v>
      </c>
      <c r="E619" t="str">
        <f>IF(ISNA(VLOOKUP(D619,'Saham Kompas 100'!C:C,1,FALSE)),"No","Yes")</f>
        <v>No</v>
      </c>
      <c r="F619" t="str">
        <f>IF(ISNA(VLOOKUP(D619,'Saham LQ45'!C:C,1,FALSE)),"No","Yes")</f>
        <v>No</v>
      </c>
      <c r="G619">
        <v>35</v>
      </c>
      <c r="H619">
        <v>117</v>
      </c>
      <c r="I619" s="1">
        <v>41276</v>
      </c>
      <c r="J619" s="1">
        <v>44925</v>
      </c>
      <c r="K619">
        <v>3649</v>
      </c>
      <c r="L619">
        <v>36.604987932421572</v>
      </c>
      <c r="M619">
        <v>5142016.3863999909</v>
      </c>
      <c r="N619">
        <v>14175753.163199989</v>
      </c>
      <c r="O619">
        <v>-48.57983613600009</v>
      </c>
      <c r="P619">
        <v>-81</v>
      </c>
      <c r="Q619">
        <v>-6.5200923373844084</v>
      </c>
      <c r="R619">
        <v>50.894841854601523</v>
      </c>
      <c r="S619">
        <v>0</v>
      </c>
      <c r="T619">
        <v>0</v>
      </c>
      <c r="U619">
        <v>0</v>
      </c>
      <c r="V619">
        <v>-72.847855429706669</v>
      </c>
      <c r="W619">
        <v>-47.574387986770219</v>
      </c>
      <c r="X619">
        <v>1669</v>
      </c>
      <c r="Y619">
        <v>818</v>
      </c>
      <c r="Z619">
        <v>12</v>
      </c>
      <c r="AA619">
        <v>16.666666666666661</v>
      </c>
      <c r="AB619">
        <v>92.625991667142273</v>
      </c>
      <c r="AC619">
        <v>-34.895938638815608</v>
      </c>
      <c r="AD619">
        <v>-5.3922489814649204</v>
      </c>
      <c r="AE619">
        <v>290</v>
      </c>
      <c r="AF619">
        <v>110</v>
      </c>
      <c r="AG619">
        <v>0.94160535934221734</v>
      </c>
      <c r="AH619">
        <v>-0.75459757241066183</v>
      </c>
      <c r="AI619">
        <v>-0.73453367120475899</v>
      </c>
    </row>
    <row r="620" spans="1:35" x14ac:dyDescent="0.35">
      <c r="A620">
        <v>619</v>
      </c>
      <c r="B620" t="s">
        <v>32</v>
      </c>
      <c r="C620" t="s">
        <v>845</v>
      </c>
      <c r="D620" t="s">
        <v>541</v>
      </c>
      <c r="E620" t="str">
        <f>IF(ISNA(VLOOKUP(D620,'Saham Kompas 100'!C:C,1,FALSE)),"No","Yes")</f>
        <v>No</v>
      </c>
      <c r="F620" t="str">
        <f>IF(ISNA(VLOOKUP(D620,'Saham LQ45'!C:C,1,FALSE)),"No","Yes")</f>
        <v>No</v>
      </c>
      <c r="G620">
        <v>34</v>
      </c>
      <c r="H620">
        <v>51</v>
      </c>
      <c r="I620" s="1">
        <v>41276</v>
      </c>
      <c r="J620" s="1">
        <v>44925</v>
      </c>
      <c r="K620">
        <v>3649</v>
      </c>
      <c r="L620">
        <v>48.431214802896207</v>
      </c>
      <c r="M620">
        <v>14559292.75599999</v>
      </c>
      <c r="N620">
        <v>17846683.23599999</v>
      </c>
      <c r="O620">
        <v>45.592927559999858</v>
      </c>
      <c r="P620">
        <v>-37.24832214765101</v>
      </c>
      <c r="Q620">
        <v>3.8812455261402419</v>
      </c>
      <c r="R620">
        <v>25.750655304555629</v>
      </c>
      <c r="S620">
        <v>0.15072414586100261</v>
      </c>
      <c r="T620">
        <v>0.24108897066754079</v>
      </c>
      <c r="U620">
        <v>8.8449333580287087E-2</v>
      </c>
      <c r="V620">
        <v>-43.881003610017757</v>
      </c>
      <c r="W620">
        <v>-14.0344388724283</v>
      </c>
      <c r="X620">
        <v>1791</v>
      </c>
      <c r="Y620">
        <v>322</v>
      </c>
      <c r="Z620">
        <v>15</v>
      </c>
      <c r="AA620">
        <v>33.333333333333329</v>
      </c>
      <c r="AB620">
        <v>51.457595148117321</v>
      </c>
      <c r="AC620">
        <v>-29.22778380229439</v>
      </c>
      <c r="AD620">
        <v>2.5359120045662209</v>
      </c>
      <c r="AE620">
        <v>398</v>
      </c>
      <c r="AF620">
        <v>117</v>
      </c>
      <c r="AG620">
        <v>1.99973714676952</v>
      </c>
      <c r="AH620">
        <v>4.2646434095968804</v>
      </c>
      <c r="AI620">
        <v>0.61822180103373692</v>
      </c>
    </row>
    <row r="621" spans="1:35" x14ac:dyDescent="0.35">
      <c r="A621">
        <v>620</v>
      </c>
      <c r="B621" t="s">
        <v>32</v>
      </c>
      <c r="C621" t="s">
        <v>845</v>
      </c>
      <c r="D621" t="s">
        <v>542</v>
      </c>
      <c r="E621" t="str">
        <f>IF(ISNA(VLOOKUP(D621,'Saham Kompas 100'!C:C,1,FALSE)),"No","Yes")</f>
        <v>No</v>
      </c>
      <c r="F621" t="str">
        <f>IF(ISNA(VLOOKUP(D621,'Saham LQ45'!C:C,1,FALSE)),"No","Yes")</f>
        <v>No</v>
      </c>
      <c r="G621">
        <v>32</v>
      </c>
      <c r="H621">
        <v>179</v>
      </c>
      <c r="I621" s="1">
        <v>41276</v>
      </c>
      <c r="J621" s="1">
        <v>44925</v>
      </c>
      <c r="K621">
        <v>3649</v>
      </c>
      <c r="L621">
        <v>52.011263073209982</v>
      </c>
      <c r="M621">
        <v>8112350.4155999888</v>
      </c>
      <c r="N621">
        <v>15650937.5436</v>
      </c>
      <c r="O621">
        <v>-18.876495844000111</v>
      </c>
      <c r="P621">
        <v>221.83908045977009</v>
      </c>
      <c r="Q621">
        <v>-2.0982592529490312</v>
      </c>
      <c r="R621">
        <v>44.258496520576557</v>
      </c>
      <c r="S621">
        <v>0</v>
      </c>
      <c r="T621">
        <v>0</v>
      </c>
      <c r="U621">
        <v>0</v>
      </c>
      <c r="V621">
        <v>-49.538228022451328</v>
      </c>
      <c r="W621">
        <v>-16.989170523355948</v>
      </c>
      <c r="X621">
        <v>2213</v>
      </c>
      <c r="Y621">
        <v>309</v>
      </c>
      <c r="Z621">
        <v>13</v>
      </c>
      <c r="AA621">
        <v>23.07692307692308</v>
      </c>
      <c r="AB621">
        <v>46.303309268314649</v>
      </c>
      <c r="AC621">
        <v>-18.616179103594209</v>
      </c>
      <c r="AD621">
        <v>-1.59635479382636</v>
      </c>
      <c r="AE621">
        <v>455</v>
      </c>
      <c r="AF621">
        <v>146</v>
      </c>
      <c r="AG621">
        <v>0.95033763308523211</v>
      </c>
      <c r="AH621">
        <v>-0.30999480122417311</v>
      </c>
      <c r="AI621">
        <v>-0.37078249111149553</v>
      </c>
    </row>
    <row r="622" spans="1:35" x14ac:dyDescent="0.35">
      <c r="A622">
        <v>621</v>
      </c>
      <c r="B622" t="s">
        <v>32</v>
      </c>
      <c r="C622" t="s">
        <v>775</v>
      </c>
      <c r="D622" t="s">
        <v>543</v>
      </c>
      <c r="E622" t="str">
        <f>IF(ISNA(VLOOKUP(D622,'Saham Kompas 100'!C:C,1,FALSE)),"No","Yes")</f>
        <v>No</v>
      </c>
      <c r="F622" t="str">
        <f>IF(ISNA(VLOOKUP(D622,'Saham LQ45'!C:C,1,FALSE)),"No","Yes")</f>
        <v>No</v>
      </c>
      <c r="G622">
        <v>30</v>
      </c>
      <c r="H622">
        <v>97</v>
      </c>
      <c r="I622" s="1">
        <v>41276</v>
      </c>
      <c r="J622" s="1">
        <v>44925</v>
      </c>
      <c r="K622">
        <v>3649</v>
      </c>
      <c r="L622">
        <v>47.304907481898631</v>
      </c>
      <c r="M622">
        <v>4247046.3251999915</v>
      </c>
      <c r="N622">
        <v>16887633.910799999</v>
      </c>
      <c r="O622">
        <v>-57.529536748000098</v>
      </c>
      <c r="P622">
        <v>170.68965517241381</v>
      </c>
      <c r="Q622">
        <v>-8.3146283634404128</v>
      </c>
      <c r="R622">
        <v>56.491326200455639</v>
      </c>
      <c r="S622">
        <v>0</v>
      </c>
      <c r="T622">
        <v>0</v>
      </c>
      <c r="U622">
        <v>0</v>
      </c>
      <c r="V622">
        <v>-74.851146420909103</v>
      </c>
      <c r="W622">
        <v>-31.768292251804461</v>
      </c>
      <c r="X622">
        <v>1740</v>
      </c>
      <c r="Y622">
        <v>419</v>
      </c>
      <c r="Z622">
        <v>19</v>
      </c>
      <c r="AA622">
        <v>15.789473684210529</v>
      </c>
      <c r="AB622">
        <v>202.66710250729429</v>
      </c>
      <c r="AC622">
        <v>-26.251289150693591</v>
      </c>
      <c r="AD622">
        <v>-4.4071180439533286</v>
      </c>
      <c r="AE622">
        <v>491</v>
      </c>
      <c r="AF622">
        <v>89</v>
      </c>
      <c r="AG622">
        <v>1.145826786008006</v>
      </c>
      <c r="AH622">
        <v>1.610352720070936</v>
      </c>
      <c r="AI622">
        <v>-0.72461484973454882</v>
      </c>
    </row>
    <row r="623" spans="1:35" x14ac:dyDescent="0.35">
      <c r="A623">
        <v>622</v>
      </c>
      <c r="B623" t="s">
        <v>32</v>
      </c>
      <c r="C623" t="s">
        <v>901</v>
      </c>
      <c r="D623" t="s">
        <v>544</v>
      </c>
      <c r="E623" t="str">
        <f>IF(ISNA(VLOOKUP(D623,'Saham Kompas 100'!C:C,1,FALSE)),"No","Yes")</f>
        <v>No</v>
      </c>
      <c r="F623" t="str">
        <f>IF(ISNA(VLOOKUP(D623,'Saham LQ45'!C:C,1,FALSE)),"No","Yes")</f>
        <v>No</v>
      </c>
      <c r="G623">
        <v>21</v>
      </c>
      <c r="H623">
        <v>134</v>
      </c>
      <c r="I623" s="1">
        <v>41276</v>
      </c>
      <c r="J623" s="1">
        <v>44925</v>
      </c>
      <c r="K623">
        <v>3649</v>
      </c>
      <c r="L623">
        <v>39.709443099273606</v>
      </c>
      <c r="M623">
        <v>27129943.831162471</v>
      </c>
      <c r="N623">
        <v>93074561.071962476</v>
      </c>
      <c r="O623">
        <v>171.2994383116247</v>
      </c>
      <c r="P623">
        <v>17.761299054330191</v>
      </c>
      <c r="Q623">
        <v>10.68264999791619</v>
      </c>
      <c r="R623">
        <v>49.339546884208197</v>
      </c>
      <c r="S623">
        <v>0.21651293277959391</v>
      </c>
      <c r="T623">
        <v>0.40349894055746077</v>
      </c>
      <c r="U623">
        <v>0.1506528228609797</v>
      </c>
      <c r="V623">
        <v>-70.909059618311915</v>
      </c>
      <c r="W623">
        <v>-13.091181404286781</v>
      </c>
      <c r="X623">
        <v>1890</v>
      </c>
      <c r="Y623">
        <v>184</v>
      </c>
      <c r="Z623">
        <v>4</v>
      </c>
      <c r="AA623">
        <v>25</v>
      </c>
      <c r="AB623">
        <v>346.16670594784188</v>
      </c>
      <c r="AC623">
        <v>-18.208383898218319</v>
      </c>
      <c r="AD623">
        <v>28.340174086815459</v>
      </c>
      <c r="AE623">
        <v>1333</v>
      </c>
      <c r="AF623">
        <v>364</v>
      </c>
      <c r="AG623">
        <v>7.5646023394350639</v>
      </c>
      <c r="AH623">
        <v>75.101329380304293</v>
      </c>
      <c r="AI623">
        <v>0.63157172950833429</v>
      </c>
    </row>
    <row r="624" spans="1:35" x14ac:dyDescent="0.35">
      <c r="A624">
        <v>623</v>
      </c>
      <c r="B624" t="s">
        <v>32</v>
      </c>
      <c r="C624" t="s">
        <v>901</v>
      </c>
      <c r="D624" t="s">
        <v>545</v>
      </c>
      <c r="E624" t="str">
        <f>IF(ISNA(VLOOKUP(D624,'Saham Kompas 100'!C:C,1,FALSE)),"No","Yes")</f>
        <v>No</v>
      </c>
      <c r="F624" t="str">
        <f>IF(ISNA(VLOOKUP(D624,'Saham LQ45'!C:C,1,FALSE)),"No","Yes")</f>
        <v>No</v>
      </c>
      <c r="G624">
        <v>28</v>
      </c>
      <c r="H624">
        <v>126</v>
      </c>
      <c r="I624" s="1">
        <v>41276</v>
      </c>
      <c r="J624" s="1">
        <v>44925</v>
      </c>
      <c r="K624">
        <v>3649</v>
      </c>
      <c r="L624">
        <v>44.989939637826957</v>
      </c>
      <c r="M624">
        <v>16546036.159999991</v>
      </c>
      <c r="N624">
        <v>21498020.34</v>
      </c>
      <c r="O624">
        <v>65.460361599999899</v>
      </c>
      <c r="P624">
        <v>2096.969696969697</v>
      </c>
      <c r="Q624">
        <v>5.2391705696719137</v>
      </c>
      <c r="R624">
        <v>27.02871298850426</v>
      </c>
      <c r="S624">
        <v>0.1938372194007246</v>
      </c>
      <c r="T624">
        <v>0.31969655321593698</v>
      </c>
      <c r="U624">
        <v>0.19825130191997331</v>
      </c>
      <c r="V624">
        <v>-26.426916337663052</v>
      </c>
      <c r="W624">
        <v>-5.8221819561529582</v>
      </c>
      <c r="X624">
        <v>1220</v>
      </c>
      <c r="Y624">
        <v>91</v>
      </c>
      <c r="Z624">
        <v>7</v>
      </c>
      <c r="AA624">
        <v>57.142857142857139</v>
      </c>
      <c r="AB624">
        <v>84.176151738481167</v>
      </c>
      <c r="AC624">
        <v>-11.61877500680577</v>
      </c>
      <c r="AD624">
        <v>7.4616909707212242</v>
      </c>
      <c r="AE624">
        <v>553</v>
      </c>
      <c r="AF624">
        <v>230</v>
      </c>
      <c r="AG624">
        <v>4.0903903528861001</v>
      </c>
      <c r="AH624">
        <v>10.78110063755118</v>
      </c>
      <c r="AI624">
        <v>0.73781707799516172</v>
      </c>
    </row>
    <row r="625" spans="1:35" x14ac:dyDescent="0.35">
      <c r="A625">
        <v>624</v>
      </c>
      <c r="B625" t="s">
        <v>32</v>
      </c>
      <c r="C625" t="s">
        <v>781</v>
      </c>
      <c r="D625" t="s">
        <v>546</v>
      </c>
      <c r="E625" t="str">
        <f>IF(ISNA(VLOOKUP(D625,'Saham Kompas 100'!C:C,1,FALSE)),"No","Yes")</f>
        <v>No</v>
      </c>
      <c r="F625" t="str">
        <f>IF(ISNA(VLOOKUP(D625,'Saham LQ45'!C:C,1,FALSE)),"No","Yes")</f>
        <v>No</v>
      </c>
      <c r="G625">
        <v>34</v>
      </c>
      <c r="H625">
        <v>135</v>
      </c>
      <c r="I625" s="1">
        <v>41276</v>
      </c>
      <c r="J625" s="1">
        <v>44925</v>
      </c>
      <c r="K625">
        <v>3649</v>
      </c>
      <c r="L625">
        <v>60.201207243460757</v>
      </c>
      <c r="M625">
        <v>41637844.385999978</v>
      </c>
      <c r="N625">
        <v>41637844.385999978</v>
      </c>
      <c r="O625">
        <v>316.37844385999978</v>
      </c>
      <c r="P625">
        <v>3550.7150048590929</v>
      </c>
      <c r="Q625">
        <v>15.56367451619254</v>
      </c>
      <c r="R625">
        <v>23.318388945500139</v>
      </c>
      <c r="S625">
        <v>0.66744210127758141</v>
      </c>
      <c r="T625">
        <v>1.5504392577752131</v>
      </c>
      <c r="U625">
        <v>0.79377728874080522</v>
      </c>
      <c r="V625">
        <v>-19.607104835263929</v>
      </c>
      <c r="W625">
        <v>-4.5538543934101057</v>
      </c>
      <c r="X625">
        <v>970</v>
      </c>
      <c r="Y625">
        <v>113</v>
      </c>
      <c r="Z625">
        <v>8</v>
      </c>
      <c r="AA625">
        <v>50</v>
      </c>
      <c r="AB625">
        <v>189.6524170994806</v>
      </c>
      <c r="AC625">
        <v>-6.199517101217678</v>
      </c>
      <c r="AD625">
        <v>19.51974865091044</v>
      </c>
      <c r="AE625">
        <v>883</v>
      </c>
      <c r="AF625">
        <v>271</v>
      </c>
      <c r="AG625">
        <v>15.82149523607152</v>
      </c>
      <c r="AH625">
        <v>29.177289765856131</v>
      </c>
      <c r="AI625">
        <v>1.3322456384164869</v>
      </c>
    </row>
    <row r="626" spans="1:35" x14ac:dyDescent="0.35">
      <c r="A626">
        <v>625</v>
      </c>
      <c r="B626" t="s">
        <v>32</v>
      </c>
      <c r="C626" t="s">
        <v>785</v>
      </c>
      <c r="D626" t="s">
        <v>547</v>
      </c>
      <c r="E626" t="str">
        <f>IF(ISNA(VLOOKUP(D626,'Saham Kompas 100'!C:C,1,FALSE)),"No","Yes")</f>
        <v>No</v>
      </c>
      <c r="F626" t="str">
        <f>IF(ISNA(VLOOKUP(D626,'Saham LQ45'!C:C,1,FALSE)),"No","Yes")</f>
        <v>No</v>
      </c>
      <c r="G626">
        <v>33</v>
      </c>
      <c r="H626">
        <v>144</v>
      </c>
      <c r="I626" s="1">
        <v>41276</v>
      </c>
      <c r="J626" s="1">
        <v>44925</v>
      </c>
      <c r="K626">
        <v>3649</v>
      </c>
      <c r="L626">
        <v>42.236524537409487</v>
      </c>
      <c r="M626">
        <v>24687867.091999989</v>
      </c>
      <c r="N626">
        <v>35280210.423999988</v>
      </c>
      <c r="O626">
        <v>146.87867091999979</v>
      </c>
      <c r="P626">
        <v>40.404040404040401</v>
      </c>
      <c r="Q626">
        <v>9.5935867685963849</v>
      </c>
      <c r="R626">
        <v>21.228615637150881</v>
      </c>
      <c r="S626">
        <v>0.45191768189571663</v>
      </c>
      <c r="T626">
        <v>0.81300752879759208</v>
      </c>
      <c r="U626">
        <v>0.31953624359443339</v>
      </c>
      <c r="V626">
        <v>-30.023469828270571</v>
      </c>
      <c r="W626">
        <v>-4.9197820489631177</v>
      </c>
      <c r="X626">
        <v>1314</v>
      </c>
      <c r="Y626">
        <v>83</v>
      </c>
      <c r="Z626">
        <v>8</v>
      </c>
      <c r="AA626">
        <v>37.5</v>
      </c>
      <c r="AB626">
        <v>132.75640659779691</v>
      </c>
      <c r="AC626">
        <v>-11.34234424308808</v>
      </c>
      <c r="AD626">
        <v>11.959767169032</v>
      </c>
      <c r="AE626">
        <v>637</v>
      </c>
      <c r="AF626">
        <v>193</v>
      </c>
      <c r="AG626">
        <v>5.1678703145139586</v>
      </c>
      <c r="AH626">
        <v>18.239684929268471</v>
      </c>
      <c r="AI626">
        <v>0.81744910429218753</v>
      </c>
    </row>
    <row r="627" spans="1:35" x14ac:dyDescent="0.35">
      <c r="A627">
        <v>626</v>
      </c>
      <c r="B627" t="s">
        <v>32</v>
      </c>
      <c r="C627" t="s">
        <v>781</v>
      </c>
      <c r="D627" t="s">
        <v>548</v>
      </c>
      <c r="E627" t="str">
        <f>IF(ISNA(VLOOKUP(D627,'Saham Kompas 100'!C:C,1,FALSE)),"No","Yes")</f>
        <v>No</v>
      </c>
      <c r="F627" t="str">
        <f>IF(ISNA(VLOOKUP(D627,'Saham LQ45'!C:C,1,FALSE)),"No","Yes")</f>
        <v>No</v>
      </c>
      <c r="G627">
        <v>33</v>
      </c>
      <c r="H627">
        <v>73</v>
      </c>
      <c r="I627" s="1">
        <v>41276</v>
      </c>
      <c r="J627" s="1">
        <v>44925</v>
      </c>
      <c r="K627">
        <v>3649</v>
      </c>
      <c r="L627">
        <v>57.700040209087263</v>
      </c>
      <c r="M627">
        <v>4983784.1572656138</v>
      </c>
      <c r="N627">
        <v>10489650.389999989</v>
      </c>
      <c r="O627">
        <v>-50.162158427343861</v>
      </c>
      <c r="P627">
        <v>175.87462582020461</v>
      </c>
      <c r="Q627">
        <v>-6.813153778666992</v>
      </c>
      <c r="R627">
        <v>34.653323343046402</v>
      </c>
      <c r="S627">
        <v>0</v>
      </c>
      <c r="T627">
        <v>0</v>
      </c>
      <c r="U627">
        <v>0</v>
      </c>
      <c r="V627">
        <v>-53.950400484641477</v>
      </c>
      <c r="W627">
        <v>-53.885359942320783</v>
      </c>
      <c r="X627">
        <v>2652</v>
      </c>
      <c r="Y627">
        <v>1684</v>
      </c>
      <c r="Z627">
        <v>22</v>
      </c>
      <c r="AA627">
        <v>13.63636363636363</v>
      </c>
      <c r="AB627">
        <v>43.89512246321361</v>
      </c>
      <c r="AC627">
        <v>-27.800900649163712</v>
      </c>
      <c r="AD627">
        <v>-3.117726943344779</v>
      </c>
      <c r="AE627">
        <v>511</v>
      </c>
      <c r="AF627">
        <v>95</v>
      </c>
      <c r="AG627">
        <v>0.71215941150886186</v>
      </c>
      <c r="AH627">
        <v>-1.915851660136537</v>
      </c>
      <c r="AI627">
        <v>-1.1040501553773521</v>
      </c>
    </row>
    <row r="628" spans="1:35" x14ac:dyDescent="0.35">
      <c r="A628">
        <v>627</v>
      </c>
      <c r="B628" t="s">
        <v>32</v>
      </c>
      <c r="C628" t="s">
        <v>785</v>
      </c>
      <c r="D628" t="s">
        <v>549</v>
      </c>
      <c r="E628" t="str">
        <f>IF(ISNA(VLOOKUP(D628,'Saham Kompas 100'!C:C,1,FALSE)),"No","Yes")</f>
        <v>No</v>
      </c>
      <c r="F628" t="str">
        <f>IF(ISNA(VLOOKUP(D628,'Saham LQ45'!C:C,1,FALSE)),"No","Yes")</f>
        <v>No</v>
      </c>
      <c r="G628">
        <v>27</v>
      </c>
      <c r="H628">
        <v>50</v>
      </c>
      <c r="I628" s="1">
        <v>41276</v>
      </c>
      <c r="J628" s="1">
        <v>44925</v>
      </c>
      <c r="K628">
        <v>3649</v>
      </c>
      <c r="L628">
        <v>39.702333065164922</v>
      </c>
      <c r="M628">
        <v>13601539.770399969</v>
      </c>
      <c r="N628">
        <v>32353774.533599991</v>
      </c>
      <c r="O628">
        <v>36.015397703999732</v>
      </c>
      <c r="P628">
        <v>65.454545454545453</v>
      </c>
      <c r="Q628">
        <v>3.167168339029347</v>
      </c>
      <c r="R628">
        <v>49.546271141638101</v>
      </c>
      <c r="S628">
        <v>6.3923445015172817E-2</v>
      </c>
      <c r="T628">
        <v>0.1475989150034259</v>
      </c>
      <c r="U628">
        <v>5.3929260030214587E-2</v>
      </c>
      <c r="V628">
        <v>-58.728199445994591</v>
      </c>
      <c r="W628">
        <v>-16.35611237102318</v>
      </c>
      <c r="X628">
        <v>2349</v>
      </c>
      <c r="Y628">
        <v>238</v>
      </c>
      <c r="Z628">
        <v>27</v>
      </c>
      <c r="AA628">
        <v>14.81481481481481</v>
      </c>
      <c r="AB628">
        <v>132.55675279217169</v>
      </c>
      <c r="AC628">
        <v>-23.86758267701137</v>
      </c>
      <c r="AD628">
        <v>1.145763961182422</v>
      </c>
      <c r="AE628">
        <v>200</v>
      </c>
      <c r="AF628">
        <v>53</v>
      </c>
      <c r="AG628">
        <v>1.8722729210311979</v>
      </c>
      <c r="AH628">
        <v>3.4018746054240601</v>
      </c>
      <c r="AI628">
        <v>0.25856300707659191</v>
      </c>
    </row>
    <row r="629" spans="1:35" x14ac:dyDescent="0.35">
      <c r="A629">
        <v>628</v>
      </c>
      <c r="B629" t="s">
        <v>32</v>
      </c>
      <c r="C629" t="s">
        <v>878</v>
      </c>
      <c r="D629" t="s">
        <v>550</v>
      </c>
      <c r="E629" t="str">
        <f>IF(ISNA(VLOOKUP(D629,'Saham Kompas 100'!C:C,1,FALSE)),"No","Yes")</f>
        <v>No</v>
      </c>
      <c r="F629" t="str">
        <f>IF(ISNA(VLOOKUP(D629,'Saham LQ45'!C:C,1,FALSE)),"No","Yes")</f>
        <v>No</v>
      </c>
      <c r="G629">
        <v>33</v>
      </c>
      <c r="H629">
        <v>122</v>
      </c>
      <c r="I629" s="1">
        <v>41276</v>
      </c>
      <c r="J629" s="1">
        <v>44925</v>
      </c>
      <c r="K629">
        <v>3649</v>
      </c>
      <c r="L629">
        <v>31.33547868061142</v>
      </c>
      <c r="M629">
        <v>18789085.652799979</v>
      </c>
      <c r="N629">
        <v>55471374.520000003</v>
      </c>
      <c r="O629">
        <v>87.890856527999787</v>
      </c>
      <c r="P629">
        <v>-83.5</v>
      </c>
      <c r="Q629">
        <v>6.6019561573485763</v>
      </c>
      <c r="R629">
        <v>47.214865758766138</v>
      </c>
      <c r="S629">
        <v>0.139827913333055</v>
      </c>
      <c r="T629">
        <v>0.28512000095329748</v>
      </c>
      <c r="U629">
        <v>8.6605399512737644E-2</v>
      </c>
      <c r="V629">
        <v>-76.230306591652891</v>
      </c>
      <c r="W629">
        <v>-12.43383058819634</v>
      </c>
      <c r="X629">
        <v>3011</v>
      </c>
      <c r="Y629">
        <v>264</v>
      </c>
      <c r="Z629">
        <v>9</v>
      </c>
      <c r="AA629">
        <v>22.222222222222221</v>
      </c>
      <c r="AB629">
        <v>263.41006177202729</v>
      </c>
      <c r="AC629">
        <v>-21.937362539701869</v>
      </c>
      <c r="AD629">
        <v>7.2588034737750107</v>
      </c>
      <c r="AE629">
        <v>307</v>
      </c>
      <c r="AF629">
        <v>129</v>
      </c>
      <c r="AG629">
        <v>3.5945198625155501</v>
      </c>
      <c r="AH629">
        <v>22.861687876469169</v>
      </c>
      <c r="AI629">
        <v>0.29460010906994888</v>
      </c>
    </row>
    <row r="630" spans="1:35" x14ac:dyDescent="0.35">
      <c r="A630">
        <v>629</v>
      </c>
      <c r="B630" t="s">
        <v>32</v>
      </c>
      <c r="C630" t="s">
        <v>836</v>
      </c>
      <c r="D630" t="s">
        <v>551</v>
      </c>
      <c r="E630" t="str">
        <f>IF(ISNA(VLOOKUP(D630,'Saham Kompas 100'!C:C,1,FALSE)),"No","Yes")</f>
        <v>No</v>
      </c>
      <c r="F630" t="str">
        <f>IF(ISNA(VLOOKUP(D630,'Saham LQ45'!C:C,1,FALSE)),"No","Yes")</f>
        <v>No</v>
      </c>
      <c r="G630">
        <v>34</v>
      </c>
      <c r="H630">
        <v>132</v>
      </c>
      <c r="I630" s="1">
        <v>41276</v>
      </c>
      <c r="J630" s="1">
        <v>44925</v>
      </c>
      <c r="K630">
        <v>3649</v>
      </c>
      <c r="L630">
        <v>54.263877715205147</v>
      </c>
      <c r="M630">
        <v>21816224.48199999</v>
      </c>
      <c r="N630">
        <v>26052224.48199999</v>
      </c>
      <c r="O630">
        <v>118.1622448199999</v>
      </c>
      <c r="P630">
        <v>91.566265060240966</v>
      </c>
      <c r="Q630">
        <v>8.2284140087907076</v>
      </c>
      <c r="R630">
        <v>24.27953402512572</v>
      </c>
      <c r="S630">
        <v>0.33890329197733032</v>
      </c>
      <c r="T630">
        <v>0.57420176000664136</v>
      </c>
      <c r="U630">
        <v>0.28887352631516722</v>
      </c>
      <c r="V630">
        <v>-28.484486320886781</v>
      </c>
      <c r="W630">
        <v>-6.3964378968304096</v>
      </c>
      <c r="X630">
        <v>882</v>
      </c>
      <c r="Y630">
        <v>108</v>
      </c>
      <c r="Z630">
        <v>9</v>
      </c>
      <c r="AA630">
        <v>44.444444444444443</v>
      </c>
      <c r="AB630">
        <v>79.070829290565598</v>
      </c>
      <c r="AC630">
        <v>-13.03539201234382</v>
      </c>
      <c r="AD630">
        <v>9.0542079393212802</v>
      </c>
      <c r="AE630">
        <v>647</v>
      </c>
      <c r="AF630">
        <v>219</v>
      </c>
      <c r="AG630">
        <v>4.9956217198406341</v>
      </c>
      <c r="AH630">
        <v>11.869466350995991</v>
      </c>
      <c r="AI630">
        <v>1.244103636605113</v>
      </c>
    </row>
    <row r="631" spans="1:35" x14ac:dyDescent="0.35">
      <c r="A631">
        <v>630</v>
      </c>
      <c r="B631" t="s">
        <v>32</v>
      </c>
      <c r="C631" t="s">
        <v>901</v>
      </c>
      <c r="D631" t="s">
        <v>552</v>
      </c>
      <c r="E631" t="str">
        <f>IF(ISNA(VLOOKUP(D631,'Saham Kompas 100'!C:C,1,FALSE)),"No","Yes")</f>
        <v>No</v>
      </c>
      <c r="F631" t="str">
        <f>IF(ISNA(VLOOKUP(D631,'Saham LQ45'!C:C,1,FALSE)),"No","Yes")</f>
        <v>No</v>
      </c>
      <c r="G631">
        <v>22</v>
      </c>
      <c r="H631">
        <v>52</v>
      </c>
      <c r="I631" s="1">
        <v>41276</v>
      </c>
      <c r="J631" s="1">
        <v>44925</v>
      </c>
      <c r="K631">
        <v>3649</v>
      </c>
      <c r="L631">
        <v>48.954143201930812</v>
      </c>
      <c r="M631">
        <v>4483577.7439999795</v>
      </c>
      <c r="N631">
        <v>30869629.92839998</v>
      </c>
      <c r="O631">
        <v>-55.164222560000212</v>
      </c>
      <c r="P631">
        <v>4.4897959183673466</v>
      </c>
      <c r="Q631">
        <v>-7.8095336458559714</v>
      </c>
      <c r="R631">
        <v>35.780138835084287</v>
      </c>
      <c r="S631">
        <v>0</v>
      </c>
      <c r="T631">
        <v>0</v>
      </c>
      <c r="U631">
        <v>0</v>
      </c>
      <c r="V631">
        <v>-86.020416331490324</v>
      </c>
      <c r="W631">
        <v>-10.78544650497629</v>
      </c>
      <c r="X631">
        <v>1833</v>
      </c>
      <c r="Y631">
        <v>189</v>
      </c>
      <c r="Z631">
        <v>20</v>
      </c>
      <c r="AA631">
        <v>45</v>
      </c>
      <c r="AB631">
        <v>35.462445065920889</v>
      </c>
      <c r="AC631">
        <v>-50.921837956888297</v>
      </c>
      <c r="AD631">
        <v>-3.931867834760427</v>
      </c>
      <c r="AE631">
        <v>248</v>
      </c>
      <c r="AF631">
        <v>89</v>
      </c>
      <c r="AG631">
        <v>0.80470655446241446</v>
      </c>
      <c r="AH631">
        <v>-1.6286882031335079</v>
      </c>
      <c r="AI631">
        <v>-0.40649305786181922</v>
      </c>
    </row>
    <row r="632" spans="1:35" x14ac:dyDescent="0.35">
      <c r="A632">
        <v>631</v>
      </c>
      <c r="B632" t="s">
        <v>32</v>
      </c>
      <c r="C632" t="s">
        <v>775</v>
      </c>
      <c r="D632" t="s">
        <v>553</v>
      </c>
      <c r="E632" t="str">
        <f>IF(ISNA(VLOOKUP(D632,'Saham Kompas 100'!C:C,1,FALSE)),"No","Yes")</f>
        <v>No</v>
      </c>
      <c r="F632" t="str">
        <f>IF(ISNA(VLOOKUP(D632,'Saham LQ45'!C:C,1,FALSE)),"No","Yes")</f>
        <v>No</v>
      </c>
      <c r="G632">
        <v>29</v>
      </c>
      <c r="H632">
        <v>79</v>
      </c>
      <c r="I632" s="1">
        <v>41276</v>
      </c>
      <c r="J632" s="1">
        <v>44925</v>
      </c>
      <c r="K632">
        <v>3649</v>
      </c>
      <c r="L632">
        <v>37.208366854384558</v>
      </c>
      <c r="M632">
        <v>1129549.707199991</v>
      </c>
      <c r="N632">
        <v>10435236.4504</v>
      </c>
      <c r="O632">
        <v>-88.704502928000096</v>
      </c>
      <c r="P632">
        <v>-53.896103896103902</v>
      </c>
      <c r="Q632">
        <v>-19.833073739193161</v>
      </c>
      <c r="R632">
        <v>21.429283648166919</v>
      </c>
      <c r="S632">
        <v>0</v>
      </c>
      <c r="T632">
        <v>0</v>
      </c>
      <c r="U632">
        <v>0</v>
      </c>
      <c r="V632">
        <v>-89.287202906100518</v>
      </c>
      <c r="W632">
        <v>-47.312324201050266</v>
      </c>
      <c r="X632">
        <v>3357</v>
      </c>
      <c r="Y632">
        <v>1689</v>
      </c>
      <c r="Z632">
        <v>23</v>
      </c>
      <c r="AA632">
        <v>0</v>
      </c>
      <c r="AB632">
        <v>-1.201590582276002</v>
      </c>
      <c r="AC632">
        <v>-23.832408304279479</v>
      </c>
      <c r="AD632">
        <v>-9.0461543680760528</v>
      </c>
      <c r="AE632">
        <v>129</v>
      </c>
      <c r="AF632">
        <v>57</v>
      </c>
      <c r="AG632">
        <v>0</v>
      </c>
      <c r="AH632">
        <v>-8.7796659556224572</v>
      </c>
      <c r="AI632">
        <v>-5.0257194018513571</v>
      </c>
    </row>
    <row r="633" spans="1:35" x14ac:dyDescent="0.35">
      <c r="A633">
        <v>632</v>
      </c>
      <c r="B633" t="s">
        <v>32</v>
      </c>
      <c r="C633" t="s">
        <v>781</v>
      </c>
      <c r="D633" t="s">
        <v>554</v>
      </c>
      <c r="E633" t="str">
        <f>IF(ISNA(VLOOKUP(D633,'Saham Kompas 100'!C:C,1,FALSE)),"No","Yes")</f>
        <v>No</v>
      </c>
      <c r="F633" t="str">
        <f>IF(ISNA(VLOOKUP(D633,'Saham LQ45'!C:C,1,FALSE)),"No","Yes")</f>
        <v>No</v>
      </c>
      <c r="G633">
        <v>33</v>
      </c>
      <c r="H633">
        <v>50</v>
      </c>
      <c r="I633" s="1">
        <v>41276</v>
      </c>
      <c r="J633" s="1">
        <v>44925</v>
      </c>
      <c r="K633">
        <v>3649</v>
      </c>
      <c r="L633">
        <v>40.426387771520517</v>
      </c>
      <c r="M633">
        <v>29179033.23639999</v>
      </c>
      <c r="N633">
        <v>45911813.595599987</v>
      </c>
      <c r="O633">
        <v>191.79033236399991</v>
      </c>
      <c r="P633">
        <v>120.3014447527916</v>
      </c>
      <c r="Q633">
        <v>11.46618778125181</v>
      </c>
      <c r="R633">
        <v>48.261095166397567</v>
      </c>
      <c r="S633">
        <v>0.2375865641199808</v>
      </c>
      <c r="T633">
        <v>0.47077706062092678</v>
      </c>
      <c r="U633">
        <v>0.28802321833316119</v>
      </c>
      <c r="V633">
        <v>-39.809942572020987</v>
      </c>
      <c r="W633">
        <v>-17.33899646022827</v>
      </c>
      <c r="X633">
        <v>1066</v>
      </c>
      <c r="Y633">
        <v>207</v>
      </c>
      <c r="Z633">
        <v>10</v>
      </c>
      <c r="AA633">
        <v>40</v>
      </c>
      <c r="AB633">
        <v>135.20162901292639</v>
      </c>
      <c r="AC633">
        <v>-25.922226661339732</v>
      </c>
      <c r="AD633">
        <v>11.30309350409655</v>
      </c>
      <c r="AE633">
        <v>496</v>
      </c>
      <c r="AF633">
        <v>145</v>
      </c>
      <c r="AG633">
        <v>3.716115852505808</v>
      </c>
      <c r="AH633">
        <v>18.84049609098987</v>
      </c>
      <c r="AI633">
        <v>0.92704357632966106</v>
      </c>
    </row>
    <row r="634" spans="1:35" x14ac:dyDescent="0.35">
      <c r="A634">
        <v>633</v>
      </c>
      <c r="B634" t="s">
        <v>32</v>
      </c>
      <c r="C634" t="s">
        <v>781</v>
      </c>
      <c r="D634" t="s">
        <v>555</v>
      </c>
      <c r="E634" t="str">
        <f>IF(ISNA(VLOOKUP(D634,'Saham Kompas 100'!C:C,1,FALSE)),"No","Yes")</f>
        <v>Yes</v>
      </c>
      <c r="F634" t="str">
        <f>IF(ISNA(VLOOKUP(D634,'Saham LQ45'!C:C,1,FALSE)),"No","Yes")</f>
        <v>Yes</v>
      </c>
      <c r="G634">
        <v>24</v>
      </c>
      <c r="H634">
        <v>86</v>
      </c>
      <c r="I634" s="1">
        <v>41276</v>
      </c>
      <c r="J634" s="1">
        <v>44925</v>
      </c>
      <c r="K634">
        <v>3649</v>
      </c>
      <c r="L634">
        <v>72.014475271411342</v>
      </c>
      <c r="M634">
        <v>22805854.783999991</v>
      </c>
      <c r="N634">
        <v>24733629.783999991</v>
      </c>
      <c r="O634">
        <v>128.05854783999979</v>
      </c>
      <c r="P634">
        <v>369.7802197802198</v>
      </c>
      <c r="Q634">
        <v>8.7125610893382888</v>
      </c>
      <c r="R634">
        <v>19.49271192596192</v>
      </c>
      <c r="S634">
        <v>0.44696505660324343</v>
      </c>
      <c r="T634">
        <v>0.70863661333343086</v>
      </c>
      <c r="U634">
        <v>0.45347306260226189</v>
      </c>
      <c r="V634">
        <v>-19.212962814904881</v>
      </c>
      <c r="W634">
        <v>-3.3388491655329728</v>
      </c>
      <c r="X634">
        <v>750</v>
      </c>
      <c r="Y634">
        <v>45</v>
      </c>
      <c r="Z634">
        <v>14</v>
      </c>
      <c r="AA634">
        <v>50</v>
      </c>
      <c r="AB634">
        <v>39.452308576776019</v>
      </c>
      <c r="AC634">
        <v>-10.38790834176559</v>
      </c>
      <c r="AD634">
        <v>6.0664372642658124</v>
      </c>
      <c r="AE634">
        <v>491</v>
      </c>
      <c r="AF634">
        <v>185</v>
      </c>
      <c r="AG634">
        <v>3.98114430316858</v>
      </c>
      <c r="AH634">
        <v>7.1630612774983602</v>
      </c>
      <c r="AI634">
        <v>1.7323289613440069</v>
      </c>
    </row>
    <row r="635" spans="1:35" x14ac:dyDescent="0.35">
      <c r="A635">
        <v>634</v>
      </c>
      <c r="B635" t="s">
        <v>32</v>
      </c>
      <c r="C635" t="s">
        <v>781</v>
      </c>
      <c r="D635" t="s">
        <v>556</v>
      </c>
      <c r="E635" t="str">
        <f>IF(ISNA(VLOOKUP(D635,'Saham Kompas 100'!C:C,1,FALSE)),"No","Yes")</f>
        <v>No</v>
      </c>
      <c r="F635" t="str">
        <f>IF(ISNA(VLOOKUP(D635,'Saham LQ45'!C:C,1,FALSE)),"No","Yes")</f>
        <v>No</v>
      </c>
      <c r="G635">
        <v>24</v>
      </c>
      <c r="H635">
        <v>126</v>
      </c>
      <c r="I635" s="1">
        <v>41276</v>
      </c>
      <c r="J635" s="1">
        <v>44925</v>
      </c>
      <c r="K635">
        <v>3649</v>
      </c>
      <c r="L635">
        <v>39.823008849557517</v>
      </c>
      <c r="M635">
        <v>15185803.12999999</v>
      </c>
      <c r="N635">
        <v>16616803.12999999</v>
      </c>
      <c r="O635">
        <v>51.858031299999922</v>
      </c>
      <c r="P635">
        <v>-40</v>
      </c>
      <c r="Q635">
        <v>4.3258475194456247</v>
      </c>
      <c r="R635">
        <v>23.447922847328009</v>
      </c>
      <c r="S635">
        <v>0.18448745108945011</v>
      </c>
      <c r="T635">
        <v>0.32176469226976212</v>
      </c>
      <c r="U635">
        <v>0.12545710294719231</v>
      </c>
      <c r="V635">
        <v>-34.48069035410829</v>
      </c>
      <c r="W635">
        <v>-8.4460105889065407</v>
      </c>
      <c r="X635">
        <v>2365</v>
      </c>
      <c r="Y635">
        <v>214</v>
      </c>
      <c r="Z635">
        <v>10</v>
      </c>
      <c r="AA635">
        <v>40</v>
      </c>
      <c r="AB635">
        <v>40.790461040846893</v>
      </c>
      <c r="AC635">
        <v>-7.6738166301278943</v>
      </c>
      <c r="AD635">
        <v>4.2664253179591771</v>
      </c>
      <c r="AE635">
        <v>323</v>
      </c>
      <c r="AF635">
        <v>145</v>
      </c>
      <c r="AG635">
        <v>2.9062602185787338</v>
      </c>
      <c r="AH635">
        <v>5.2848057841979452</v>
      </c>
      <c r="AI635">
        <v>0.98647313569554973</v>
      </c>
    </row>
    <row r="636" spans="1:35" x14ac:dyDescent="0.35">
      <c r="A636">
        <v>635</v>
      </c>
      <c r="B636" t="s">
        <v>32</v>
      </c>
      <c r="C636" t="s">
        <v>790</v>
      </c>
      <c r="D636" t="s">
        <v>557</v>
      </c>
      <c r="E636" t="str">
        <f>IF(ISNA(VLOOKUP(D636,'Saham Kompas 100'!C:C,1,FALSE)),"No","Yes")</f>
        <v>Yes</v>
      </c>
      <c r="F636" t="str">
        <f>IF(ISNA(VLOOKUP(D636,'Saham LQ45'!C:C,1,FALSE)),"No","Yes")</f>
        <v>No</v>
      </c>
      <c r="G636">
        <v>21</v>
      </c>
      <c r="H636">
        <v>55</v>
      </c>
      <c r="I636" s="1">
        <v>41276</v>
      </c>
      <c r="J636" s="1">
        <v>44925</v>
      </c>
      <c r="K636">
        <v>3649</v>
      </c>
      <c r="L636">
        <v>43.144350623240847</v>
      </c>
      <c r="M636">
        <v>419631803.04019618</v>
      </c>
      <c r="N636">
        <v>660625127.0401963</v>
      </c>
      <c r="O636">
        <v>4096.3180304019616</v>
      </c>
      <c r="P636">
        <v>859.00621118012418</v>
      </c>
      <c r="Q636">
        <v>46.029373969025563</v>
      </c>
      <c r="R636">
        <v>61.980882126711812</v>
      </c>
      <c r="S636">
        <v>0.74263825214562962</v>
      </c>
      <c r="T636">
        <v>2.271315164767203</v>
      </c>
      <c r="U636">
        <v>1.0740188414383389</v>
      </c>
      <c r="V636">
        <v>-42.857138248508228</v>
      </c>
      <c r="W636">
        <v>-9.8344098567760767</v>
      </c>
      <c r="X636">
        <v>1083</v>
      </c>
      <c r="Y636">
        <v>74</v>
      </c>
      <c r="Z636">
        <v>12</v>
      </c>
      <c r="AA636">
        <v>50</v>
      </c>
      <c r="AB636">
        <v>583.24601017784869</v>
      </c>
      <c r="AC636">
        <v>-10.981027719596099</v>
      </c>
      <c r="AD636">
        <v>36.533464117951567</v>
      </c>
      <c r="AE636">
        <v>477</v>
      </c>
      <c r="AF636">
        <v>131</v>
      </c>
      <c r="AG636">
        <v>33.489839101381193</v>
      </c>
      <c r="AH636">
        <v>74.65022381459589</v>
      </c>
      <c r="AI636">
        <v>1.1540739128913851</v>
      </c>
    </row>
    <row r="637" spans="1:35" x14ac:dyDescent="0.35">
      <c r="A637">
        <v>636</v>
      </c>
      <c r="B637" t="s">
        <v>32</v>
      </c>
      <c r="C637" t="s">
        <v>845</v>
      </c>
      <c r="D637" t="s">
        <v>558</v>
      </c>
      <c r="E637" t="str">
        <f>IF(ISNA(VLOOKUP(D637,'Saham Kompas 100'!C:C,1,FALSE)),"No","Yes")</f>
        <v>No</v>
      </c>
      <c r="F637" t="str">
        <f>IF(ISNA(VLOOKUP(D637,'Saham LQ45'!C:C,1,FALSE)),"No","Yes")</f>
        <v>No</v>
      </c>
      <c r="G637">
        <v>26</v>
      </c>
      <c r="H637">
        <v>181</v>
      </c>
      <c r="I637" s="1">
        <v>41276</v>
      </c>
      <c r="J637" s="1">
        <v>44925</v>
      </c>
      <c r="K637">
        <v>3649</v>
      </c>
      <c r="L637">
        <v>28.801287208366851</v>
      </c>
      <c r="M637">
        <v>18039798.68</v>
      </c>
      <c r="N637">
        <v>48138152.275600001</v>
      </c>
      <c r="O637">
        <v>80.397986799999956</v>
      </c>
      <c r="P637">
        <v>-27.142857142857139</v>
      </c>
      <c r="Q637">
        <v>6.1631035716387617</v>
      </c>
      <c r="R637">
        <v>54.307267317681983</v>
      </c>
      <c r="S637">
        <v>0.11348579805325811</v>
      </c>
      <c r="T637">
        <v>0.25054711131302121</v>
      </c>
      <c r="U637">
        <v>8.5558833144432064E-2</v>
      </c>
      <c r="V637">
        <v>-72.033515946095378</v>
      </c>
      <c r="W637">
        <v>-23.218602981711889</v>
      </c>
      <c r="X637">
        <v>2102</v>
      </c>
      <c r="Y637">
        <v>285</v>
      </c>
      <c r="Z637">
        <v>4</v>
      </c>
      <c r="AA637">
        <v>25</v>
      </c>
      <c r="AB637">
        <v>98.174888546442645</v>
      </c>
      <c r="AC637">
        <v>-8.7514735403935067</v>
      </c>
      <c r="AD637">
        <v>15.89326552801429</v>
      </c>
      <c r="AE637">
        <v>403</v>
      </c>
      <c r="AF637">
        <v>265</v>
      </c>
      <c r="AG637">
        <v>10.919014443234071</v>
      </c>
      <c r="AH637">
        <v>22.29592566521584</v>
      </c>
      <c r="AI637">
        <v>0.76428563893352564</v>
      </c>
    </row>
    <row r="638" spans="1:35" x14ac:dyDescent="0.35">
      <c r="A638">
        <v>637</v>
      </c>
      <c r="B638" t="s">
        <v>32</v>
      </c>
      <c r="C638" t="s">
        <v>845</v>
      </c>
      <c r="D638" t="s">
        <v>559</v>
      </c>
      <c r="E638" t="str">
        <f>IF(ISNA(VLOOKUP(D638,'Saham Kompas 100'!C:C,1,FALSE)),"No","Yes")</f>
        <v>No</v>
      </c>
      <c r="F638" t="str">
        <f>IF(ISNA(VLOOKUP(D638,'Saham LQ45'!C:C,1,FALSE)),"No","Yes")</f>
        <v>No</v>
      </c>
      <c r="G638">
        <v>34</v>
      </c>
      <c r="H638">
        <v>176</v>
      </c>
      <c r="I638" s="1">
        <v>41276</v>
      </c>
      <c r="J638" s="1">
        <v>44925</v>
      </c>
      <c r="K638">
        <v>3649</v>
      </c>
      <c r="L638">
        <v>47.385358004827033</v>
      </c>
      <c r="M638">
        <v>23444882.90919999</v>
      </c>
      <c r="N638">
        <v>35018912.909199998</v>
      </c>
      <c r="O638">
        <v>134.4488290919999</v>
      </c>
      <c r="P638">
        <v>305.26315789473688</v>
      </c>
      <c r="Q638">
        <v>9.0211870283353655</v>
      </c>
      <c r="R638">
        <v>70.365244966391899</v>
      </c>
      <c r="S638">
        <v>0.12820515344818451</v>
      </c>
      <c r="T638">
        <v>0.28020086264221922</v>
      </c>
      <c r="U638">
        <v>0.1061176879810221</v>
      </c>
      <c r="V638">
        <v>-85.011153182574944</v>
      </c>
      <c r="W638">
        <v>-59.38838041158364</v>
      </c>
      <c r="X638">
        <v>2325</v>
      </c>
      <c r="Y638">
        <v>1062</v>
      </c>
      <c r="Z638">
        <v>9</v>
      </c>
      <c r="AA638">
        <v>22.222222222222221</v>
      </c>
      <c r="AB638">
        <v>1043.555269907994</v>
      </c>
      <c r="AC638">
        <v>-41.151699042230398</v>
      </c>
      <c r="AD638">
        <v>9.9298632421076718</v>
      </c>
      <c r="AE638">
        <v>765</v>
      </c>
      <c r="AF638">
        <v>192</v>
      </c>
      <c r="AG638">
        <v>7.1144411548287456</v>
      </c>
      <c r="AH638">
        <v>101.4958121683412</v>
      </c>
      <c r="AI638">
        <v>0.59518745788855154</v>
      </c>
    </row>
    <row r="639" spans="1:35" x14ac:dyDescent="0.35">
      <c r="A639">
        <v>638</v>
      </c>
      <c r="B639" t="s">
        <v>32</v>
      </c>
      <c r="C639" t="s">
        <v>781</v>
      </c>
      <c r="D639" t="s">
        <v>560</v>
      </c>
      <c r="E639" t="str">
        <f>IF(ISNA(VLOOKUP(D639,'Saham Kompas 100'!C:C,1,FALSE)),"No","Yes")</f>
        <v>No</v>
      </c>
      <c r="F639" t="str">
        <f>IF(ISNA(VLOOKUP(D639,'Saham LQ45'!C:C,1,FALSE)),"No","Yes")</f>
        <v>No</v>
      </c>
      <c r="G639">
        <v>32</v>
      </c>
      <c r="H639">
        <v>119</v>
      </c>
      <c r="I639" s="1">
        <v>41276</v>
      </c>
      <c r="J639" s="1">
        <v>44925</v>
      </c>
      <c r="K639">
        <v>3649</v>
      </c>
      <c r="L639">
        <v>32.662912308930011</v>
      </c>
      <c r="M639">
        <v>15304782.287999989</v>
      </c>
      <c r="N639">
        <v>32075808.294399992</v>
      </c>
      <c r="O639">
        <v>53.047822879999899</v>
      </c>
      <c r="P639">
        <v>-8.5470085470085468</v>
      </c>
      <c r="Q639">
        <v>4.4084133710900142</v>
      </c>
      <c r="R639">
        <v>42.256589240441151</v>
      </c>
      <c r="S639">
        <v>0.1043248745421932</v>
      </c>
      <c r="T639">
        <v>0.22499350909950239</v>
      </c>
      <c r="U639">
        <v>7.9506262385046308E-2</v>
      </c>
      <c r="V639">
        <v>-55.447372808700379</v>
      </c>
      <c r="W639">
        <v>-30.325435153325682</v>
      </c>
      <c r="X639">
        <v>1374</v>
      </c>
      <c r="Y639">
        <v>664</v>
      </c>
      <c r="Z639">
        <v>9</v>
      </c>
      <c r="AA639">
        <v>22.222222222222221</v>
      </c>
      <c r="AB639">
        <v>88.662493896213419</v>
      </c>
      <c r="AC639">
        <v>-16.646786446192639</v>
      </c>
      <c r="AD639">
        <v>4.8422765340148999</v>
      </c>
      <c r="AE639">
        <v>344</v>
      </c>
      <c r="AF639">
        <v>132</v>
      </c>
      <c r="AG639">
        <v>2.3335518566319871</v>
      </c>
      <c r="AH639">
        <v>9.2736282345734153</v>
      </c>
      <c r="AI639">
        <v>0.56107718753243463</v>
      </c>
    </row>
    <row r="640" spans="1:35" x14ac:dyDescent="0.35">
      <c r="A640">
        <v>639</v>
      </c>
      <c r="B640" t="s">
        <v>32</v>
      </c>
      <c r="C640" t="s">
        <v>775</v>
      </c>
      <c r="D640" t="s">
        <v>561</v>
      </c>
      <c r="E640" t="str">
        <f>IF(ISNA(VLOOKUP(D640,'Saham Kompas 100'!C:C,1,FALSE)),"No","Yes")</f>
        <v>No</v>
      </c>
      <c r="F640" t="str">
        <f>IF(ISNA(VLOOKUP(D640,'Saham LQ45'!C:C,1,FALSE)),"No","Yes")</f>
        <v>No</v>
      </c>
      <c r="G640">
        <v>33</v>
      </c>
      <c r="H640">
        <v>179</v>
      </c>
      <c r="I640" s="1">
        <v>41276</v>
      </c>
      <c r="J640" s="1">
        <v>44925</v>
      </c>
      <c r="K640">
        <v>3649</v>
      </c>
      <c r="L640">
        <v>10.57304277643261</v>
      </c>
      <c r="M640">
        <v>5769838.9499999965</v>
      </c>
      <c r="N640">
        <v>10000000</v>
      </c>
      <c r="O640">
        <v>-42.301610500000052</v>
      </c>
      <c r="P640">
        <v>12</v>
      </c>
      <c r="Q640">
        <v>-5.4391076689122908</v>
      </c>
      <c r="R640">
        <v>9.5470709131140374</v>
      </c>
      <c r="S640">
        <v>0</v>
      </c>
      <c r="T640">
        <v>0</v>
      </c>
      <c r="U640">
        <v>0</v>
      </c>
      <c r="V640">
        <v>-46.079010500000038</v>
      </c>
      <c r="W640">
        <v>-46.079010500000038</v>
      </c>
      <c r="X640">
        <v>1339</v>
      </c>
      <c r="Y640">
        <v>1339</v>
      </c>
      <c r="Z640">
        <v>5</v>
      </c>
      <c r="AA640">
        <v>20</v>
      </c>
      <c r="AB640">
        <v>1.0835190542433319</v>
      </c>
      <c r="AC640">
        <v>-18.159882150230299</v>
      </c>
      <c r="AD640">
        <v>-10.41663299991419</v>
      </c>
      <c r="AE640">
        <v>181</v>
      </c>
      <c r="AF640">
        <v>74</v>
      </c>
      <c r="AG640">
        <v>2.0870072317475261E-2</v>
      </c>
      <c r="AH640">
        <v>-10.166768155715269</v>
      </c>
      <c r="AI640">
        <v>-2.9837980715496411</v>
      </c>
    </row>
    <row r="641" spans="1:35" x14ac:dyDescent="0.35">
      <c r="A641">
        <v>640</v>
      </c>
      <c r="B641" t="s">
        <v>32</v>
      </c>
      <c r="C641" t="s">
        <v>775</v>
      </c>
      <c r="D641" t="s">
        <v>562</v>
      </c>
      <c r="E641" t="str">
        <f>IF(ISNA(VLOOKUP(D641,'Saham Kompas 100'!C:C,1,FALSE)),"No","Yes")</f>
        <v>No</v>
      </c>
      <c r="F641" t="str">
        <f>IF(ISNA(VLOOKUP(D641,'Saham LQ45'!C:C,1,FALSE)),"No","Yes")</f>
        <v>No</v>
      </c>
      <c r="G641">
        <v>27</v>
      </c>
      <c r="H641">
        <v>128</v>
      </c>
      <c r="I641" s="1">
        <v>41276</v>
      </c>
      <c r="J641" s="1">
        <v>44925</v>
      </c>
      <c r="K641">
        <v>3649</v>
      </c>
      <c r="L641">
        <v>40.949316170555107</v>
      </c>
      <c r="M641">
        <v>10229379.831999989</v>
      </c>
      <c r="N641">
        <v>11149649.831999989</v>
      </c>
      <c r="O641">
        <v>2.293798319999929</v>
      </c>
      <c r="P641">
        <v>-57.709437522987812</v>
      </c>
      <c r="Q641">
        <v>0.2301547717079577</v>
      </c>
      <c r="R641">
        <v>20.04433300909135</v>
      </c>
      <c r="S641">
        <v>1.1482286370096141E-2</v>
      </c>
      <c r="T641">
        <v>1.9231206763585029E-2</v>
      </c>
      <c r="U641">
        <v>7.5813421110742839E-3</v>
      </c>
      <c r="V641">
        <v>-30.35805116507855</v>
      </c>
      <c r="W641">
        <v>-13.03070587295009</v>
      </c>
      <c r="X641">
        <v>1699</v>
      </c>
      <c r="Y641">
        <v>423</v>
      </c>
      <c r="Z641">
        <v>12</v>
      </c>
      <c r="AA641">
        <v>33.333333333333329</v>
      </c>
      <c r="AB641">
        <v>23.35624600906263</v>
      </c>
      <c r="AC641">
        <v>-8.9328100397170545</v>
      </c>
      <c r="AD641">
        <v>0.18910121569961641</v>
      </c>
      <c r="AE641">
        <v>231</v>
      </c>
      <c r="AF641">
        <v>124</v>
      </c>
      <c r="AG641">
        <v>1.171953927830151</v>
      </c>
      <c r="AH641">
        <v>0.55475306039473593</v>
      </c>
      <c r="AI641">
        <v>8.324371029832496E-2</v>
      </c>
    </row>
    <row r="642" spans="1:35" x14ac:dyDescent="0.35">
      <c r="A642">
        <v>641</v>
      </c>
      <c r="B642" t="s">
        <v>32</v>
      </c>
      <c r="C642" t="s">
        <v>775</v>
      </c>
      <c r="D642" t="s">
        <v>563</v>
      </c>
      <c r="E642" t="str">
        <f>IF(ISNA(VLOOKUP(D642,'Saham Kompas 100'!C:C,1,FALSE)),"No","Yes")</f>
        <v>No</v>
      </c>
      <c r="F642" t="str">
        <f>IF(ISNA(VLOOKUP(D642,'Saham LQ45'!C:C,1,FALSE)),"No","Yes")</f>
        <v>No</v>
      </c>
      <c r="G642">
        <v>35</v>
      </c>
      <c r="H642">
        <v>195</v>
      </c>
      <c r="I642" s="1">
        <v>41276</v>
      </c>
      <c r="J642" s="1">
        <v>44925</v>
      </c>
      <c r="K642">
        <v>3649</v>
      </c>
      <c r="L642">
        <v>33.346741753821412</v>
      </c>
      <c r="M642">
        <v>5689040.9819999943</v>
      </c>
      <c r="N642">
        <v>10099589.98199999</v>
      </c>
      <c r="O642">
        <v>-43.109590180000048</v>
      </c>
      <c r="P642">
        <v>-52.840909090909093</v>
      </c>
      <c r="Q642">
        <v>-5.5571937262883564</v>
      </c>
      <c r="R642">
        <v>22.42859156878956</v>
      </c>
      <c r="S642">
        <v>0</v>
      </c>
      <c r="T642">
        <v>0</v>
      </c>
      <c r="U642">
        <v>0</v>
      </c>
      <c r="V642">
        <v>-44.936388586948112</v>
      </c>
      <c r="W642">
        <v>-44.568728998510153</v>
      </c>
      <c r="X642">
        <v>3012</v>
      </c>
      <c r="Y642">
        <v>1569</v>
      </c>
      <c r="Z642">
        <v>9</v>
      </c>
      <c r="AA642">
        <v>11.111111111111111</v>
      </c>
      <c r="AB642">
        <v>1.015145461809452</v>
      </c>
      <c r="AC642">
        <v>-14.08159670760679</v>
      </c>
      <c r="AD642">
        <v>-6.0748589886402637</v>
      </c>
      <c r="AE642">
        <v>282</v>
      </c>
      <c r="AF642">
        <v>131</v>
      </c>
      <c r="AG642">
        <v>1.8646064904912541E-2</v>
      </c>
      <c r="AH642">
        <v>-5.9364148755064026</v>
      </c>
      <c r="AI642">
        <v>-3.1835809081299629</v>
      </c>
    </row>
    <row r="643" spans="1:35" x14ac:dyDescent="0.35">
      <c r="A643">
        <v>642</v>
      </c>
      <c r="B643" t="s">
        <v>32</v>
      </c>
      <c r="C643" t="s">
        <v>836</v>
      </c>
      <c r="D643" t="s">
        <v>564</v>
      </c>
      <c r="E643" t="str">
        <f>IF(ISNA(VLOOKUP(D643,'Saham Kompas 100'!C:C,1,FALSE)),"No","Yes")</f>
        <v>No</v>
      </c>
      <c r="F643" t="str">
        <f>IF(ISNA(VLOOKUP(D643,'Saham LQ45'!C:C,1,FALSE)),"No","Yes")</f>
        <v>No</v>
      </c>
      <c r="G643">
        <v>35</v>
      </c>
      <c r="H643">
        <v>108</v>
      </c>
      <c r="I643" s="1">
        <v>41276</v>
      </c>
      <c r="J643" s="1">
        <v>44925</v>
      </c>
      <c r="K643">
        <v>3649</v>
      </c>
      <c r="L643">
        <v>32.341110217216411</v>
      </c>
      <c r="M643">
        <v>38855864.259599999</v>
      </c>
      <c r="N643">
        <v>69517564.259599999</v>
      </c>
      <c r="O643">
        <v>288.55864259600003</v>
      </c>
      <c r="P643">
        <v>-38.095238095238088</v>
      </c>
      <c r="Q643">
        <v>14.74977241084061</v>
      </c>
      <c r="R643">
        <v>46.68785316221296</v>
      </c>
      <c r="S643">
        <v>0.31592312372114828</v>
      </c>
      <c r="T643">
        <v>0.74275798310434316</v>
      </c>
      <c r="U643">
        <v>0.28867984888436532</v>
      </c>
      <c r="V643">
        <v>-51.093876028557972</v>
      </c>
      <c r="W643">
        <v>-10.569700420945161</v>
      </c>
      <c r="X643">
        <v>2317</v>
      </c>
      <c r="Y643">
        <v>149</v>
      </c>
      <c r="Z643">
        <v>6</v>
      </c>
      <c r="AA643">
        <v>50</v>
      </c>
      <c r="AB643">
        <v>555.46344386735905</v>
      </c>
      <c r="AC643">
        <v>-33.090000736979711</v>
      </c>
      <c r="AD643">
        <v>25.384328157476581</v>
      </c>
      <c r="AE643">
        <v>450</v>
      </c>
      <c r="AF643">
        <v>194</v>
      </c>
      <c r="AG643">
        <v>8.2558952948620163</v>
      </c>
      <c r="AH643">
        <v>87.045331129693835</v>
      </c>
      <c r="AI643">
        <v>0.84563726647390614</v>
      </c>
    </row>
    <row r="644" spans="1:35" x14ac:dyDescent="0.35">
      <c r="A644">
        <v>643</v>
      </c>
      <c r="B644" t="s">
        <v>32</v>
      </c>
      <c r="C644" t="s">
        <v>845</v>
      </c>
      <c r="D644" t="s">
        <v>565</v>
      </c>
      <c r="E644" t="str">
        <f>IF(ISNA(VLOOKUP(D644,'Saham Kompas 100'!C:C,1,FALSE)),"No","Yes")</f>
        <v>No</v>
      </c>
      <c r="F644" t="str">
        <f>IF(ISNA(VLOOKUP(D644,'Saham LQ45'!C:C,1,FALSE)),"No","Yes")</f>
        <v>No</v>
      </c>
      <c r="G644">
        <v>26</v>
      </c>
      <c r="H644">
        <v>66</v>
      </c>
      <c r="I644" s="1">
        <v>41276</v>
      </c>
      <c r="J644" s="1">
        <v>44925</v>
      </c>
      <c r="K644">
        <v>3649</v>
      </c>
      <c r="L644">
        <v>39.686369119420988</v>
      </c>
      <c r="M644">
        <v>9280566.8019999862</v>
      </c>
      <c r="N644">
        <v>18791785.676399991</v>
      </c>
      <c r="O644">
        <v>-7.194331980000138</v>
      </c>
      <c r="P644">
        <v>-16.30769230769231</v>
      </c>
      <c r="Q644">
        <v>-0.75367716700107668</v>
      </c>
      <c r="R644">
        <v>42.185666681946607</v>
      </c>
      <c r="S644">
        <v>0</v>
      </c>
      <c r="T644">
        <v>0</v>
      </c>
      <c r="U644">
        <v>0</v>
      </c>
      <c r="V644">
        <v>-51.650837197851807</v>
      </c>
      <c r="W644">
        <v>-18.04926179513399</v>
      </c>
      <c r="X644">
        <v>1522</v>
      </c>
      <c r="Y644">
        <v>329</v>
      </c>
      <c r="Z644">
        <v>19</v>
      </c>
      <c r="AA644">
        <v>21.05263157894737</v>
      </c>
      <c r="AB644">
        <v>55.369112620411038</v>
      </c>
      <c r="AC644">
        <v>-14.027217971345779</v>
      </c>
      <c r="AD644">
        <v>-0.39214181767514011</v>
      </c>
      <c r="AE644">
        <v>192</v>
      </c>
      <c r="AF644">
        <v>74</v>
      </c>
      <c r="AG644">
        <v>1.130457545795154</v>
      </c>
      <c r="AH644">
        <v>0.63238047808723141</v>
      </c>
      <c r="AI644">
        <v>-0.14003756526925051</v>
      </c>
    </row>
    <row r="645" spans="1:35" x14ac:dyDescent="0.35">
      <c r="A645">
        <v>644</v>
      </c>
      <c r="B645" t="s">
        <v>32</v>
      </c>
      <c r="C645" t="s">
        <v>775</v>
      </c>
      <c r="D645" t="s">
        <v>566</v>
      </c>
      <c r="E645" t="str">
        <f>IF(ISNA(VLOOKUP(D645,'Saham Kompas 100'!C:C,1,FALSE)),"No","Yes")</f>
        <v>No</v>
      </c>
      <c r="F645" t="str">
        <f>IF(ISNA(VLOOKUP(D645,'Saham LQ45'!C:C,1,FALSE)),"No","Yes")</f>
        <v>No</v>
      </c>
      <c r="G645">
        <v>21</v>
      </c>
      <c r="H645">
        <v>80</v>
      </c>
      <c r="I645" s="1">
        <v>41276</v>
      </c>
      <c r="J645" s="1">
        <v>44925</v>
      </c>
      <c r="K645">
        <v>3649</v>
      </c>
      <c r="L645">
        <v>20.11263073209976</v>
      </c>
      <c r="M645">
        <v>15097666.12991414</v>
      </c>
      <c r="N645">
        <v>31181017.826983679</v>
      </c>
      <c r="O645">
        <v>50.976661299141398</v>
      </c>
      <c r="P645">
        <v>-24.76887459122004</v>
      </c>
      <c r="Q645">
        <v>4.2643089950626267</v>
      </c>
      <c r="R645">
        <v>43.266726099009119</v>
      </c>
      <c r="S645">
        <v>9.8558624133113837E-2</v>
      </c>
      <c r="T645">
        <v>0.1951340562944911</v>
      </c>
      <c r="U645">
        <v>7.6950177616258317E-2</v>
      </c>
      <c r="V645">
        <v>-55.416493205879853</v>
      </c>
      <c r="W645">
        <v>-19.466334129961009</v>
      </c>
      <c r="X645">
        <v>1732</v>
      </c>
      <c r="Y645">
        <v>299</v>
      </c>
      <c r="Z645">
        <v>13</v>
      </c>
      <c r="AA645">
        <v>15.38461538461539</v>
      </c>
      <c r="AB645">
        <v>352.51821858194211</v>
      </c>
      <c r="AC645">
        <v>-19.227360470963909</v>
      </c>
      <c r="AD645">
        <v>3.2196416467474398</v>
      </c>
      <c r="AE645">
        <v>246</v>
      </c>
      <c r="AF645">
        <v>54</v>
      </c>
      <c r="AG645">
        <v>3.3304555726109069</v>
      </c>
      <c r="AH645">
        <v>19.278433139755411</v>
      </c>
      <c r="AI645">
        <v>0.27913469738414382</v>
      </c>
    </row>
    <row r="646" spans="1:35" x14ac:dyDescent="0.35">
      <c r="A646">
        <v>645</v>
      </c>
      <c r="B646" t="s">
        <v>32</v>
      </c>
      <c r="C646" t="s">
        <v>845</v>
      </c>
      <c r="D646" t="s">
        <v>567</v>
      </c>
      <c r="E646" t="str">
        <f>IF(ISNA(VLOOKUP(D646,'Saham Kompas 100'!C:C,1,FALSE)),"No","Yes")</f>
        <v>No</v>
      </c>
      <c r="F646" t="str">
        <f>IF(ISNA(VLOOKUP(D646,'Saham LQ45'!C:C,1,FALSE)),"No","Yes")</f>
        <v>No</v>
      </c>
      <c r="G646">
        <v>20</v>
      </c>
      <c r="H646">
        <v>116</v>
      </c>
      <c r="I646" s="1">
        <v>41276</v>
      </c>
      <c r="J646" s="1">
        <v>44925</v>
      </c>
      <c r="K646">
        <v>3649</v>
      </c>
      <c r="L646">
        <v>21.873743466023321</v>
      </c>
      <c r="M646">
        <v>6419523.7455999954</v>
      </c>
      <c r="N646">
        <v>13244744.8136</v>
      </c>
      <c r="O646">
        <v>-35.804762544000049</v>
      </c>
      <c r="P646">
        <v>-31.81818181818182</v>
      </c>
      <c r="Q646">
        <v>-4.3918628327034632</v>
      </c>
      <c r="R646">
        <v>44.196235175045551</v>
      </c>
      <c r="S646">
        <v>0</v>
      </c>
      <c r="T646">
        <v>0</v>
      </c>
      <c r="U646">
        <v>0</v>
      </c>
      <c r="V646">
        <v>-57.730942918194962</v>
      </c>
      <c r="W646">
        <v>-34.450869925531769</v>
      </c>
      <c r="X646">
        <v>2884</v>
      </c>
      <c r="Y646">
        <v>1100</v>
      </c>
      <c r="Z646">
        <v>6</v>
      </c>
      <c r="AA646">
        <v>33.333333333333329</v>
      </c>
      <c r="AB646">
        <v>6.0455848044075564</v>
      </c>
      <c r="AC646">
        <v>-24.821397119155939</v>
      </c>
      <c r="AD646">
        <v>-7.1210931268679376</v>
      </c>
      <c r="AE646">
        <v>295</v>
      </c>
      <c r="AF646">
        <v>131</v>
      </c>
      <c r="AG646">
        <v>0.22685240701886719</v>
      </c>
      <c r="AH646">
        <v>-6.5178788937871328</v>
      </c>
      <c r="AI646">
        <v>-1.3896086204275031</v>
      </c>
    </row>
    <row r="647" spans="1:35" x14ac:dyDescent="0.35">
      <c r="A647">
        <v>646</v>
      </c>
      <c r="B647" t="s">
        <v>32</v>
      </c>
      <c r="C647" t="s">
        <v>785</v>
      </c>
      <c r="D647" t="s">
        <v>568</v>
      </c>
      <c r="E647" t="str">
        <f>IF(ISNA(VLOOKUP(D647,'Saham Kompas 100'!C:C,1,FALSE)),"No","Yes")</f>
        <v>Yes</v>
      </c>
      <c r="F647" t="str">
        <f>IF(ISNA(VLOOKUP(D647,'Saham LQ45'!C:C,1,FALSE)),"No","Yes")</f>
        <v>No</v>
      </c>
      <c r="G647">
        <v>22</v>
      </c>
      <c r="H647">
        <v>194</v>
      </c>
      <c r="I647" s="1">
        <v>41276</v>
      </c>
      <c r="J647" s="1">
        <v>44925</v>
      </c>
      <c r="K647">
        <v>3649</v>
      </c>
      <c r="L647">
        <v>24.688379573783671</v>
      </c>
      <c r="M647">
        <v>3996914.230089054</v>
      </c>
      <c r="N647">
        <v>10000000</v>
      </c>
      <c r="O647">
        <v>-60.030857699109461</v>
      </c>
      <c r="P647">
        <v>-57.994546283747198</v>
      </c>
      <c r="Q647">
        <v>-8.8736423760078846</v>
      </c>
      <c r="R647">
        <v>15.4258864084085</v>
      </c>
      <c r="S647">
        <v>0</v>
      </c>
      <c r="T647">
        <v>0</v>
      </c>
      <c r="U647">
        <v>0</v>
      </c>
      <c r="V647">
        <v>-62.003934799109452</v>
      </c>
      <c r="W647">
        <v>-62.003934799109452</v>
      </c>
      <c r="X647">
        <v>2912</v>
      </c>
      <c r="Y647">
        <v>2912</v>
      </c>
      <c r="Z647">
        <v>11</v>
      </c>
      <c r="AA647">
        <v>9.0909090909090917</v>
      </c>
      <c r="AB647">
        <v>6.0582970538446412</v>
      </c>
      <c r="AC647">
        <v>-19.802118841006131</v>
      </c>
      <c r="AD647">
        <v>-8.0147407000701225</v>
      </c>
      <c r="AE647">
        <v>259</v>
      </c>
      <c r="AF647">
        <v>83</v>
      </c>
      <c r="AG647">
        <v>6.5843595653642395E-2</v>
      </c>
      <c r="AH647">
        <v>-7.8138295844040293</v>
      </c>
      <c r="AI647">
        <v>-3.8122205837422012</v>
      </c>
    </row>
    <row r="648" spans="1:35" x14ac:dyDescent="0.35">
      <c r="A648">
        <v>647</v>
      </c>
      <c r="B648" t="s">
        <v>32</v>
      </c>
      <c r="C648" t="s">
        <v>785</v>
      </c>
      <c r="D648" t="s">
        <v>569</v>
      </c>
      <c r="E648" t="str">
        <f>IF(ISNA(VLOOKUP(D648,'Saham Kompas 100'!C:C,1,FALSE)),"No","Yes")</f>
        <v>No</v>
      </c>
      <c r="F648" t="str">
        <f>IF(ISNA(VLOOKUP(D648,'Saham LQ45'!C:C,1,FALSE)),"No","Yes")</f>
        <v>No</v>
      </c>
      <c r="G648">
        <v>34</v>
      </c>
      <c r="H648">
        <v>93</v>
      </c>
      <c r="I648" s="1">
        <v>41276</v>
      </c>
      <c r="J648" s="1">
        <v>44925</v>
      </c>
      <c r="K648">
        <v>3649</v>
      </c>
      <c r="L648">
        <v>28.70928829915561</v>
      </c>
      <c r="M648">
        <v>19266433.896799989</v>
      </c>
      <c r="N648">
        <v>36479284.943199992</v>
      </c>
      <c r="O648">
        <v>92.664338967999853</v>
      </c>
      <c r="P648">
        <v>-86.63551401869158</v>
      </c>
      <c r="Q648">
        <v>6.8705480508689742</v>
      </c>
      <c r="R648">
        <v>29.983548350188709</v>
      </c>
      <c r="S648">
        <v>0.2291439282177466</v>
      </c>
      <c r="T648">
        <v>0.43448858055983558</v>
      </c>
      <c r="U648">
        <v>0.1434945524683208</v>
      </c>
      <c r="V648">
        <v>-47.880201252836962</v>
      </c>
      <c r="W648">
        <v>-7.2895316167950197</v>
      </c>
      <c r="X648">
        <v>1317</v>
      </c>
      <c r="Y648">
        <v>104</v>
      </c>
      <c r="Z648">
        <v>7</v>
      </c>
      <c r="AA648">
        <v>42.857142857142847</v>
      </c>
      <c r="AB648">
        <v>51.656247796761519</v>
      </c>
      <c r="AC648">
        <v>-18.377516872226451</v>
      </c>
      <c r="AD648">
        <v>9.8212723908470689</v>
      </c>
      <c r="AE648">
        <v>351</v>
      </c>
      <c r="AF648">
        <v>151</v>
      </c>
      <c r="AG648">
        <v>3.1448070325522171</v>
      </c>
      <c r="AH648">
        <v>13.3288610252112</v>
      </c>
      <c r="AI648">
        <v>0.80316707315697655</v>
      </c>
    </row>
    <row r="649" spans="1:35" x14ac:dyDescent="0.35">
      <c r="A649">
        <v>648</v>
      </c>
      <c r="B649" t="s">
        <v>32</v>
      </c>
      <c r="C649" t="s">
        <v>836</v>
      </c>
      <c r="D649" t="s">
        <v>570</v>
      </c>
      <c r="E649" t="str">
        <f>IF(ISNA(VLOOKUP(D649,'Saham Kompas 100'!C:C,1,FALSE)),"No","Yes")</f>
        <v>No</v>
      </c>
      <c r="F649" t="str">
        <f>IF(ISNA(VLOOKUP(D649,'Saham LQ45'!C:C,1,FALSE)),"No","Yes")</f>
        <v>No</v>
      </c>
      <c r="G649">
        <v>33</v>
      </c>
      <c r="H649">
        <v>192</v>
      </c>
      <c r="I649" s="1">
        <v>41276</v>
      </c>
      <c r="J649" s="1">
        <v>44925</v>
      </c>
      <c r="K649">
        <v>3649</v>
      </c>
      <c r="L649">
        <v>8.9702333065164925</v>
      </c>
      <c r="M649">
        <v>3046240.7791999942</v>
      </c>
      <c r="N649">
        <v>10178859.934</v>
      </c>
      <c r="O649">
        <v>-69.537592208000049</v>
      </c>
      <c r="P649">
        <v>52.5</v>
      </c>
      <c r="Q649">
        <v>-11.351704750953649</v>
      </c>
      <c r="R649">
        <v>24.45171999000468</v>
      </c>
      <c r="S649">
        <v>0</v>
      </c>
      <c r="T649">
        <v>0</v>
      </c>
      <c r="U649">
        <v>0</v>
      </c>
      <c r="V649">
        <v>-78.069058876196195</v>
      </c>
      <c r="W649">
        <v>-39.35097065418794</v>
      </c>
      <c r="X649">
        <v>2053</v>
      </c>
      <c r="Y649">
        <v>1031</v>
      </c>
      <c r="Z649">
        <v>9</v>
      </c>
      <c r="AA649">
        <v>11.111111111111111</v>
      </c>
      <c r="AB649">
        <v>30.32606486251586</v>
      </c>
      <c r="AC649">
        <v>-27.705800658257711</v>
      </c>
      <c r="AD649">
        <v>-12.373506735853731</v>
      </c>
      <c r="AE649">
        <v>161</v>
      </c>
      <c r="AF649">
        <v>36</v>
      </c>
      <c r="AG649">
        <v>0.2306461122464338</v>
      </c>
      <c r="AH649">
        <v>-11.239670099405551</v>
      </c>
      <c r="AI649">
        <v>-3.8084825878242539</v>
      </c>
    </row>
    <row r="650" spans="1:35" x14ac:dyDescent="0.35">
      <c r="A650">
        <v>649</v>
      </c>
      <c r="B650" t="s">
        <v>32</v>
      </c>
      <c r="C650" t="s">
        <v>836</v>
      </c>
      <c r="D650" t="s">
        <v>571</v>
      </c>
      <c r="E650" t="str">
        <f>IF(ISNA(VLOOKUP(D650,'Saham Kompas 100'!C:C,1,FALSE)),"No","Yes")</f>
        <v>No</v>
      </c>
      <c r="F650" t="str">
        <f>IF(ISNA(VLOOKUP(D650,'Saham LQ45'!C:C,1,FALSE)),"No","Yes")</f>
        <v>No</v>
      </c>
      <c r="G650">
        <v>27</v>
      </c>
      <c r="H650">
        <v>130</v>
      </c>
      <c r="I650" s="1">
        <v>41276</v>
      </c>
      <c r="J650" s="1">
        <v>44925</v>
      </c>
      <c r="K650">
        <v>3649</v>
      </c>
      <c r="L650">
        <v>11.7789431222267</v>
      </c>
      <c r="M650">
        <v>7073170.7877022438</v>
      </c>
      <c r="N650">
        <v>17598122.46290224</v>
      </c>
      <c r="O650">
        <v>-29.268292122977559</v>
      </c>
      <c r="P650">
        <v>-79.544285145003585</v>
      </c>
      <c r="Q650">
        <v>-3.4588000824899319</v>
      </c>
      <c r="R650">
        <v>38.890872057069373</v>
      </c>
      <c r="S650">
        <v>0</v>
      </c>
      <c r="T650">
        <v>0</v>
      </c>
      <c r="U650">
        <v>0</v>
      </c>
      <c r="V650">
        <v>-65.292107270090355</v>
      </c>
      <c r="W650">
        <v>-27.336472408455389</v>
      </c>
      <c r="X650">
        <v>1683</v>
      </c>
      <c r="Y650">
        <v>842</v>
      </c>
      <c r="Z650">
        <v>4</v>
      </c>
      <c r="AA650">
        <v>50</v>
      </c>
      <c r="AB650">
        <v>16.278376396085871</v>
      </c>
      <c r="AC650">
        <v>-39.484383445747461</v>
      </c>
      <c r="AD650">
        <v>-8.2930394003112191</v>
      </c>
      <c r="AE650">
        <v>188</v>
      </c>
      <c r="AF650">
        <v>104</v>
      </c>
      <c r="AG650">
        <v>0.60894338173261264</v>
      </c>
      <c r="AH650">
        <v>-5.1505856200905891</v>
      </c>
      <c r="AI650">
        <v>-0.59074684387254539</v>
      </c>
    </row>
    <row r="651" spans="1:35" x14ac:dyDescent="0.35">
      <c r="A651">
        <v>650</v>
      </c>
      <c r="B651" t="s">
        <v>32</v>
      </c>
      <c r="C651" t="s">
        <v>836</v>
      </c>
      <c r="D651" t="s">
        <v>572</v>
      </c>
      <c r="E651" t="str">
        <f>IF(ISNA(VLOOKUP(D651,'Saham Kompas 100'!C:C,1,FALSE)),"No","Yes")</f>
        <v>No</v>
      </c>
      <c r="F651" t="str">
        <f>IF(ISNA(VLOOKUP(D651,'Saham LQ45'!C:C,1,FALSE)),"No","Yes")</f>
        <v>No</v>
      </c>
      <c r="G651">
        <v>22</v>
      </c>
      <c r="H651">
        <v>130</v>
      </c>
      <c r="I651" s="1">
        <v>41276</v>
      </c>
      <c r="J651" s="1">
        <v>44925</v>
      </c>
      <c r="K651">
        <v>3649</v>
      </c>
      <c r="L651">
        <v>24.33628318584071</v>
      </c>
      <c r="M651">
        <v>7309868.7955999942</v>
      </c>
      <c r="N651">
        <v>11025694.796</v>
      </c>
      <c r="O651">
        <v>-26.901312044000061</v>
      </c>
      <c r="P651">
        <v>-42.258064516129032</v>
      </c>
      <c r="Q651">
        <v>-3.126535239490646</v>
      </c>
      <c r="R651">
        <v>37.636962910402808</v>
      </c>
      <c r="S651">
        <v>0</v>
      </c>
      <c r="T651">
        <v>0</v>
      </c>
      <c r="U651">
        <v>0</v>
      </c>
      <c r="V651">
        <v>-75.862305379924877</v>
      </c>
      <c r="W651">
        <v>-41.233828709962452</v>
      </c>
      <c r="X651">
        <v>3405</v>
      </c>
      <c r="Y651">
        <v>1704</v>
      </c>
      <c r="Z651">
        <v>10</v>
      </c>
      <c r="AA651">
        <v>10</v>
      </c>
      <c r="AB651">
        <v>174.67039552536951</v>
      </c>
      <c r="AC651">
        <v>-29.629898667054089</v>
      </c>
      <c r="AD651">
        <v>-3.0850759783650372</v>
      </c>
      <c r="AE651">
        <v>190</v>
      </c>
      <c r="AF651">
        <v>86</v>
      </c>
      <c r="AG651">
        <v>1.4512674241765851</v>
      </c>
      <c r="AH651">
        <v>5.4313256230746827</v>
      </c>
      <c r="AI651">
        <v>-0.4859026556664639</v>
      </c>
    </row>
    <row r="652" spans="1:35" x14ac:dyDescent="0.35">
      <c r="A652">
        <v>651</v>
      </c>
      <c r="B652" t="s">
        <v>32</v>
      </c>
      <c r="C652" t="s">
        <v>901</v>
      </c>
      <c r="D652" t="s">
        <v>573</v>
      </c>
      <c r="E652" t="str">
        <f>IF(ISNA(VLOOKUP(D652,'Saham Kompas 100'!C:C,1,FALSE)),"No","Yes")</f>
        <v>No</v>
      </c>
      <c r="F652" t="str">
        <f>IF(ISNA(VLOOKUP(D652,'Saham LQ45'!C:C,1,FALSE)),"No","Yes")</f>
        <v>No</v>
      </c>
      <c r="G652">
        <v>22</v>
      </c>
      <c r="H652">
        <v>159</v>
      </c>
      <c r="I652" s="1">
        <v>41276</v>
      </c>
      <c r="J652" s="1">
        <v>44925</v>
      </c>
      <c r="K652">
        <v>3649</v>
      </c>
      <c r="L652">
        <v>30.571198712791631</v>
      </c>
      <c r="M652">
        <v>13191717.852789359</v>
      </c>
      <c r="N652">
        <v>39907212.534789361</v>
      </c>
      <c r="O652">
        <v>31.917178527893579</v>
      </c>
      <c r="P652">
        <v>-44.322214116327117</v>
      </c>
      <c r="Q652">
        <v>2.8477195778167101</v>
      </c>
      <c r="R652">
        <v>51.520177529209803</v>
      </c>
      <c r="S652">
        <v>5.5273869664019912E-2</v>
      </c>
      <c r="T652">
        <v>0.1182528696668402</v>
      </c>
      <c r="U652">
        <v>4.1697552730554963E-2</v>
      </c>
      <c r="V652">
        <v>-68.294645400855131</v>
      </c>
      <c r="W652">
        <v>-20.84712870473485</v>
      </c>
      <c r="X652">
        <v>1740</v>
      </c>
      <c r="Y652">
        <v>224</v>
      </c>
      <c r="Z652">
        <v>8</v>
      </c>
      <c r="AA652">
        <v>25</v>
      </c>
      <c r="AB652">
        <v>78.901933349819387</v>
      </c>
      <c r="AC652">
        <v>-20.465811396694349</v>
      </c>
      <c r="AD652">
        <v>3.5231833611809371</v>
      </c>
      <c r="AE652">
        <v>545</v>
      </c>
      <c r="AF652">
        <v>137</v>
      </c>
      <c r="AG652">
        <v>1.9852517108429719</v>
      </c>
      <c r="AH652">
        <v>7.4016736908106742</v>
      </c>
      <c r="AI652">
        <v>0.28365689096146091</v>
      </c>
    </row>
    <row r="653" spans="1:35" x14ac:dyDescent="0.35">
      <c r="A653">
        <v>652</v>
      </c>
      <c r="B653" t="s">
        <v>32</v>
      </c>
      <c r="C653" t="s">
        <v>775</v>
      </c>
      <c r="D653" t="s">
        <v>574</v>
      </c>
      <c r="E653" t="str">
        <f>IF(ISNA(VLOOKUP(D653,'Saham Kompas 100'!C:C,1,FALSE)),"No","Yes")</f>
        <v>No</v>
      </c>
      <c r="F653" t="str">
        <f>IF(ISNA(VLOOKUP(D653,'Saham LQ45'!C:C,1,FALSE)),"No","Yes")</f>
        <v>No</v>
      </c>
      <c r="G653">
        <v>34</v>
      </c>
      <c r="H653">
        <v>145</v>
      </c>
      <c r="I653" s="1">
        <v>41276</v>
      </c>
      <c r="J653" s="1">
        <v>44925</v>
      </c>
      <c r="K653">
        <v>3649</v>
      </c>
      <c r="L653">
        <v>54.44310414153599</v>
      </c>
      <c r="M653">
        <v>46492452.360799953</v>
      </c>
      <c r="N653">
        <v>83884730.320800006</v>
      </c>
      <c r="O653">
        <v>364.9245236079995</v>
      </c>
      <c r="P653">
        <v>503.05343511450383</v>
      </c>
      <c r="Q653">
        <v>16.848675828111759</v>
      </c>
      <c r="R653">
        <v>63.385655469435953</v>
      </c>
      <c r="S653">
        <v>0.26581212584030228</v>
      </c>
      <c r="T653">
        <v>0.51681070464899626</v>
      </c>
      <c r="U653">
        <v>0.37797820972973278</v>
      </c>
      <c r="V653">
        <v>-44.575786101953149</v>
      </c>
      <c r="W653">
        <v>-10.114091690411421</v>
      </c>
      <c r="X653">
        <v>1606</v>
      </c>
      <c r="Y653">
        <v>104</v>
      </c>
      <c r="Z653">
        <v>11</v>
      </c>
      <c r="AA653">
        <v>27.27272727272727</v>
      </c>
      <c r="AB653">
        <v>531.59502714389782</v>
      </c>
      <c r="AC653">
        <v>-15.19610429748454</v>
      </c>
      <c r="AD653">
        <v>14.99289395785901</v>
      </c>
      <c r="AE653">
        <v>584</v>
      </c>
      <c r="AF653">
        <v>179</v>
      </c>
      <c r="AG653">
        <v>10.106351771401799</v>
      </c>
      <c r="AH653">
        <v>45.96111348293244</v>
      </c>
      <c r="AI653">
        <v>0.66891496598465972</v>
      </c>
    </row>
    <row r="654" spans="1:35" x14ac:dyDescent="0.35">
      <c r="A654">
        <v>653</v>
      </c>
      <c r="B654" t="s">
        <v>32</v>
      </c>
      <c r="C654" t="s">
        <v>845</v>
      </c>
      <c r="D654" t="s">
        <v>575</v>
      </c>
      <c r="E654" t="str">
        <f>IF(ISNA(VLOOKUP(D654,'Saham Kompas 100'!C:C,1,FALSE)),"No","Yes")</f>
        <v>No</v>
      </c>
      <c r="F654" t="str">
        <f>IF(ISNA(VLOOKUP(D654,'Saham LQ45'!C:C,1,FALSE)),"No","Yes")</f>
        <v>No</v>
      </c>
      <c r="G654">
        <v>22</v>
      </c>
      <c r="H654">
        <v>63</v>
      </c>
      <c r="I654" s="1">
        <v>41276</v>
      </c>
      <c r="J654" s="1">
        <v>44925</v>
      </c>
      <c r="K654">
        <v>3649</v>
      </c>
      <c r="L654">
        <v>57.763475462590513</v>
      </c>
      <c r="M654">
        <v>64002571.125999987</v>
      </c>
      <c r="N654">
        <v>74631101.125999987</v>
      </c>
      <c r="O654">
        <v>540.02571125999987</v>
      </c>
      <c r="P654">
        <v>265.78947368421052</v>
      </c>
      <c r="Q654">
        <v>20.704189764824399</v>
      </c>
      <c r="R654">
        <v>38.598694851780166</v>
      </c>
      <c r="S654">
        <v>0.53639610987700337</v>
      </c>
      <c r="T654">
        <v>1.1788474872308321</v>
      </c>
      <c r="U654">
        <v>0.63372654728499178</v>
      </c>
      <c r="V654">
        <v>-32.67054197670145</v>
      </c>
      <c r="W654">
        <v>-7.1447267111524413</v>
      </c>
      <c r="X654">
        <v>1286</v>
      </c>
      <c r="Y654">
        <v>87</v>
      </c>
      <c r="Z654">
        <v>12</v>
      </c>
      <c r="AA654">
        <v>41.666666666666671</v>
      </c>
      <c r="AB654">
        <v>207.40888711324189</v>
      </c>
      <c r="AC654">
        <v>-17.460158920406631</v>
      </c>
      <c r="AD654">
        <v>16.73035824252802</v>
      </c>
      <c r="AE654">
        <v>750</v>
      </c>
      <c r="AF654">
        <v>174</v>
      </c>
      <c r="AG654">
        <v>7.4079384717974284</v>
      </c>
      <c r="AH654">
        <v>27.519776878885079</v>
      </c>
      <c r="AI654">
        <v>1.2132424934976069</v>
      </c>
    </row>
    <row r="655" spans="1:35" x14ac:dyDescent="0.35">
      <c r="A655">
        <v>654</v>
      </c>
      <c r="B655" t="s">
        <v>32</v>
      </c>
      <c r="C655" t="s">
        <v>845</v>
      </c>
      <c r="D655" t="s">
        <v>576</v>
      </c>
      <c r="E655" t="str">
        <f>IF(ISNA(VLOOKUP(D655,'Saham Kompas 100'!C:C,1,FALSE)),"No","Yes")</f>
        <v>No</v>
      </c>
      <c r="F655" t="str">
        <f>IF(ISNA(VLOOKUP(D655,'Saham LQ45'!C:C,1,FALSE)),"No","Yes")</f>
        <v>No</v>
      </c>
      <c r="G655">
        <v>33</v>
      </c>
      <c r="H655">
        <v>160</v>
      </c>
      <c r="I655" s="1">
        <v>41276</v>
      </c>
      <c r="J655" s="1">
        <v>44925</v>
      </c>
      <c r="K655">
        <v>3649</v>
      </c>
      <c r="L655">
        <v>21.912832929782081</v>
      </c>
      <c r="M655">
        <v>6770196.6819999944</v>
      </c>
      <c r="N655">
        <v>14706027.628799999</v>
      </c>
      <c r="O655">
        <v>-32.298033180000047</v>
      </c>
      <c r="P655">
        <v>-76.321839080459768</v>
      </c>
      <c r="Q655">
        <v>-3.889018557078272</v>
      </c>
      <c r="R655">
        <v>22.19866289491949</v>
      </c>
      <c r="S655">
        <v>0</v>
      </c>
      <c r="T655">
        <v>0</v>
      </c>
      <c r="U655">
        <v>0</v>
      </c>
      <c r="V655">
        <v>-53.963117349641223</v>
      </c>
      <c r="W655">
        <v>-27.601801640450851</v>
      </c>
      <c r="X655">
        <v>1359</v>
      </c>
      <c r="Y655">
        <v>578</v>
      </c>
      <c r="Z655">
        <v>7</v>
      </c>
      <c r="AA655">
        <v>14.285714285714279</v>
      </c>
      <c r="AB655">
        <v>26.722932481022781</v>
      </c>
      <c r="AC655">
        <v>-20.643173397402581</v>
      </c>
      <c r="AD655">
        <v>-5.4197997996119804</v>
      </c>
      <c r="AE655">
        <v>373</v>
      </c>
      <c r="AF655">
        <v>114</v>
      </c>
      <c r="AG655">
        <v>0.45899328486413021</v>
      </c>
      <c r="AH655">
        <v>-4.4996879652873281</v>
      </c>
      <c r="AI655">
        <v>-0.88351971813418373</v>
      </c>
    </row>
    <row r="656" spans="1:35" x14ac:dyDescent="0.35">
      <c r="A656">
        <v>655</v>
      </c>
      <c r="B656" t="s">
        <v>32</v>
      </c>
      <c r="C656" t="s">
        <v>781</v>
      </c>
      <c r="D656" t="s">
        <v>577</v>
      </c>
      <c r="E656" t="str">
        <f>IF(ISNA(VLOOKUP(D656,'Saham Kompas 100'!C:C,1,FALSE)),"No","Yes")</f>
        <v>No</v>
      </c>
      <c r="F656" t="str">
        <f>IF(ISNA(VLOOKUP(D656,'Saham LQ45'!C:C,1,FALSE)),"No","Yes")</f>
        <v>No</v>
      </c>
      <c r="G656">
        <v>22</v>
      </c>
      <c r="H656">
        <v>182</v>
      </c>
      <c r="I656" s="1">
        <v>41276</v>
      </c>
      <c r="J656" s="1">
        <v>44925</v>
      </c>
      <c r="K656">
        <v>3649</v>
      </c>
      <c r="L656">
        <v>50.965406275140793</v>
      </c>
      <c r="M656">
        <v>18989659.469999991</v>
      </c>
      <c r="N656">
        <v>19395409.469999991</v>
      </c>
      <c r="O656">
        <v>89.896594699999909</v>
      </c>
      <c r="P656">
        <v>487.93969849246241</v>
      </c>
      <c r="Q656">
        <v>6.7167607149964734</v>
      </c>
      <c r="R656">
        <v>37.928235584903938</v>
      </c>
      <c r="S656">
        <v>0.1770913044441712</v>
      </c>
      <c r="T656">
        <v>0.30235145390075152</v>
      </c>
      <c r="U656">
        <v>9.7263820779472404E-2</v>
      </c>
      <c r="V656">
        <v>-69.057134103599282</v>
      </c>
      <c r="W656">
        <v>-22.000610841788781</v>
      </c>
      <c r="X656">
        <v>2596</v>
      </c>
      <c r="Y656">
        <v>401</v>
      </c>
      <c r="Z656">
        <v>9</v>
      </c>
      <c r="AA656">
        <v>33.333333333333329</v>
      </c>
      <c r="AB656">
        <v>233.88505222304661</v>
      </c>
      <c r="AC656">
        <v>-26.295342141154759</v>
      </c>
      <c r="AD656">
        <v>7.3852398155155097</v>
      </c>
      <c r="AE656">
        <v>617</v>
      </c>
      <c r="AF656">
        <v>207</v>
      </c>
      <c r="AG656">
        <v>3.2648134246173748</v>
      </c>
      <c r="AH656">
        <v>21.357725591082499</v>
      </c>
      <c r="AI656">
        <v>0.59639490421614028</v>
      </c>
    </row>
    <row r="657" spans="1:35" x14ac:dyDescent="0.35">
      <c r="A657">
        <v>656</v>
      </c>
      <c r="B657" t="s">
        <v>32</v>
      </c>
      <c r="C657" t="s">
        <v>901</v>
      </c>
      <c r="D657" t="s">
        <v>578</v>
      </c>
      <c r="E657" t="str">
        <f>IF(ISNA(VLOOKUP(D657,'Saham Kompas 100'!C:C,1,FALSE)),"No","Yes")</f>
        <v>No</v>
      </c>
      <c r="F657" t="str">
        <f>IF(ISNA(VLOOKUP(D657,'Saham LQ45'!C:C,1,FALSE)),"No","Yes")</f>
        <v>No</v>
      </c>
      <c r="G657">
        <v>35</v>
      </c>
      <c r="H657">
        <v>76</v>
      </c>
      <c r="I657" s="1">
        <v>41276</v>
      </c>
      <c r="J657" s="1">
        <v>44925</v>
      </c>
      <c r="K657">
        <v>3649</v>
      </c>
      <c r="L657">
        <v>35.182951347004419</v>
      </c>
      <c r="M657">
        <v>12271692.6451289</v>
      </c>
      <c r="N657">
        <v>19520738.533128899</v>
      </c>
      <c r="O657">
        <v>22.71692645128897</v>
      </c>
      <c r="P657">
        <v>-67.19760734735155</v>
      </c>
      <c r="Q657">
        <v>2.095926418160476</v>
      </c>
      <c r="R657">
        <v>27.49356541005444</v>
      </c>
      <c r="S657">
        <v>7.6233343580603519E-2</v>
      </c>
      <c r="T657">
        <v>0.12555270087065371</v>
      </c>
      <c r="U657">
        <v>4.9932533546922307E-2</v>
      </c>
      <c r="V657">
        <v>-41.975166675468301</v>
      </c>
      <c r="W657">
        <v>-8.4986811913933771</v>
      </c>
      <c r="X657">
        <v>2086</v>
      </c>
      <c r="Y657">
        <v>134</v>
      </c>
      <c r="Z657">
        <v>10</v>
      </c>
      <c r="AA657">
        <v>50</v>
      </c>
      <c r="AB657">
        <v>22.206300935411001</v>
      </c>
      <c r="AC657">
        <v>-18.575969705918119</v>
      </c>
      <c r="AD657">
        <v>2.0692659778083882</v>
      </c>
      <c r="AE657">
        <v>240</v>
      </c>
      <c r="AF657">
        <v>129</v>
      </c>
      <c r="AG657">
        <v>1.6066806892344641</v>
      </c>
      <c r="AH657">
        <v>3.1375168906951081</v>
      </c>
      <c r="AI657">
        <v>0.37740026346381128</v>
      </c>
    </row>
    <row r="658" spans="1:35" x14ac:dyDescent="0.35">
      <c r="A658">
        <v>657</v>
      </c>
      <c r="B658" t="s">
        <v>32</v>
      </c>
      <c r="C658" t="s">
        <v>828</v>
      </c>
      <c r="D658" t="s">
        <v>579</v>
      </c>
      <c r="E658" t="str">
        <f>IF(ISNA(VLOOKUP(D658,'Saham Kompas 100'!C:C,1,FALSE)),"No","Yes")</f>
        <v>No</v>
      </c>
      <c r="F658" t="str">
        <f>IF(ISNA(VLOOKUP(D658,'Saham LQ45'!C:C,1,FALSE)),"No","Yes")</f>
        <v>No</v>
      </c>
      <c r="G658">
        <v>20</v>
      </c>
      <c r="H658">
        <v>52</v>
      </c>
      <c r="I658" s="1">
        <v>41276</v>
      </c>
      <c r="J658" s="1">
        <v>44925</v>
      </c>
      <c r="K658">
        <v>3649</v>
      </c>
      <c r="L658">
        <v>27.46280659429031</v>
      </c>
      <c r="M658">
        <v>5239519.1471999912</v>
      </c>
      <c r="N658">
        <v>12009713.89519999</v>
      </c>
      <c r="O658">
        <v>-47.604808528000078</v>
      </c>
      <c r="P658">
        <v>-89.444444444444443</v>
      </c>
      <c r="Q658">
        <v>-6.339457059842168</v>
      </c>
      <c r="R658">
        <v>35.029979347036353</v>
      </c>
      <c r="S658">
        <v>0</v>
      </c>
      <c r="T658">
        <v>0</v>
      </c>
      <c r="U658">
        <v>0</v>
      </c>
      <c r="V658">
        <v>-61.220082444583213</v>
      </c>
      <c r="W658">
        <v>-42.202454511164497</v>
      </c>
      <c r="X658">
        <v>2934</v>
      </c>
      <c r="Y658">
        <v>1170</v>
      </c>
      <c r="Z658">
        <v>19</v>
      </c>
      <c r="AA658">
        <v>21.05263157894737</v>
      </c>
      <c r="AB658">
        <v>32.627731967540583</v>
      </c>
      <c r="AC658">
        <v>-16.766546810494081</v>
      </c>
      <c r="AD658">
        <v>-3.3447207245433712</v>
      </c>
      <c r="AE658">
        <v>124</v>
      </c>
      <c r="AF658">
        <v>51</v>
      </c>
      <c r="AG658">
        <v>0.5652037444979352</v>
      </c>
      <c r="AH658">
        <v>-2.7184444972411161</v>
      </c>
      <c r="AI658">
        <v>-1.559511665142123</v>
      </c>
    </row>
    <row r="659" spans="1:35" x14ac:dyDescent="0.35">
      <c r="A659">
        <v>658</v>
      </c>
      <c r="B659" t="s">
        <v>32</v>
      </c>
      <c r="C659" t="s">
        <v>781</v>
      </c>
      <c r="D659" t="s">
        <v>580</v>
      </c>
      <c r="E659" t="str">
        <f>IF(ISNA(VLOOKUP(D659,'Saham Kompas 100'!C:C,1,FALSE)),"No","Yes")</f>
        <v>No</v>
      </c>
      <c r="F659" t="str">
        <f>IF(ISNA(VLOOKUP(D659,'Saham LQ45'!C:C,1,FALSE)),"No","Yes")</f>
        <v>No</v>
      </c>
      <c r="G659">
        <v>21</v>
      </c>
      <c r="H659">
        <v>115</v>
      </c>
      <c r="I659" s="1">
        <v>41276</v>
      </c>
      <c r="J659" s="1">
        <v>44925</v>
      </c>
      <c r="K659">
        <v>3649</v>
      </c>
      <c r="L659">
        <v>0</v>
      </c>
      <c r="M659">
        <v>10000000</v>
      </c>
      <c r="N659">
        <v>10000000</v>
      </c>
      <c r="O659">
        <v>0</v>
      </c>
      <c r="P659">
        <v>-99.996520000000004</v>
      </c>
      <c r="Q659">
        <v>0</v>
      </c>
      <c r="R659">
        <v>0</v>
      </c>
    </row>
    <row r="660" spans="1:35" x14ac:dyDescent="0.35">
      <c r="A660">
        <v>659</v>
      </c>
      <c r="B660" t="s">
        <v>32</v>
      </c>
      <c r="C660" t="s">
        <v>878</v>
      </c>
      <c r="D660" t="s">
        <v>581</v>
      </c>
      <c r="E660" t="str">
        <f>IF(ISNA(VLOOKUP(D660,'Saham Kompas 100'!C:C,1,FALSE)),"No","Yes")</f>
        <v>No</v>
      </c>
      <c r="F660" t="str">
        <f>IF(ISNA(VLOOKUP(D660,'Saham LQ45'!C:C,1,FALSE)),"No","Yes")</f>
        <v>No</v>
      </c>
      <c r="G660">
        <v>29</v>
      </c>
      <c r="H660">
        <v>162</v>
      </c>
      <c r="I660" s="1">
        <v>41276</v>
      </c>
      <c r="J660" s="1">
        <v>44925</v>
      </c>
      <c r="K660">
        <v>3649</v>
      </c>
      <c r="L660">
        <v>30.772325020112628</v>
      </c>
      <c r="M660">
        <v>5869146.0839999933</v>
      </c>
      <c r="N660">
        <v>10151515.572000001</v>
      </c>
      <c r="O660">
        <v>-41.308539160000073</v>
      </c>
      <c r="P660">
        <v>-73.65384615384616</v>
      </c>
      <c r="Q660">
        <v>-5.2583418573643348</v>
      </c>
      <c r="R660">
        <v>21.155713657671289</v>
      </c>
      <c r="S660">
        <v>0</v>
      </c>
      <c r="T660">
        <v>0</v>
      </c>
      <c r="U660">
        <v>0</v>
      </c>
      <c r="V660">
        <v>-47.165010702502471</v>
      </c>
      <c r="W660">
        <v>-38.442840231251239</v>
      </c>
      <c r="X660">
        <v>2863</v>
      </c>
      <c r="Y660">
        <v>1602</v>
      </c>
      <c r="Z660">
        <v>10</v>
      </c>
      <c r="AA660">
        <v>30</v>
      </c>
      <c r="AB660">
        <v>21.783684140434971</v>
      </c>
      <c r="AC660">
        <v>-26.55871777396537</v>
      </c>
      <c r="AD660">
        <v>-5.1894752484676676</v>
      </c>
      <c r="AE660">
        <v>304</v>
      </c>
      <c r="AF660">
        <v>111</v>
      </c>
      <c r="AG660">
        <v>0.40295319817081021</v>
      </c>
      <c r="AH660">
        <v>-4.4452651789745126</v>
      </c>
      <c r="AI660">
        <v>-1.3073097422884501</v>
      </c>
    </row>
    <row r="661" spans="1:35" x14ac:dyDescent="0.35">
      <c r="A661">
        <v>660</v>
      </c>
      <c r="B661" t="s">
        <v>32</v>
      </c>
      <c r="C661" t="s">
        <v>845</v>
      </c>
      <c r="D661" t="s">
        <v>582</v>
      </c>
      <c r="E661" t="str">
        <f>IF(ISNA(VLOOKUP(D661,'Saham Kompas 100'!C:C,1,FALSE)),"No","Yes")</f>
        <v>Yes</v>
      </c>
      <c r="F661" t="str">
        <f>IF(ISNA(VLOOKUP(D661,'Saham LQ45'!C:C,1,FALSE)),"No","Yes")</f>
        <v>Yes</v>
      </c>
      <c r="G661">
        <v>34</v>
      </c>
      <c r="H661">
        <v>119</v>
      </c>
      <c r="I661" s="1">
        <v>41276</v>
      </c>
      <c r="J661" s="1">
        <v>44925</v>
      </c>
      <c r="K661">
        <v>3649</v>
      </c>
      <c r="L661">
        <v>43.684633950120677</v>
      </c>
      <c r="M661">
        <v>28790823.898956969</v>
      </c>
      <c r="N661">
        <v>46255615.258956984</v>
      </c>
      <c r="O661">
        <v>187.9082389895697</v>
      </c>
      <c r="P661">
        <v>77.681233848893939</v>
      </c>
      <c r="Q661">
        <v>11.31495427710929</v>
      </c>
      <c r="R661">
        <v>38.663840030986343</v>
      </c>
      <c r="S661">
        <v>0.29264952131089811</v>
      </c>
      <c r="T661">
        <v>0.61116847865893364</v>
      </c>
      <c r="U661">
        <v>0.28235887768274021</v>
      </c>
      <c r="V661">
        <v>-40.072953859176437</v>
      </c>
      <c r="W661">
        <v>-8.669005859649932</v>
      </c>
      <c r="X661">
        <v>911</v>
      </c>
      <c r="Y661">
        <v>109</v>
      </c>
      <c r="Z661">
        <v>9</v>
      </c>
      <c r="AA661">
        <v>22.222222222222221</v>
      </c>
      <c r="AB661">
        <v>239.7382994421292</v>
      </c>
      <c r="AC661">
        <v>-14.784797925029659</v>
      </c>
      <c r="AD661">
        <v>12.467984707723771</v>
      </c>
      <c r="AE661">
        <v>505</v>
      </c>
      <c r="AF661">
        <v>176</v>
      </c>
      <c r="AG661">
        <v>4.7153386401561308</v>
      </c>
      <c r="AH661">
        <v>27.12358758114642</v>
      </c>
      <c r="AI661">
        <v>0.73236879645036501</v>
      </c>
    </row>
    <row r="662" spans="1:35" x14ac:dyDescent="0.35">
      <c r="A662">
        <v>661</v>
      </c>
      <c r="B662" t="s">
        <v>32</v>
      </c>
      <c r="C662" t="s">
        <v>901</v>
      </c>
      <c r="D662" t="s">
        <v>583</v>
      </c>
      <c r="E662" t="str">
        <f>IF(ISNA(VLOOKUP(D662,'Saham Kompas 100'!C:C,1,FALSE)),"No","Yes")</f>
        <v>No</v>
      </c>
      <c r="F662" t="str">
        <f>IF(ISNA(VLOOKUP(D662,'Saham LQ45'!C:C,1,FALSE)),"No","Yes")</f>
        <v>No</v>
      </c>
      <c r="G662">
        <v>20</v>
      </c>
      <c r="H662">
        <v>135</v>
      </c>
      <c r="I662" s="1">
        <v>41276</v>
      </c>
      <c r="J662" s="1">
        <v>44925</v>
      </c>
      <c r="K662">
        <v>3649</v>
      </c>
      <c r="L662">
        <v>32.783588093322606</v>
      </c>
      <c r="M662">
        <v>11461598.81639999</v>
      </c>
      <c r="N662">
        <v>24736796.257199999</v>
      </c>
      <c r="O662">
        <v>14.61598816399988</v>
      </c>
      <c r="P662">
        <v>-73.68421052631578</v>
      </c>
      <c r="Q662">
        <v>1.3924337183144559</v>
      </c>
      <c r="R662">
        <v>31.587487389103181</v>
      </c>
      <c r="S662">
        <v>4.4081813192739343E-2</v>
      </c>
      <c r="T662">
        <v>7.962701077693192E-2</v>
      </c>
      <c r="U662">
        <v>2.5946393147975949E-2</v>
      </c>
      <c r="V662">
        <v>-53.665791247870573</v>
      </c>
      <c r="W662">
        <v>-10.61810656679603</v>
      </c>
      <c r="X662">
        <v>1761</v>
      </c>
      <c r="Y662">
        <v>159</v>
      </c>
      <c r="Z662">
        <v>10</v>
      </c>
      <c r="AA662">
        <v>30</v>
      </c>
      <c r="AB662">
        <v>68.276329274435881</v>
      </c>
      <c r="AC662">
        <v>-16.042777652324471</v>
      </c>
      <c r="AD662">
        <v>1.37353180722668</v>
      </c>
      <c r="AE662">
        <v>294</v>
      </c>
      <c r="AF662">
        <v>116</v>
      </c>
      <c r="AG662">
        <v>1.7652360421759239</v>
      </c>
      <c r="AH662">
        <v>3.243412751082547</v>
      </c>
      <c r="AI662">
        <v>0.186012303467333</v>
      </c>
    </row>
    <row r="663" spans="1:35" x14ac:dyDescent="0.35">
      <c r="A663">
        <v>662</v>
      </c>
      <c r="B663" t="s">
        <v>32</v>
      </c>
      <c r="C663" t="s">
        <v>781</v>
      </c>
      <c r="D663" t="s">
        <v>584</v>
      </c>
      <c r="E663" t="str">
        <f>IF(ISNA(VLOOKUP(D663,'Saham Kompas 100'!C:C,1,FALSE)),"No","Yes")</f>
        <v>No</v>
      </c>
      <c r="F663" t="str">
        <f>IF(ISNA(VLOOKUP(D663,'Saham LQ45'!C:C,1,FALSE)),"No","Yes")</f>
        <v>No</v>
      </c>
      <c r="G663">
        <v>23</v>
      </c>
      <c r="H663">
        <v>50</v>
      </c>
      <c r="I663" s="1">
        <v>41276</v>
      </c>
      <c r="J663" s="1">
        <v>44925</v>
      </c>
      <c r="K663">
        <v>3649</v>
      </c>
      <c r="L663">
        <v>46.763168476075592</v>
      </c>
      <c r="M663">
        <v>7923027.3979018768</v>
      </c>
      <c r="N663">
        <v>21713200.127564199</v>
      </c>
      <c r="O663">
        <v>-20.769726020981231</v>
      </c>
      <c r="P663">
        <v>-78.48668442406742</v>
      </c>
      <c r="Q663">
        <v>-2.3314018088472999</v>
      </c>
      <c r="R663">
        <v>47.428703389595597</v>
      </c>
      <c r="S663">
        <v>0</v>
      </c>
      <c r="T663">
        <v>0</v>
      </c>
      <c r="U663">
        <v>0</v>
      </c>
      <c r="V663">
        <v>-68.435694016938371</v>
      </c>
      <c r="W663">
        <v>-34.405980932036798</v>
      </c>
      <c r="X663">
        <v>1754</v>
      </c>
      <c r="Y663">
        <v>559</v>
      </c>
      <c r="Z663">
        <v>23</v>
      </c>
      <c r="AA663">
        <v>34.782608695652172</v>
      </c>
      <c r="AB663">
        <v>55.715827780054148</v>
      </c>
      <c r="AC663">
        <v>-32.381520022285649</v>
      </c>
      <c r="AD663">
        <v>-1.0068849125410511</v>
      </c>
      <c r="AE663">
        <v>284</v>
      </c>
      <c r="AF663">
        <v>72</v>
      </c>
      <c r="AG663">
        <v>1.139768920778115</v>
      </c>
      <c r="AH663">
        <v>1.0485584070095071</v>
      </c>
      <c r="AI663">
        <v>-0.18244798350866001</v>
      </c>
    </row>
    <row r="664" spans="1:35" x14ac:dyDescent="0.35">
      <c r="A664">
        <v>663</v>
      </c>
      <c r="B664" t="s">
        <v>32</v>
      </c>
      <c r="C664" t="s">
        <v>790</v>
      </c>
      <c r="D664" t="s">
        <v>585</v>
      </c>
      <c r="E664" t="str">
        <f>IF(ISNA(VLOOKUP(D664,'Saham Kompas 100'!C:C,1,FALSE)),"No","Yes")</f>
        <v>No</v>
      </c>
      <c r="F664" t="str">
        <f>IF(ISNA(VLOOKUP(D664,'Saham LQ45'!C:C,1,FALSE)),"No","Yes")</f>
        <v>No</v>
      </c>
      <c r="G664">
        <v>31</v>
      </c>
      <c r="H664">
        <v>195</v>
      </c>
      <c r="I664" s="1">
        <v>41276</v>
      </c>
      <c r="J664" s="1">
        <v>44925</v>
      </c>
      <c r="K664">
        <v>3649</v>
      </c>
      <c r="L664">
        <v>2.8157683024939661</v>
      </c>
      <c r="M664">
        <v>6417952.409599998</v>
      </c>
      <c r="N664">
        <v>10332428.3928</v>
      </c>
      <c r="O664">
        <v>-35.82047590400002</v>
      </c>
      <c r="P664">
        <v>-61.53846153846154</v>
      </c>
      <c r="Q664">
        <v>-4.3959625489616956</v>
      </c>
      <c r="R664">
        <v>8.3268999932237744</v>
      </c>
      <c r="S664">
        <v>0</v>
      </c>
      <c r="T664">
        <v>0</v>
      </c>
      <c r="U664">
        <v>0</v>
      </c>
      <c r="V664">
        <v>-37.885343448668323</v>
      </c>
      <c r="W664">
        <v>-37.885343448668323</v>
      </c>
      <c r="X664">
        <v>2156</v>
      </c>
      <c r="Y664">
        <v>2156</v>
      </c>
      <c r="Z664">
        <v>2</v>
      </c>
      <c r="AA664">
        <v>0</v>
      </c>
      <c r="AB664">
        <v>-13.89642773499388</v>
      </c>
      <c r="AC664">
        <v>-25.462579233278291</v>
      </c>
      <c r="AD664">
        <v>-19.88796472792249</v>
      </c>
      <c r="AE664">
        <v>51</v>
      </c>
      <c r="AF664">
        <v>47</v>
      </c>
      <c r="AG664">
        <v>0</v>
      </c>
      <c r="AH664">
        <v>-19.679503484136081</v>
      </c>
      <c r="AI664">
        <v>-4.4621406946937103</v>
      </c>
    </row>
    <row r="665" spans="1:35" x14ac:dyDescent="0.35">
      <c r="A665">
        <v>664</v>
      </c>
      <c r="B665" t="s">
        <v>32</v>
      </c>
      <c r="C665" t="s">
        <v>828</v>
      </c>
      <c r="D665" t="s">
        <v>586</v>
      </c>
      <c r="E665" t="str">
        <f>IF(ISNA(VLOOKUP(D665,'Saham Kompas 100'!C:C,1,FALSE)),"No","Yes")</f>
        <v>No</v>
      </c>
      <c r="F665" t="str">
        <f>IF(ISNA(VLOOKUP(D665,'Saham LQ45'!C:C,1,FALSE)),"No","Yes")</f>
        <v>No</v>
      </c>
      <c r="G665">
        <v>31</v>
      </c>
      <c r="H665">
        <v>86</v>
      </c>
      <c r="I665" s="1">
        <v>41276</v>
      </c>
      <c r="J665" s="1">
        <v>44925</v>
      </c>
      <c r="K665">
        <v>3649</v>
      </c>
      <c r="L665">
        <v>36.484312148028962</v>
      </c>
      <c r="M665">
        <v>5851844.1539999908</v>
      </c>
      <c r="N665">
        <v>11580297.4516</v>
      </c>
      <c r="O665">
        <v>-41.481558460000088</v>
      </c>
      <c r="P665">
        <v>-13.793103448275859</v>
      </c>
      <c r="Q665">
        <v>-5.2866907416861606</v>
      </c>
      <c r="R665">
        <v>35.355072622495122</v>
      </c>
      <c r="S665">
        <v>0</v>
      </c>
      <c r="T665">
        <v>0</v>
      </c>
      <c r="U665">
        <v>0</v>
      </c>
      <c r="V665">
        <v>-49.467237966400702</v>
      </c>
      <c r="W665">
        <v>-22.20333499953048</v>
      </c>
      <c r="X665">
        <v>3210</v>
      </c>
      <c r="Y665">
        <v>1083</v>
      </c>
      <c r="Z665">
        <v>11</v>
      </c>
      <c r="AA665">
        <v>9.0909090909090917</v>
      </c>
      <c r="AB665">
        <v>29.07587817695687</v>
      </c>
      <c r="AC665">
        <v>-13.924428896706081</v>
      </c>
      <c r="AD665">
        <v>-4.7544691399142529</v>
      </c>
      <c r="AE665">
        <v>384</v>
      </c>
      <c r="AF665">
        <v>120</v>
      </c>
      <c r="AG665">
        <v>0.38651228706392338</v>
      </c>
      <c r="AH665">
        <v>-4.1954902861480781</v>
      </c>
      <c r="AI665">
        <v>-1.4913438392552609</v>
      </c>
    </row>
    <row r="666" spans="1:35" x14ac:dyDescent="0.35">
      <c r="A666">
        <v>665</v>
      </c>
      <c r="B666" t="s">
        <v>32</v>
      </c>
      <c r="C666" t="s">
        <v>785</v>
      </c>
      <c r="D666" t="s">
        <v>587</v>
      </c>
      <c r="E666" t="str">
        <f>IF(ISNA(VLOOKUP(D666,'Saham Kompas 100'!C:C,1,FALSE)),"No","Yes")</f>
        <v>Yes</v>
      </c>
      <c r="F666" t="str">
        <f>IF(ISNA(VLOOKUP(D666,'Saham LQ45'!C:C,1,FALSE)),"No","Yes")</f>
        <v>No</v>
      </c>
      <c r="G666">
        <v>27</v>
      </c>
      <c r="H666">
        <v>103</v>
      </c>
      <c r="I666" s="1">
        <v>41276</v>
      </c>
      <c r="J666" s="1">
        <v>44925</v>
      </c>
      <c r="K666">
        <v>3649</v>
      </c>
      <c r="L666">
        <v>40.547063555913113</v>
      </c>
      <c r="M666">
        <v>5716214.7379999897</v>
      </c>
      <c r="N666">
        <v>14226396.415999999</v>
      </c>
      <c r="O666">
        <v>-42.837852620000113</v>
      </c>
      <c r="P666">
        <v>-58.144329896907223</v>
      </c>
      <c r="Q666">
        <v>-5.5115639169093118</v>
      </c>
      <c r="R666">
        <v>23.18491769051473</v>
      </c>
      <c r="S666">
        <v>0</v>
      </c>
      <c r="T666">
        <v>0</v>
      </c>
      <c r="U666">
        <v>0</v>
      </c>
      <c r="V666">
        <v>-62.883911964793718</v>
      </c>
      <c r="W666">
        <v>-10.43565360613337</v>
      </c>
      <c r="X666">
        <v>3166</v>
      </c>
      <c r="Y666">
        <v>277</v>
      </c>
      <c r="Z666">
        <v>12</v>
      </c>
      <c r="AA666">
        <v>16.666666666666661</v>
      </c>
      <c r="AB666">
        <v>22.81773499707327</v>
      </c>
      <c r="AC666">
        <v>-17.462389184425639</v>
      </c>
      <c r="AD666">
        <v>-4.5542238988958372</v>
      </c>
      <c r="AE666">
        <v>317</v>
      </c>
      <c r="AF666">
        <v>124</v>
      </c>
      <c r="AG666">
        <v>0.50038578052112959</v>
      </c>
      <c r="AH666">
        <v>-3.758438391218669</v>
      </c>
      <c r="AI666">
        <v>-1.038894774471943</v>
      </c>
    </row>
    <row r="667" spans="1:35" x14ac:dyDescent="0.35">
      <c r="A667">
        <v>666</v>
      </c>
      <c r="B667" t="s">
        <v>32</v>
      </c>
      <c r="C667" t="s">
        <v>785</v>
      </c>
      <c r="D667" t="s">
        <v>588</v>
      </c>
      <c r="E667" t="str">
        <f>IF(ISNA(VLOOKUP(D667,'Saham Kompas 100'!C:C,1,FALSE)),"No","Yes")</f>
        <v>No</v>
      </c>
      <c r="F667" t="str">
        <f>IF(ISNA(VLOOKUP(D667,'Saham LQ45'!C:C,1,FALSE)),"No","Yes")</f>
        <v>No</v>
      </c>
      <c r="G667">
        <v>35</v>
      </c>
      <c r="H667">
        <v>83</v>
      </c>
      <c r="I667" s="1">
        <v>41276</v>
      </c>
      <c r="J667" s="1">
        <v>44925</v>
      </c>
      <c r="K667">
        <v>3649</v>
      </c>
      <c r="L667">
        <v>47.908286403861631</v>
      </c>
      <c r="M667">
        <v>24674931.19399998</v>
      </c>
      <c r="N667">
        <v>36023637.777999997</v>
      </c>
      <c r="O667">
        <v>146.74931193999981</v>
      </c>
      <c r="P667">
        <v>216.8</v>
      </c>
      <c r="Q667">
        <v>9.5877643980982299</v>
      </c>
      <c r="R667">
        <v>39.172425447026399</v>
      </c>
      <c r="S667">
        <v>0.24475799720555841</v>
      </c>
      <c r="T667">
        <v>0.46628719570005739</v>
      </c>
      <c r="U667">
        <v>0.18683918139203509</v>
      </c>
      <c r="V667">
        <v>-51.31559840213982</v>
      </c>
      <c r="W667">
        <v>-15.72797580567708</v>
      </c>
      <c r="X667">
        <v>2104</v>
      </c>
      <c r="Y667">
        <v>250</v>
      </c>
      <c r="Z667">
        <v>11</v>
      </c>
      <c r="AA667">
        <v>45.454545454545453</v>
      </c>
      <c r="AB667">
        <v>118.656531081621</v>
      </c>
      <c r="AC667">
        <v>-25.18069226019686</v>
      </c>
      <c r="AD667">
        <v>8.5576758697812458</v>
      </c>
      <c r="AE667">
        <v>489</v>
      </c>
      <c r="AF667">
        <v>159</v>
      </c>
      <c r="AG667">
        <v>3.7343477108238652</v>
      </c>
      <c r="AH667">
        <v>13.28596588815455</v>
      </c>
      <c r="AI667">
        <v>0.87875337044883395</v>
      </c>
    </row>
    <row r="668" spans="1:35" x14ac:dyDescent="0.35">
      <c r="A668">
        <v>667</v>
      </c>
      <c r="B668" t="s">
        <v>32</v>
      </c>
      <c r="C668" t="s">
        <v>775</v>
      </c>
      <c r="D668" t="s">
        <v>589</v>
      </c>
      <c r="E668" t="str">
        <f>IF(ISNA(VLOOKUP(D668,'Saham Kompas 100'!C:C,1,FALSE)),"No","Yes")</f>
        <v>No</v>
      </c>
      <c r="F668" t="str">
        <f>IF(ISNA(VLOOKUP(D668,'Saham LQ45'!C:C,1,FALSE)),"No","Yes")</f>
        <v>No</v>
      </c>
      <c r="G668">
        <v>32</v>
      </c>
      <c r="H668">
        <v>164</v>
      </c>
      <c r="I668" s="1">
        <v>41276</v>
      </c>
      <c r="J668" s="1">
        <v>44925</v>
      </c>
      <c r="K668">
        <v>3649</v>
      </c>
      <c r="L668">
        <v>43.22476879774829</v>
      </c>
      <c r="M668">
        <v>6806339.6934999963</v>
      </c>
      <c r="N668">
        <v>10660904.885500001</v>
      </c>
      <c r="O668">
        <v>-31.936603065000039</v>
      </c>
      <c r="P668">
        <v>153.1958762886598</v>
      </c>
      <c r="Q668">
        <v>-3.8233479276295501</v>
      </c>
      <c r="R668">
        <v>19.180967496145659</v>
      </c>
      <c r="S668">
        <v>0</v>
      </c>
      <c r="T668">
        <v>0</v>
      </c>
      <c r="U668">
        <v>0</v>
      </c>
      <c r="V668">
        <v>-41.56293710139586</v>
      </c>
      <c r="W668">
        <v>-15.88078404223997</v>
      </c>
      <c r="X668">
        <v>1680</v>
      </c>
      <c r="Y668">
        <v>524</v>
      </c>
      <c r="Z668">
        <v>10</v>
      </c>
      <c r="AA668">
        <v>30</v>
      </c>
      <c r="AB668">
        <v>10.88015966742992</v>
      </c>
      <c r="AC668">
        <v>-11.71004351092683</v>
      </c>
      <c r="AD668">
        <v>-3.7747586482544619</v>
      </c>
      <c r="AE668">
        <v>337</v>
      </c>
      <c r="AF668">
        <v>156</v>
      </c>
      <c r="AG668">
        <v>0.40400379297956229</v>
      </c>
      <c r="AH668">
        <v>-3.4507599430306528</v>
      </c>
      <c r="AI668">
        <v>-1.506601501417784</v>
      </c>
    </row>
    <row r="669" spans="1:35" x14ac:dyDescent="0.35">
      <c r="A669">
        <v>668</v>
      </c>
      <c r="B669" t="s">
        <v>32</v>
      </c>
      <c r="C669" t="s">
        <v>785</v>
      </c>
      <c r="D669" t="s">
        <v>590</v>
      </c>
      <c r="E669" t="str">
        <f>IF(ISNA(VLOOKUP(D669,'Saham Kompas 100'!C:C,1,FALSE)),"No","Yes")</f>
        <v>No</v>
      </c>
      <c r="F669" t="str">
        <f>IF(ISNA(VLOOKUP(D669,'Saham LQ45'!C:C,1,FALSE)),"No","Yes")</f>
        <v>No</v>
      </c>
      <c r="G669">
        <v>21</v>
      </c>
      <c r="H669">
        <v>144</v>
      </c>
      <c r="I669" s="1">
        <v>41276</v>
      </c>
      <c r="J669" s="1">
        <v>44925</v>
      </c>
      <c r="K669">
        <v>3649</v>
      </c>
      <c r="L669">
        <v>39.0832328106152</v>
      </c>
      <c r="M669">
        <v>6954472.1539999899</v>
      </c>
      <c r="N669">
        <v>24371455.384</v>
      </c>
      <c r="O669">
        <v>-30.455278460000098</v>
      </c>
      <c r="P669">
        <v>493.02325581395348</v>
      </c>
      <c r="Q669">
        <v>-3.6132986560345581</v>
      </c>
      <c r="R669">
        <v>32.294626550791449</v>
      </c>
      <c r="S669">
        <v>0</v>
      </c>
      <c r="T669">
        <v>0</v>
      </c>
      <c r="U669">
        <v>0</v>
      </c>
      <c r="V669">
        <v>-71.464682578761213</v>
      </c>
      <c r="W669">
        <v>-25.923810564253429</v>
      </c>
      <c r="X669">
        <v>1314</v>
      </c>
      <c r="Y669">
        <v>358</v>
      </c>
      <c r="Z669">
        <v>12</v>
      </c>
      <c r="AA669">
        <v>25</v>
      </c>
      <c r="AB669">
        <v>59.927135056979239</v>
      </c>
      <c r="AC669">
        <v>-18.204004776440971</v>
      </c>
      <c r="AD669">
        <v>-2.9828987059841161</v>
      </c>
      <c r="AE669">
        <v>354</v>
      </c>
      <c r="AF669">
        <v>117</v>
      </c>
      <c r="AG669">
        <v>0.77722593841209786</v>
      </c>
      <c r="AH669">
        <v>-1.4990352776974729</v>
      </c>
      <c r="AI669">
        <v>-0.51628184485244832</v>
      </c>
    </row>
    <row r="670" spans="1:35" x14ac:dyDescent="0.35">
      <c r="A670">
        <v>669</v>
      </c>
      <c r="B670" t="s">
        <v>32</v>
      </c>
      <c r="C670" t="s">
        <v>845</v>
      </c>
      <c r="D670" t="s">
        <v>591</v>
      </c>
      <c r="E670" t="str">
        <f>IF(ISNA(VLOOKUP(D670,'Saham Kompas 100'!C:C,1,FALSE)),"No","Yes")</f>
        <v>No</v>
      </c>
      <c r="F670" t="str">
        <f>IF(ISNA(VLOOKUP(D670,'Saham LQ45'!C:C,1,FALSE)),"No","Yes")</f>
        <v>No</v>
      </c>
      <c r="G670">
        <v>20</v>
      </c>
      <c r="H670">
        <v>84</v>
      </c>
      <c r="I670" s="1">
        <v>41276</v>
      </c>
      <c r="J670" s="1">
        <v>44925</v>
      </c>
      <c r="K670">
        <v>3649</v>
      </c>
      <c r="L670">
        <v>44.247787610619469</v>
      </c>
      <c r="M670">
        <v>49219915.278399989</v>
      </c>
      <c r="N670">
        <v>97093900.278399974</v>
      </c>
      <c r="O670">
        <v>392.19915278399992</v>
      </c>
      <c r="P670">
        <v>3.333333333333333</v>
      </c>
      <c r="Q670">
        <v>17.533237406011668</v>
      </c>
      <c r="R670">
        <v>68.634012174482024</v>
      </c>
      <c r="S670">
        <v>0.25545989299647109</v>
      </c>
      <c r="T670">
        <v>0.57937987098113164</v>
      </c>
      <c r="U670">
        <v>0.2650047428724352</v>
      </c>
      <c r="V670">
        <v>-66.161975880000043</v>
      </c>
      <c r="W670">
        <v>-19.437625358452909</v>
      </c>
      <c r="X670">
        <v>2016</v>
      </c>
      <c r="Y670">
        <v>215</v>
      </c>
      <c r="Z670">
        <v>13</v>
      </c>
      <c r="AA670">
        <v>23.07692307692308</v>
      </c>
      <c r="AB670">
        <v>689.74997444926544</v>
      </c>
      <c r="AC670">
        <v>-21.638748948416371</v>
      </c>
      <c r="AD670">
        <v>13.042814645107009</v>
      </c>
      <c r="AE670">
        <v>349</v>
      </c>
      <c r="AF670">
        <v>122</v>
      </c>
      <c r="AG670">
        <v>7.1291841030404717</v>
      </c>
      <c r="AH670">
        <v>52.599800117178511</v>
      </c>
      <c r="AI670">
        <v>1.1259301180360739</v>
      </c>
    </row>
    <row r="671" spans="1:35" x14ac:dyDescent="0.35">
      <c r="A671">
        <v>670</v>
      </c>
      <c r="B671" t="s">
        <v>32</v>
      </c>
      <c r="C671" t="s">
        <v>775</v>
      </c>
      <c r="D671" t="s">
        <v>592</v>
      </c>
      <c r="E671" t="str">
        <f>IF(ISNA(VLOOKUP(D671,'Saham Kompas 100'!C:C,1,FALSE)),"No","Yes")</f>
        <v>No</v>
      </c>
      <c r="F671" t="str">
        <f>IF(ISNA(VLOOKUP(D671,'Saham LQ45'!C:C,1,FALSE)),"No","Yes")</f>
        <v>No</v>
      </c>
      <c r="G671">
        <v>20</v>
      </c>
      <c r="H671">
        <v>76</v>
      </c>
      <c r="I671" s="1">
        <v>41276</v>
      </c>
      <c r="J671" s="1">
        <v>44925</v>
      </c>
      <c r="K671">
        <v>3649</v>
      </c>
      <c r="L671">
        <v>38.319260152794527</v>
      </c>
      <c r="M671">
        <v>9392288.1539999861</v>
      </c>
      <c r="N671">
        <v>14134381.91399999</v>
      </c>
      <c r="O671">
        <v>-6.0771184600001389</v>
      </c>
      <c r="P671">
        <v>-51.282051282051277</v>
      </c>
      <c r="Q671">
        <v>-0.63326700604531272</v>
      </c>
      <c r="R671">
        <v>27.820816587169489</v>
      </c>
      <c r="S671">
        <v>0</v>
      </c>
      <c r="T671">
        <v>0</v>
      </c>
      <c r="U671">
        <v>0</v>
      </c>
      <c r="V671">
        <v>-33.550061041600962</v>
      </c>
      <c r="W671">
        <v>-17.19254798681105</v>
      </c>
      <c r="X671">
        <v>1007</v>
      </c>
      <c r="Y671">
        <v>259</v>
      </c>
      <c r="Z671">
        <v>15</v>
      </c>
      <c r="AA671">
        <v>33.333333333333329</v>
      </c>
      <c r="AB671">
        <v>43.224357186470563</v>
      </c>
      <c r="AC671">
        <v>-15.139426672954871</v>
      </c>
      <c r="AD671">
        <v>-0.417211848664234</v>
      </c>
      <c r="AE671">
        <v>222</v>
      </c>
      <c r="AF671">
        <v>92</v>
      </c>
      <c r="AG671">
        <v>1.117364247058509</v>
      </c>
      <c r="AH671">
        <v>0.66458217021907162</v>
      </c>
      <c r="AI671">
        <v>-0.1116048488289645</v>
      </c>
    </row>
    <row r="672" spans="1:35" x14ac:dyDescent="0.35">
      <c r="A672">
        <v>671</v>
      </c>
      <c r="B672" t="s">
        <v>32</v>
      </c>
      <c r="C672" t="s">
        <v>781</v>
      </c>
      <c r="D672" t="s">
        <v>593</v>
      </c>
      <c r="E672" t="str">
        <f>IF(ISNA(VLOOKUP(D672,'Saham Kompas 100'!C:C,1,FALSE)),"No","Yes")</f>
        <v>Yes</v>
      </c>
      <c r="F672" t="str">
        <f>IF(ISNA(VLOOKUP(D672,'Saham LQ45'!C:C,1,FALSE)),"No","Yes")</f>
        <v>Yes</v>
      </c>
      <c r="G672">
        <v>21</v>
      </c>
      <c r="H672">
        <v>169</v>
      </c>
      <c r="I672" s="1">
        <v>41276</v>
      </c>
      <c r="J672" s="1">
        <v>44925</v>
      </c>
      <c r="K672">
        <v>3649</v>
      </c>
      <c r="L672">
        <v>42.518101367658893</v>
      </c>
      <c r="M672">
        <v>15124050.10999999</v>
      </c>
      <c r="N672">
        <v>16890540.319999989</v>
      </c>
      <c r="O672">
        <v>51.240501099999882</v>
      </c>
      <c r="P672">
        <v>393.31550802139037</v>
      </c>
      <c r="Q672">
        <v>4.2827644524249253</v>
      </c>
      <c r="R672">
        <v>18.567555447601219</v>
      </c>
      <c r="S672">
        <v>0.2306584980726811</v>
      </c>
      <c r="T672">
        <v>0.35734429162334419</v>
      </c>
      <c r="U672">
        <v>0.146339084144707</v>
      </c>
      <c r="V672">
        <v>-29.266032908815561</v>
      </c>
      <c r="W672">
        <v>-6.1581062716641082</v>
      </c>
      <c r="X672">
        <v>1484</v>
      </c>
      <c r="Y672">
        <v>118</v>
      </c>
      <c r="Z672">
        <v>9</v>
      </c>
      <c r="AA672">
        <v>44.444444444444443</v>
      </c>
      <c r="AB672">
        <v>46.855736586415908</v>
      </c>
      <c r="AC672">
        <v>-9.3479129392555098</v>
      </c>
      <c r="AD672">
        <v>4.7061527889080246</v>
      </c>
      <c r="AE672">
        <v>504</v>
      </c>
      <c r="AF672">
        <v>169</v>
      </c>
      <c r="AG672">
        <v>2.607286519897865</v>
      </c>
      <c r="AH672">
        <v>6.0907568705742792</v>
      </c>
      <c r="AI672">
        <v>0.98544614706293132</v>
      </c>
    </row>
    <row r="673" spans="1:35" x14ac:dyDescent="0.35">
      <c r="A673">
        <v>672</v>
      </c>
      <c r="B673" t="s">
        <v>32</v>
      </c>
      <c r="C673" t="s">
        <v>785</v>
      </c>
      <c r="D673" t="s">
        <v>594</v>
      </c>
      <c r="E673" t="str">
        <f>IF(ISNA(VLOOKUP(D673,'Saham Kompas 100'!C:C,1,FALSE)),"No","Yes")</f>
        <v>No</v>
      </c>
      <c r="F673" t="str">
        <f>IF(ISNA(VLOOKUP(D673,'Saham LQ45'!C:C,1,FALSE)),"No","Yes")</f>
        <v>No</v>
      </c>
      <c r="G673">
        <v>35</v>
      </c>
      <c r="H673">
        <v>70</v>
      </c>
      <c r="I673" s="1">
        <v>41276</v>
      </c>
      <c r="J673" s="1">
        <v>44925</v>
      </c>
      <c r="K673">
        <v>3649</v>
      </c>
      <c r="L673">
        <v>51.668677121029347</v>
      </c>
      <c r="M673">
        <v>6592051.443999989</v>
      </c>
      <c r="N673">
        <v>11515535.419999991</v>
      </c>
      <c r="O673">
        <v>-34.079485560000109</v>
      </c>
      <c r="P673">
        <v>185</v>
      </c>
      <c r="Q673">
        <v>-4.1345937040896841</v>
      </c>
      <c r="R673">
        <v>40.643062875426793</v>
      </c>
      <c r="S673">
        <v>0</v>
      </c>
      <c r="T673">
        <v>0</v>
      </c>
      <c r="U673">
        <v>0</v>
      </c>
      <c r="V673">
        <v>-42.755145952214917</v>
      </c>
      <c r="W673">
        <v>-20.382398283906721</v>
      </c>
      <c r="X673">
        <v>1578</v>
      </c>
      <c r="Y673">
        <v>540</v>
      </c>
      <c r="Z673">
        <v>18</v>
      </c>
      <c r="AA673">
        <v>44.444444444444443</v>
      </c>
      <c r="AB673">
        <v>12.50235980559591</v>
      </c>
      <c r="AC673">
        <v>-18.597682780663209</v>
      </c>
      <c r="AD673">
        <v>-2.2888657058585</v>
      </c>
      <c r="AE673">
        <v>281</v>
      </c>
      <c r="AF673">
        <v>104</v>
      </c>
      <c r="AG673">
        <v>0.58659929882170425</v>
      </c>
      <c r="AH673">
        <v>-1.9116299699151591</v>
      </c>
      <c r="AI673">
        <v>-1.045179822502204</v>
      </c>
    </row>
    <row r="674" spans="1:35" x14ac:dyDescent="0.35">
      <c r="A674">
        <v>673</v>
      </c>
      <c r="B674" t="s">
        <v>32</v>
      </c>
      <c r="C674" t="s">
        <v>901</v>
      </c>
      <c r="D674" t="s">
        <v>595</v>
      </c>
      <c r="E674" t="str">
        <f>IF(ISNA(VLOOKUP(D674,'Saham Kompas 100'!C:C,1,FALSE)),"No","Yes")</f>
        <v>No</v>
      </c>
      <c r="F674" t="str">
        <f>IF(ISNA(VLOOKUP(D674,'Saham LQ45'!C:C,1,FALSE)),"No","Yes")</f>
        <v>No</v>
      </c>
      <c r="G674">
        <v>21</v>
      </c>
      <c r="H674">
        <v>116</v>
      </c>
      <c r="I674" s="1">
        <v>41276</v>
      </c>
      <c r="J674" s="1">
        <v>44925</v>
      </c>
      <c r="K674">
        <v>3649</v>
      </c>
      <c r="L674">
        <v>23.843988741455568</v>
      </c>
      <c r="M674">
        <v>4182827.825641647</v>
      </c>
      <c r="N674">
        <v>10028125.70823879</v>
      </c>
      <c r="O674">
        <v>-58.171721743583532</v>
      </c>
      <c r="P674">
        <v>-90.044956810635313</v>
      </c>
      <c r="Q674">
        <v>-8.4528713309977466</v>
      </c>
      <c r="R674">
        <v>19.114391909604748</v>
      </c>
      <c r="S674">
        <v>0</v>
      </c>
      <c r="T674">
        <v>0</v>
      </c>
      <c r="U674">
        <v>0</v>
      </c>
      <c r="V674">
        <v>-58.693321762256247</v>
      </c>
      <c r="W674">
        <v>-58.693321762256247</v>
      </c>
      <c r="X674">
        <v>3209</v>
      </c>
      <c r="Y674">
        <v>3209</v>
      </c>
      <c r="Z674">
        <v>10</v>
      </c>
      <c r="AA674">
        <v>20</v>
      </c>
      <c r="AB674">
        <v>2.1709705512443112</v>
      </c>
      <c r="AC674">
        <v>-16.565986527695301</v>
      </c>
      <c r="AD674">
        <v>-8.3473427511871261</v>
      </c>
      <c r="AE674">
        <v>176</v>
      </c>
      <c r="AF674">
        <v>87</v>
      </c>
      <c r="AG674">
        <v>2.825316281944738E-2</v>
      </c>
      <c r="AH674">
        <v>-8.1303872729742341</v>
      </c>
      <c r="AI674">
        <v>-3.2245221558673109</v>
      </c>
    </row>
    <row r="675" spans="1:35" x14ac:dyDescent="0.35">
      <c r="A675">
        <v>674</v>
      </c>
      <c r="B675" t="s">
        <v>32</v>
      </c>
      <c r="C675" t="s">
        <v>845</v>
      </c>
      <c r="D675" t="s">
        <v>596</v>
      </c>
      <c r="E675" t="str">
        <f>IF(ISNA(VLOOKUP(D675,'Saham Kompas 100'!C:C,1,FALSE)),"No","Yes")</f>
        <v>No</v>
      </c>
      <c r="F675" t="str">
        <f>IF(ISNA(VLOOKUP(D675,'Saham LQ45'!C:C,1,FALSE)),"No","Yes")</f>
        <v>No</v>
      </c>
      <c r="G675">
        <v>25</v>
      </c>
      <c r="H675">
        <v>173</v>
      </c>
      <c r="I675" s="1">
        <v>41276</v>
      </c>
      <c r="J675" s="1">
        <v>44925</v>
      </c>
      <c r="K675">
        <v>3649</v>
      </c>
      <c r="L675">
        <v>56.878519710378107</v>
      </c>
      <c r="M675">
        <v>32568267.523199979</v>
      </c>
      <c r="N675">
        <v>41894193.321199983</v>
      </c>
      <c r="O675">
        <v>225.68267523199981</v>
      </c>
      <c r="P675">
        <v>134.69387755102039</v>
      </c>
      <c r="Q675">
        <v>12.71476083262653</v>
      </c>
      <c r="R675">
        <v>45.381128343894403</v>
      </c>
      <c r="S675">
        <v>0.28017727404825932</v>
      </c>
      <c r="T675">
        <v>0.55655948125919241</v>
      </c>
      <c r="U675">
        <v>0.30757764391195841</v>
      </c>
      <c r="V675">
        <v>-41.338377753703128</v>
      </c>
      <c r="W675">
        <v>-16.263572673160581</v>
      </c>
      <c r="X675">
        <v>1000</v>
      </c>
      <c r="Y675">
        <v>185</v>
      </c>
      <c r="Z675">
        <v>7</v>
      </c>
      <c r="AA675">
        <v>42.857142857142847</v>
      </c>
      <c r="AB675">
        <v>219.61646024770269</v>
      </c>
      <c r="AC675">
        <v>-15.337052600591219</v>
      </c>
      <c r="AD675">
        <v>18.37410536440813</v>
      </c>
      <c r="AE675">
        <v>924</v>
      </c>
      <c r="AF675">
        <v>293</v>
      </c>
      <c r="AG675">
        <v>8.6708946038256283</v>
      </c>
      <c r="AH675">
        <v>32.343246152914553</v>
      </c>
      <c r="AI675">
        <v>1.192019854710584</v>
      </c>
    </row>
    <row r="676" spans="1:35" x14ac:dyDescent="0.35">
      <c r="A676">
        <v>675</v>
      </c>
      <c r="B676" t="s">
        <v>32</v>
      </c>
      <c r="C676" t="s">
        <v>781</v>
      </c>
      <c r="D676" t="s">
        <v>597</v>
      </c>
      <c r="E676" t="str">
        <f>IF(ISNA(VLOOKUP(D676,'Saham Kompas 100'!C:C,1,FALSE)),"No","Yes")</f>
        <v>No</v>
      </c>
      <c r="F676" t="str">
        <f>IF(ISNA(VLOOKUP(D676,'Saham LQ45'!C:C,1,FALSE)),"No","Yes")</f>
        <v>No</v>
      </c>
      <c r="G676">
        <v>30</v>
      </c>
      <c r="H676">
        <v>124</v>
      </c>
      <c r="I676" s="1">
        <v>41276</v>
      </c>
      <c r="J676" s="1">
        <v>44925</v>
      </c>
      <c r="K676">
        <v>3649</v>
      </c>
      <c r="L676">
        <v>60.836349014877356</v>
      </c>
      <c r="M676">
        <v>18488675.19799998</v>
      </c>
      <c r="N676">
        <v>26052424.68799999</v>
      </c>
      <c r="O676">
        <v>84.886751979999815</v>
      </c>
      <c r="P676">
        <v>175.8241758241758</v>
      </c>
      <c r="Q676">
        <v>6.4252640972357389</v>
      </c>
      <c r="R676">
        <v>28.639393033011949</v>
      </c>
      <c r="S676">
        <v>0.22435056810839149</v>
      </c>
      <c r="T676">
        <v>0.36699273282642331</v>
      </c>
      <c r="U676">
        <v>0.16294144562686741</v>
      </c>
      <c r="V676">
        <v>-39.4329636177984</v>
      </c>
      <c r="W676">
        <v>-9.3130530805715601</v>
      </c>
      <c r="X676">
        <v>1123</v>
      </c>
      <c r="Y676">
        <v>170</v>
      </c>
      <c r="Z676">
        <v>11</v>
      </c>
      <c r="AA676">
        <v>36.363636363636367</v>
      </c>
      <c r="AB676">
        <v>100.3845385537355</v>
      </c>
      <c r="AC676">
        <v>-9.9202043143217793</v>
      </c>
      <c r="AD676">
        <v>5.7475625742927861</v>
      </c>
      <c r="AE676">
        <v>821</v>
      </c>
      <c r="AF676">
        <v>200</v>
      </c>
      <c r="AG676">
        <v>3.4653212487197429</v>
      </c>
      <c r="AH676">
        <v>8.7267364636504503</v>
      </c>
      <c r="AI676">
        <v>0.74636689809586787</v>
      </c>
    </row>
    <row r="677" spans="1:35" x14ac:dyDescent="0.35">
      <c r="A677">
        <v>676</v>
      </c>
      <c r="B677" t="s">
        <v>32</v>
      </c>
      <c r="C677" t="s">
        <v>785</v>
      </c>
      <c r="D677" t="s">
        <v>598</v>
      </c>
      <c r="E677" t="str">
        <f>IF(ISNA(VLOOKUP(D677,'Saham Kompas 100'!C:C,1,FALSE)),"No","Yes")</f>
        <v>No</v>
      </c>
      <c r="F677" t="str">
        <f>IF(ISNA(VLOOKUP(D677,'Saham LQ45'!C:C,1,FALSE)),"No","Yes")</f>
        <v>No</v>
      </c>
      <c r="G677">
        <v>27</v>
      </c>
      <c r="H677">
        <v>73</v>
      </c>
      <c r="I677" s="1">
        <v>41276</v>
      </c>
      <c r="J677" s="1">
        <v>44925</v>
      </c>
      <c r="K677">
        <v>3649</v>
      </c>
      <c r="L677">
        <v>44.207562349155268</v>
      </c>
      <c r="M677">
        <v>12474334.64199998</v>
      </c>
      <c r="N677">
        <v>17535430.541999988</v>
      </c>
      <c r="O677">
        <v>24.743346419999838</v>
      </c>
      <c r="P677">
        <v>93.162393162393158</v>
      </c>
      <c r="Q677">
        <v>2.266421187345546</v>
      </c>
      <c r="R677">
        <v>38.080552687207927</v>
      </c>
      <c r="S677">
        <v>5.9516499299835157E-2</v>
      </c>
      <c r="T677">
        <v>0.1168786301308337</v>
      </c>
      <c r="U677">
        <v>5.4798315492530128E-2</v>
      </c>
      <c r="V677">
        <v>-41.359322215926419</v>
      </c>
      <c r="W677">
        <v>-20.64563978376508</v>
      </c>
      <c r="X677">
        <v>1126</v>
      </c>
      <c r="Y677">
        <v>332</v>
      </c>
      <c r="Z677">
        <v>19</v>
      </c>
      <c r="AA677">
        <v>21.05263157894737</v>
      </c>
      <c r="AB677">
        <v>87.552714520353334</v>
      </c>
      <c r="AC677">
        <v>-14.978059386587351</v>
      </c>
      <c r="AD677">
        <v>1.1704289400457979</v>
      </c>
      <c r="AE677">
        <v>426</v>
      </c>
      <c r="AF677">
        <v>85</v>
      </c>
      <c r="AG677">
        <v>1.6576853412441841</v>
      </c>
      <c r="AH677">
        <v>2.8810727637027589</v>
      </c>
      <c r="AI677">
        <v>0.3549672126533262</v>
      </c>
    </row>
    <row r="678" spans="1:35" x14ac:dyDescent="0.35">
      <c r="A678">
        <v>677</v>
      </c>
      <c r="B678" t="s">
        <v>32</v>
      </c>
      <c r="C678" t="s">
        <v>828</v>
      </c>
      <c r="D678" t="s">
        <v>599</v>
      </c>
      <c r="E678" t="str">
        <f>IF(ISNA(VLOOKUP(D678,'Saham Kompas 100'!C:C,1,FALSE)),"No","Yes")</f>
        <v>No</v>
      </c>
      <c r="F678" t="str">
        <f>IF(ISNA(VLOOKUP(D678,'Saham LQ45'!C:C,1,FALSE)),"No","Yes")</f>
        <v>No</v>
      </c>
      <c r="G678">
        <v>23</v>
      </c>
      <c r="H678">
        <v>160</v>
      </c>
      <c r="I678" s="1">
        <v>41276</v>
      </c>
      <c r="J678" s="1">
        <v>44925</v>
      </c>
      <c r="K678">
        <v>3649</v>
      </c>
      <c r="L678">
        <v>41.09368717330117</v>
      </c>
      <c r="M678">
        <v>10487915.317999991</v>
      </c>
      <c r="N678">
        <v>16768557.797999989</v>
      </c>
      <c r="O678">
        <v>4.8791531799998884</v>
      </c>
      <c r="P678">
        <v>-32.31707317073171</v>
      </c>
      <c r="Q678">
        <v>0.48387386190353882</v>
      </c>
      <c r="R678">
        <v>22.130624785259371</v>
      </c>
      <c r="S678">
        <v>2.1864446512410911E-2</v>
      </c>
      <c r="T678">
        <v>3.4312141098371121E-2</v>
      </c>
      <c r="U678">
        <v>1.030877255011709E-2</v>
      </c>
      <c r="V678">
        <v>-46.938067510088082</v>
      </c>
      <c r="W678">
        <v>-10.212315517324891</v>
      </c>
      <c r="X678">
        <v>2744</v>
      </c>
      <c r="Y678">
        <v>278</v>
      </c>
      <c r="Z678">
        <v>13</v>
      </c>
      <c r="AA678">
        <v>15.38461538461539</v>
      </c>
      <c r="AB678">
        <v>83.113597016913005</v>
      </c>
      <c r="AC678">
        <v>-7.8949571890976404</v>
      </c>
      <c r="AD678">
        <v>0.3671161950627555</v>
      </c>
      <c r="AE678">
        <v>616</v>
      </c>
      <c r="AF678">
        <v>115</v>
      </c>
      <c r="AG678">
        <v>1.489282812011276</v>
      </c>
      <c r="AH678">
        <v>2.2649742547755238</v>
      </c>
      <c r="AI678">
        <v>8.8437170841626819E-2</v>
      </c>
    </row>
    <row r="679" spans="1:35" x14ac:dyDescent="0.35">
      <c r="A679">
        <v>678</v>
      </c>
      <c r="B679" t="s">
        <v>32</v>
      </c>
      <c r="C679" t="s">
        <v>878</v>
      </c>
      <c r="D679" t="s">
        <v>600</v>
      </c>
      <c r="E679" t="str">
        <f>IF(ISNA(VLOOKUP(D679,'Saham Kompas 100'!C:C,1,FALSE)),"No","Yes")</f>
        <v>No</v>
      </c>
      <c r="F679" t="str">
        <f>IF(ISNA(VLOOKUP(D679,'Saham LQ45'!C:C,1,FALSE)),"No","Yes")</f>
        <v>No</v>
      </c>
      <c r="G679">
        <v>35</v>
      </c>
      <c r="H679">
        <v>97</v>
      </c>
      <c r="I679" s="1">
        <v>41276</v>
      </c>
      <c r="J679" s="1">
        <v>44925</v>
      </c>
      <c r="K679">
        <v>3649</v>
      </c>
      <c r="L679">
        <v>30.611423974255828</v>
      </c>
      <c r="M679">
        <v>11619741.441268399</v>
      </c>
      <c r="N679">
        <v>13472886.441268399</v>
      </c>
      <c r="O679">
        <v>16.197414412684029</v>
      </c>
      <c r="P679">
        <v>90.104126378350486</v>
      </c>
      <c r="Q679">
        <v>1.533372769332098</v>
      </c>
      <c r="R679">
        <v>25.51099765272188</v>
      </c>
      <c r="S679">
        <v>6.0106342770506867E-2</v>
      </c>
      <c r="T679">
        <v>9.3379036480652017E-2</v>
      </c>
      <c r="U679">
        <v>4.4502220998546171E-2</v>
      </c>
      <c r="V679">
        <v>-34.456095334706802</v>
      </c>
      <c r="W679">
        <v>-14.2910282439233</v>
      </c>
      <c r="X679">
        <v>1670</v>
      </c>
      <c r="Y679">
        <v>317</v>
      </c>
      <c r="Z679">
        <v>8</v>
      </c>
      <c r="AA679">
        <v>50</v>
      </c>
      <c r="AB679">
        <v>37.737940278117847</v>
      </c>
      <c r="AC679">
        <v>-15.020390498457139</v>
      </c>
      <c r="AD679">
        <v>1.8939457117137739</v>
      </c>
      <c r="AE679">
        <v>254</v>
      </c>
      <c r="AF679">
        <v>139</v>
      </c>
      <c r="AG679">
        <v>1.61111670334256</v>
      </c>
      <c r="AH679">
        <v>3.1570587481025791</v>
      </c>
      <c r="AI679">
        <v>0.39463154236496811</v>
      </c>
    </row>
    <row r="680" spans="1:35" x14ac:dyDescent="0.35">
      <c r="A680">
        <v>679</v>
      </c>
      <c r="B680" t="s">
        <v>32</v>
      </c>
      <c r="C680" t="s">
        <v>901</v>
      </c>
      <c r="D680" t="s">
        <v>601</v>
      </c>
      <c r="E680" t="str">
        <f>IF(ISNA(VLOOKUP(D680,'Saham Kompas 100'!C:C,1,FALSE)),"No","Yes")</f>
        <v>No</v>
      </c>
      <c r="F680" t="str">
        <f>IF(ISNA(VLOOKUP(D680,'Saham LQ45'!C:C,1,FALSE)),"No","Yes")</f>
        <v>No</v>
      </c>
      <c r="G680">
        <v>21</v>
      </c>
      <c r="H680">
        <v>58</v>
      </c>
      <c r="I680" s="1">
        <v>41276</v>
      </c>
      <c r="J680" s="1">
        <v>44925</v>
      </c>
      <c r="K680">
        <v>3649</v>
      </c>
      <c r="L680">
        <v>42.018496180136708</v>
      </c>
      <c r="M680">
        <v>15633248.49958512</v>
      </c>
      <c r="N680">
        <v>26497130.76238513</v>
      </c>
      <c r="O680">
        <v>56.332484995851239</v>
      </c>
      <c r="P680">
        <v>-27.115650078557291</v>
      </c>
      <c r="Q680">
        <v>4.6314893056088158</v>
      </c>
      <c r="R680">
        <v>19.758320121319219</v>
      </c>
      <c r="S680">
        <v>0.23440703851191491</v>
      </c>
      <c r="T680">
        <v>0.385789382535901</v>
      </c>
      <c r="U680">
        <v>0.11296254394759569</v>
      </c>
      <c r="V680">
        <v>-41.000221345558622</v>
      </c>
      <c r="W680">
        <v>-6.7927697068027344</v>
      </c>
      <c r="X680">
        <v>816</v>
      </c>
      <c r="Y680">
        <v>102</v>
      </c>
      <c r="Z680">
        <v>11</v>
      </c>
      <c r="AA680">
        <v>54.54545454545454</v>
      </c>
      <c r="AB680">
        <v>24.426963303670451</v>
      </c>
      <c r="AC680">
        <v>-12.79500132835523</v>
      </c>
      <c r="AD680">
        <v>4.1456286827674216</v>
      </c>
      <c r="AE680">
        <v>330</v>
      </c>
      <c r="AF680">
        <v>140</v>
      </c>
      <c r="AG680">
        <v>2.7229050207127869</v>
      </c>
      <c r="AH680">
        <v>4.7503388676325056</v>
      </c>
      <c r="AI680">
        <v>0.96836208939491353</v>
      </c>
    </row>
    <row r="681" spans="1:35" x14ac:dyDescent="0.35">
      <c r="A681">
        <v>680</v>
      </c>
      <c r="B681" t="s">
        <v>32</v>
      </c>
      <c r="C681" t="s">
        <v>901</v>
      </c>
      <c r="D681" t="s">
        <v>602</v>
      </c>
      <c r="E681" t="str">
        <f>IF(ISNA(VLOOKUP(D681,'Saham Kompas 100'!C:C,1,FALSE)),"No","Yes")</f>
        <v>No</v>
      </c>
      <c r="F681" t="str">
        <f>IF(ISNA(VLOOKUP(D681,'Saham LQ45'!C:C,1,FALSE)),"No","Yes")</f>
        <v>No</v>
      </c>
      <c r="G681">
        <v>20</v>
      </c>
      <c r="H681">
        <v>123</v>
      </c>
      <c r="I681" s="1">
        <v>41276</v>
      </c>
      <c r="J681" s="1">
        <v>44925</v>
      </c>
      <c r="K681">
        <v>3649</v>
      </c>
      <c r="L681">
        <v>46.098149637972647</v>
      </c>
      <c r="M681">
        <v>9098843.447199991</v>
      </c>
      <c r="N681">
        <v>17671187.447199989</v>
      </c>
      <c r="O681">
        <v>-9.0115655280000908</v>
      </c>
      <c r="P681">
        <v>-5.2356020942408366</v>
      </c>
      <c r="Q681">
        <v>-0.95272621010531466</v>
      </c>
      <c r="R681">
        <v>47.445000011126723</v>
      </c>
      <c r="S681">
        <v>0</v>
      </c>
      <c r="T681">
        <v>0</v>
      </c>
      <c r="U681">
        <v>0</v>
      </c>
      <c r="V681">
        <v>-48.510288432022087</v>
      </c>
      <c r="W681">
        <v>-26.755669440737439</v>
      </c>
      <c r="X681">
        <v>2697</v>
      </c>
      <c r="Y681">
        <v>490</v>
      </c>
      <c r="Z681">
        <v>17</v>
      </c>
      <c r="AA681">
        <v>29.411764705882359</v>
      </c>
      <c r="AB681">
        <v>39.716732984003002</v>
      </c>
      <c r="AC681">
        <v>-12.442731060389891</v>
      </c>
      <c r="AD681">
        <v>-0.55395837790153113</v>
      </c>
      <c r="AE681">
        <v>352</v>
      </c>
      <c r="AF681">
        <v>97</v>
      </c>
      <c r="AG681">
        <v>1.035569811162685</v>
      </c>
      <c r="AH681">
        <v>0.17053564553850609</v>
      </c>
      <c r="AI681">
        <v>-0.24475657779031179</v>
      </c>
    </row>
    <row r="682" spans="1:35" x14ac:dyDescent="0.35">
      <c r="A682">
        <v>681</v>
      </c>
      <c r="B682" t="s">
        <v>32</v>
      </c>
      <c r="C682" t="s">
        <v>828</v>
      </c>
      <c r="D682" t="s">
        <v>603</v>
      </c>
      <c r="E682" t="str">
        <f>IF(ISNA(VLOOKUP(D682,'Saham Kompas 100'!C:C,1,FALSE)),"No","Yes")</f>
        <v>No</v>
      </c>
      <c r="F682" t="str">
        <f>IF(ISNA(VLOOKUP(D682,'Saham LQ45'!C:C,1,FALSE)),"No","Yes")</f>
        <v>No</v>
      </c>
      <c r="G682">
        <v>32</v>
      </c>
      <c r="H682">
        <v>100</v>
      </c>
      <c r="I682" s="1">
        <v>41276</v>
      </c>
      <c r="J682" s="1">
        <v>44925</v>
      </c>
      <c r="K682">
        <v>3649</v>
      </c>
      <c r="L682">
        <v>54.585679806918741</v>
      </c>
      <c r="M682">
        <v>23704988.25999999</v>
      </c>
      <c r="N682">
        <v>30448538.25999999</v>
      </c>
      <c r="O682">
        <v>137.0498825999999</v>
      </c>
      <c r="P682">
        <v>-38.662790697674417</v>
      </c>
      <c r="Q682">
        <v>9.1431860599103132</v>
      </c>
      <c r="R682">
        <v>27.65443412015118</v>
      </c>
      <c r="S682">
        <v>0.33062278621162872</v>
      </c>
      <c r="T682">
        <v>0.56159058756125979</v>
      </c>
      <c r="U682">
        <v>0.22540922112400219</v>
      </c>
      <c r="V682">
        <v>-40.562608815725703</v>
      </c>
      <c r="W682">
        <v>-9.2468086968664345</v>
      </c>
      <c r="X682">
        <v>1804</v>
      </c>
      <c r="Y682">
        <v>159</v>
      </c>
      <c r="Z682">
        <v>10</v>
      </c>
      <c r="AA682">
        <v>30</v>
      </c>
      <c r="AB682">
        <v>112.3888115870151</v>
      </c>
      <c r="AC682">
        <v>-9.3573261219484731</v>
      </c>
      <c r="AD682">
        <v>9.0150430912515631</v>
      </c>
      <c r="AE682">
        <v>686</v>
      </c>
      <c r="AF682">
        <v>198</v>
      </c>
      <c r="AG682">
        <v>4.3712366730555141</v>
      </c>
      <c r="AH682">
        <v>13.99661425121438</v>
      </c>
      <c r="AI682">
        <v>1.0112696679513871</v>
      </c>
    </row>
    <row r="683" spans="1:35" x14ac:dyDescent="0.35">
      <c r="A683">
        <v>682</v>
      </c>
      <c r="B683" t="s">
        <v>32</v>
      </c>
      <c r="C683" t="s">
        <v>878</v>
      </c>
      <c r="D683" t="s">
        <v>604</v>
      </c>
      <c r="E683" t="str">
        <f>IF(ISNA(VLOOKUP(D683,'Saham Kompas 100'!C:C,1,FALSE)),"No","Yes")</f>
        <v>Yes</v>
      </c>
      <c r="F683" t="str">
        <f>IF(ISNA(VLOOKUP(D683,'Saham LQ45'!C:C,1,FALSE)),"No","Yes")</f>
        <v>Yes</v>
      </c>
      <c r="G683">
        <v>23</v>
      </c>
      <c r="H683">
        <v>93</v>
      </c>
      <c r="I683" s="1">
        <v>41276</v>
      </c>
      <c r="J683" s="1">
        <v>44925</v>
      </c>
      <c r="K683">
        <v>3649</v>
      </c>
      <c r="L683">
        <v>57.92437650844731</v>
      </c>
      <c r="M683">
        <v>11603180.847999981</v>
      </c>
      <c r="N683">
        <v>14490434.567999991</v>
      </c>
      <c r="O683">
        <v>16.03180847999981</v>
      </c>
      <c r="P683">
        <v>109.49720670391061</v>
      </c>
      <c r="Q683">
        <v>1.518694801637821</v>
      </c>
      <c r="R683">
        <v>20.189969864181759</v>
      </c>
      <c r="S683">
        <v>7.5220260944127426E-2</v>
      </c>
      <c r="T683">
        <v>0.1107943815744221</v>
      </c>
      <c r="U683">
        <v>4.9607260154632821E-2</v>
      </c>
      <c r="V683">
        <v>-30.614365657442789</v>
      </c>
      <c r="W683">
        <v>-8.8205247240759697</v>
      </c>
      <c r="X683">
        <v>1955</v>
      </c>
      <c r="Y683">
        <v>211</v>
      </c>
      <c r="Z683">
        <v>15</v>
      </c>
      <c r="AA683">
        <v>33.333333333333329</v>
      </c>
      <c r="AB683">
        <v>38.161732053939417</v>
      </c>
      <c r="AC683">
        <v>-14.88046856087966</v>
      </c>
      <c r="AD683">
        <v>0.99602309684485579</v>
      </c>
      <c r="AE683">
        <v>442</v>
      </c>
      <c r="AF683">
        <v>140</v>
      </c>
      <c r="AG683">
        <v>1.458637212568427</v>
      </c>
      <c r="AH683">
        <v>2.013577387127742</v>
      </c>
      <c r="AI683">
        <v>0.2724970709345727</v>
      </c>
    </row>
    <row r="684" spans="1:35" x14ac:dyDescent="0.35">
      <c r="A684">
        <v>683</v>
      </c>
      <c r="B684" t="s">
        <v>32</v>
      </c>
      <c r="C684" t="s">
        <v>828</v>
      </c>
      <c r="D684" t="s">
        <v>605</v>
      </c>
      <c r="E684" t="str">
        <f>IF(ISNA(VLOOKUP(D684,'Saham Kompas 100'!C:C,1,FALSE)),"No","Yes")</f>
        <v>Yes</v>
      </c>
      <c r="F684" t="str">
        <f>IF(ISNA(VLOOKUP(D684,'Saham LQ45'!C:C,1,FALSE)),"No","Yes")</f>
        <v>No</v>
      </c>
      <c r="G684">
        <v>34</v>
      </c>
      <c r="H684">
        <v>188</v>
      </c>
      <c r="I684" s="1">
        <v>41276</v>
      </c>
      <c r="J684" s="1">
        <v>44925</v>
      </c>
      <c r="K684">
        <v>3649</v>
      </c>
      <c r="L684">
        <v>24.939662107803699</v>
      </c>
      <c r="M684">
        <v>3560424.9327999959</v>
      </c>
      <c r="N684">
        <v>10341701.32</v>
      </c>
      <c r="O684">
        <v>-64.395750672000034</v>
      </c>
      <c r="P684">
        <v>-88.416666666666671</v>
      </c>
      <c r="Q684">
        <v>-9.9389946125122748</v>
      </c>
      <c r="R684">
        <v>21.156555672107061</v>
      </c>
      <c r="S684">
        <v>0</v>
      </c>
      <c r="T684">
        <v>0</v>
      </c>
      <c r="U684">
        <v>0</v>
      </c>
      <c r="V684">
        <v>-67.69437803875779</v>
      </c>
      <c r="W684">
        <v>-35.486272341567037</v>
      </c>
      <c r="X684">
        <v>3208</v>
      </c>
      <c r="Y684">
        <v>1608</v>
      </c>
      <c r="Z684">
        <v>10</v>
      </c>
      <c r="AA684">
        <v>10</v>
      </c>
      <c r="AB684">
        <v>3.421992899300963</v>
      </c>
      <c r="AC684">
        <v>-19.192446451193259</v>
      </c>
      <c r="AD684">
        <v>-9.8122475566855947</v>
      </c>
      <c r="AE684">
        <v>243</v>
      </c>
      <c r="AF684">
        <v>89</v>
      </c>
      <c r="AG684">
        <v>3.4494061227230463E-2</v>
      </c>
      <c r="AH684">
        <v>-9.5783284112254794</v>
      </c>
      <c r="AI684">
        <v>-3.894881343640944</v>
      </c>
    </row>
    <row r="685" spans="1:35" x14ac:dyDescent="0.35">
      <c r="A685">
        <v>684</v>
      </c>
      <c r="B685" t="s">
        <v>32</v>
      </c>
      <c r="C685" t="s">
        <v>845</v>
      </c>
      <c r="D685" t="s">
        <v>606</v>
      </c>
      <c r="E685" t="str">
        <f>IF(ISNA(VLOOKUP(D685,'Saham Kompas 100'!C:C,1,FALSE)),"No","Yes")</f>
        <v>Yes</v>
      </c>
      <c r="F685" t="str">
        <f>IF(ISNA(VLOOKUP(D685,'Saham LQ45'!C:C,1,FALSE)),"No","Yes")</f>
        <v>Yes</v>
      </c>
      <c r="G685">
        <v>22</v>
      </c>
      <c r="H685">
        <v>62</v>
      </c>
      <c r="I685" s="1">
        <v>41276</v>
      </c>
      <c r="J685" s="1">
        <v>44925</v>
      </c>
      <c r="K685">
        <v>3649</v>
      </c>
      <c r="L685">
        <v>41.432019308125497</v>
      </c>
      <c r="M685">
        <v>21178197.16219613</v>
      </c>
      <c r="N685">
        <v>39392247.364196137</v>
      </c>
      <c r="O685">
        <v>111.7819716219613</v>
      </c>
      <c r="P685">
        <v>3.0560353429351981</v>
      </c>
      <c r="Q685">
        <v>7.9032693891150974</v>
      </c>
      <c r="R685">
        <v>39.35748499007483</v>
      </c>
      <c r="S685">
        <v>0.20080727696671019</v>
      </c>
      <c r="T685">
        <v>0.38016162424342781</v>
      </c>
      <c r="U685">
        <v>0.17092713554051561</v>
      </c>
      <c r="V685">
        <v>-46.237651875010499</v>
      </c>
      <c r="W685">
        <v>-11.15318125250986</v>
      </c>
      <c r="X685">
        <v>1740</v>
      </c>
      <c r="Y685">
        <v>136</v>
      </c>
      <c r="Z685">
        <v>17</v>
      </c>
      <c r="AA685">
        <v>41.17647058823529</v>
      </c>
      <c r="AB685">
        <v>185.498110232323</v>
      </c>
      <c r="AC685">
        <v>-20.01299685191049</v>
      </c>
      <c r="AD685">
        <v>4.5127739049869664</v>
      </c>
      <c r="AE685">
        <v>289</v>
      </c>
      <c r="AF685">
        <v>89</v>
      </c>
      <c r="AG685">
        <v>2.7238671212461489</v>
      </c>
      <c r="AH685">
        <v>10.200303703236241</v>
      </c>
      <c r="AI685">
        <v>0.59491630320642175</v>
      </c>
    </row>
    <row r="686" spans="1:35" x14ac:dyDescent="0.35">
      <c r="A686">
        <v>685</v>
      </c>
      <c r="B686" t="s">
        <v>32</v>
      </c>
      <c r="C686" t="s">
        <v>775</v>
      </c>
      <c r="D686" t="s">
        <v>607</v>
      </c>
      <c r="E686" t="str">
        <f>IF(ISNA(VLOOKUP(D686,'Saham Kompas 100'!C:C,1,FALSE)),"No","Yes")</f>
        <v>No</v>
      </c>
      <c r="F686" t="str">
        <f>IF(ISNA(VLOOKUP(D686,'Saham LQ45'!C:C,1,FALSE)),"No","Yes")</f>
        <v>No</v>
      </c>
      <c r="G686">
        <v>22</v>
      </c>
      <c r="H686">
        <v>53</v>
      </c>
      <c r="I686" s="1">
        <v>41276</v>
      </c>
      <c r="J686" s="1">
        <v>44925</v>
      </c>
      <c r="K686">
        <v>3649</v>
      </c>
      <c r="L686">
        <v>19.410815173527041</v>
      </c>
      <c r="M686">
        <v>16487803.838107459</v>
      </c>
      <c r="N686">
        <v>25067063.193307471</v>
      </c>
      <c r="O686">
        <v>64.878038381074646</v>
      </c>
      <c r="P686">
        <v>-27.523374821547058</v>
      </c>
      <c r="Q686">
        <v>5.2166217986164831</v>
      </c>
      <c r="R686">
        <v>32.517930999850861</v>
      </c>
      <c r="S686">
        <v>0.1604229309251074</v>
      </c>
      <c r="T686">
        <v>0.29518212373894442</v>
      </c>
      <c r="U686">
        <v>0.13874624790272491</v>
      </c>
      <c r="V686">
        <v>-37.598290962605788</v>
      </c>
      <c r="W686">
        <v>-9.8432040396036538</v>
      </c>
      <c r="X686">
        <v>2352</v>
      </c>
      <c r="Y686">
        <v>169</v>
      </c>
      <c r="Z686">
        <v>6</v>
      </c>
      <c r="AA686">
        <v>50</v>
      </c>
      <c r="AB686">
        <v>41.934941228420627</v>
      </c>
      <c r="AC686">
        <v>-14.736461439155381</v>
      </c>
      <c r="AD686">
        <v>8.6910899500977301</v>
      </c>
      <c r="AE686">
        <v>217</v>
      </c>
      <c r="AF686">
        <v>117</v>
      </c>
      <c r="AG686">
        <v>3.8273310773476008</v>
      </c>
      <c r="AH686">
        <v>10.41893526289328</v>
      </c>
      <c r="AI686">
        <v>1.013081159675759</v>
      </c>
    </row>
    <row r="687" spans="1:35" x14ac:dyDescent="0.35">
      <c r="A687">
        <v>686</v>
      </c>
      <c r="B687" t="s">
        <v>32</v>
      </c>
      <c r="C687" t="s">
        <v>828</v>
      </c>
      <c r="D687" t="s">
        <v>608</v>
      </c>
      <c r="E687" t="str">
        <f>IF(ISNA(VLOOKUP(D687,'Saham Kompas 100'!C:C,1,FALSE)),"No","Yes")</f>
        <v>No</v>
      </c>
      <c r="F687" t="str">
        <f>IF(ISNA(VLOOKUP(D687,'Saham LQ45'!C:C,1,FALSE)),"No","Yes")</f>
        <v>No</v>
      </c>
      <c r="G687">
        <v>27</v>
      </c>
      <c r="H687">
        <v>71</v>
      </c>
      <c r="I687" s="1">
        <v>41276</v>
      </c>
      <c r="J687" s="1">
        <v>44925</v>
      </c>
      <c r="K687">
        <v>3649</v>
      </c>
      <c r="L687">
        <v>51.005631536604987</v>
      </c>
      <c r="M687">
        <v>49138439.036799997</v>
      </c>
      <c r="N687">
        <v>93148341.200800002</v>
      </c>
      <c r="O687">
        <v>391.38439036800003</v>
      </c>
      <c r="P687">
        <v>2332</v>
      </c>
      <c r="Q687">
        <v>17.513500754312659</v>
      </c>
      <c r="R687">
        <v>83.255768307177817</v>
      </c>
      <c r="S687">
        <v>0.21035780595640419</v>
      </c>
      <c r="T687">
        <v>0.49160337551993821</v>
      </c>
      <c r="U687">
        <v>0.24777325686843379</v>
      </c>
      <c r="V687">
        <v>-70.683579719873606</v>
      </c>
      <c r="W687">
        <v>-28.309972598426199</v>
      </c>
      <c r="X687">
        <v>707</v>
      </c>
      <c r="Y687">
        <v>228</v>
      </c>
      <c r="Z687">
        <v>12</v>
      </c>
      <c r="AA687">
        <v>41.666666666666671</v>
      </c>
      <c r="AB687">
        <v>203.98304643123899</v>
      </c>
      <c r="AC687">
        <v>-33.2196712781871</v>
      </c>
      <c r="AD687">
        <v>14.18783805584731</v>
      </c>
      <c r="AE687">
        <v>603</v>
      </c>
      <c r="AF687">
        <v>154</v>
      </c>
      <c r="AG687">
        <v>4.00918067084159</v>
      </c>
      <c r="AH687">
        <v>26.227235516696219</v>
      </c>
      <c r="AI687">
        <v>1.4317379829252279</v>
      </c>
    </row>
    <row r="688" spans="1:35" x14ac:dyDescent="0.35">
      <c r="A688">
        <v>687</v>
      </c>
      <c r="B688" t="s">
        <v>32</v>
      </c>
      <c r="C688" t="s">
        <v>901</v>
      </c>
      <c r="D688" t="s">
        <v>609</v>
      </c>
      <c r="E688" t="str">
        <f>IF(ISNA(VLOOKUP(D688,'Saham Kompas 100'!C:C,1,FALSE)),"No","Yes")</f>
        <v>No</v>
      </c>
      <c r="F688" t="str">
        <f>IF(ISNA(VLOOKUP(D688,'Saham LQ45'!C:C,1,FALSE)),"No","Yes")</f>
        <v>No</v>
      </c>
      <c r="G688">
        <v>35</v>
      </c>
      <c r="H688">
        <v>88</v>
      </c>
      <c r="I688" s="1">
        <v>41276</v>
      </c>
      <c r="J688" s="1">
        <v>44925</v>
      </c>
      <c r="K688">
        <v>3649</v>
      </c>
      <c r="L688">
        <v>35.760257441673367</v>
      </c>
      <c r="M688">
        <v>3076551.1991999932</v>
      </c>
      <c r="N688">
        <v>11284231.6392</v>
      </c>
      <c r="O688">
        <v>-69.234488008000071</v>
      </c>
      <c r="P688">
        <v>-50</v>
      </c>
      <c r="Q688">
        <v>-11.26268963692304</v>
      </c>
      <c r="R688">
        <v>21.791848479014959</v>
      </c>
      <c r="S688">
        <v>0</v>
      </c>
      <c r="T688">
        <v>0</v>
      </c>
      <c r="U688">
        <v>0</v>
      </c>
      <c r="V688">
        <v>-72.735837958940493</v>
      </c>
      <c r="W688">
        <v>-18.050167147325539</v>
      </c>
      <c r="X688">
        <v>2741</v>
      </c>
      <c r="Y688">
        <v>602</v>
      </c>
      <c r="Z688">
        <v>15</v>
      </c>
      <c r="AA688">
        <v>6.666666666666667</v>
      </c>
      <c r="AB688">
        <v>1.0281914576071749</v>
      </c>
      <c r="AC688">
        <v>-21.44258350653374</v>
      </c>
      <c r="AD688">
        <v>-7.5577109457294007</v>
      </c>
      <c r="AE688">
        <v>181</v>
      </c>
      <c r="AF688">
        <v>85</v>
      </c>
      <c r="AG688">
        <v>9.1666659427648168E-3</v>
      </c>
      <c r="AH688">
        <v>-7.4092105486778452</v>
      </c>
      <c r="AI688">
        <v>-4.5425774368752974</v>
      </c>
    </row>
    <row r="689" spans="1:35" x14ac:dyDescent="0.35">
      <c r="A689">
        <v>688</v>
      </c>
      <c r="B689" t="s">
        <v>32</v>
      </c>
      <c r="C689" t="s">
        <v>785</v>
      </c>
      <c r="D689" t="s">
        <v>610</v>
      </c>
      <c r="E689" t="str">
        <f>IF(ISNA(VLOOKUP(D689,'Saham Kompas 100'!C:C,1,FALSE)),"No","Yes")</f>
        <v>No</v>
      </c>
      <c r="F689" t="str">
        <f>IF(ISNA(VLOOKUP(D689,'Saham LQ45'!C:C,1,FALSE)),"No","Yes")</f>
        <v>No</v>
      </c>
      <c r="G689">
        <v>35</v>
      </c>
      <c r="H689">
        <v>133</v>
      </c>
      <c r="I689" s="1">
        <v>41276</v>
      </c>
      <c r="J689" s="1">
        <v>44925</v>
      </c>
      <c r="K689">
        <v>3649</v>
      </c>
      <c r="L689">
        <v>20.63555913113435</v>
      </c>
      <c r="M689">
        <v>25805177.461599991</v>
      </c>
      <c r="N689">
        <v>31033637.461599991</v>
      </c>
      <c r="O689">
        <v>158.05177461599999</v>
      </c>
      <c r="P689">
        <v>50</v>
      </c>
      <c r="Q689">
        <v>10.086422737890951</v>
      </c>
      <c r="R689">
        <v>38.46251409289551</v>
      </c>
      <c r="S689">
        <v>0.26224033908781952</v>
      </c>
      <c r="T689">
        <v>0.59757311847045003</v>
      </c>
      <c r="U689">
        <v>0.18501741953012479</v>
      </c>
      <c r="V689">
        <v>-54.516070775966398</v>
      </c>
      <c r="W689">
        <v>-18.70070108760083</v>
      </c>
      <c r="X689">
        <v>1817</v>
      </c>
      <c r="Y689">
        <v>238</v>
      </c>
      <c r="Z689">
        <v>8</v>
      </c>
      <c r="AA689">
        <v>25</v>
      </c>
      <c r="AB689">
        <v>182.99374084432009</v>
      </c>
      <c r="AC689">
        <v>-20.454735754220689</v>
      </c>
      <c r="AD689">
        <v>12.58060947077022</v>
      </c>
      <c r="AE689">
        <v>327</v>
      </c>
      <c r="AF689">
        <v>94</v>
      </c>
      <c r="AG689">
        <v>4.4559308015425731</v>
      </c>
      <c r="AH689">
        <v>24.162923546371321</v>
      </c>
      <c r="AI689">
        <v>0.90859431399006074</v>
      </c>
    </row>
    <row r="690" spans="1:35" x14ac:dyDescent="0.35">
      <c r="A690">
        <v>689</v>
      </c>
      <c r="B690" t="s">
        <v>32</v>
      </c>
      <c r="C690" t="s">
        <v>901</v>
      </c>
      <c r="D690" t="s">
        <v>611</v>
      </c>
      <c r="E690" t="str">
        <f>IF(ISNA(VLOOKUP(D690,'Saham Kompas 100'!C:C,1,FALSE)),"No","Yes")</f>
        <v>No</v>
      </c>
      <c r="F690" t="str">
        <f>IF(ISNA(VLOOKUP(D690,'Saham LQ45'!C:C,1,FALSE)),"No","Yes")</f>
        <v>No</v>
      </c>
      <c r="G690">
        <v>31</v>
      </c>
      <c r="H690">
        <v>55</v>
      </c>
      <c r="I690" s="1">
        <v>41276</v>
      </c>
      <c r="J690" s="1">
        <v>44925</v>
      </c>
      <c r="K690">
        <v>3649</v>
      </c>
      <c r="L690">
        <v>1.0056315366049879</v>
      </c>
      <c r="M690">
        <v>1001518</v>
      </c>
      <c r="N690">
        <v>10000000</v>
      </c>
      <c r="O690">
        <v>-89.984819999999999</v>
      </c>
      <c r="P690">
        <v>-90.909090909090907</v>
      </c>
      <c r="Q690">
        <v>-20.804752940147051</v>
      </c>
      <c r="R690">
        <v>245640.53376514741</v>
      </c>
      <c r="S690">
        <v>0</v>
      </c>
      <c r="T690">
        <v>0</v>
      </c>
      <c r="U690">
        <v>0</v>
      </c>
      <c r="V690">
        <v>-89.984819999999999</v>
      </c>
      <c r="W690">
        <v>-89.984819999999999</v>
      </c>
      <c r="X690">
        <v>1703</v>
      </c>
      <c r="Y690">
        <v>1703</v>
      </c>
      <c r="Z690">
        <v>1</v>
      </c>
      <c r="AA690">
        <v>0</v>
      </c>
      <c r="AB690">
        <v>-90.011985617259299</v>
      </c>
      <c r="AC690">
        <v>-90.011985617259299</v>
      </c>
      <c r="AD690">
        <v>-90.011985617259299</v>
      </c>
      <c r="AE690">
        <v>34</v>
      </c>
      <c r="AF690">
        <v>34</v>
      </c>
      <c r="AG690">
        <v>0</v>
      </c>
      <c r="AH690">
        <v>-90.011985617259299</v>
      </c>
    </row>
    <row r="691" spans="1:35" x14ac:dyDescent="0.35">
      <c r="A691">
        <v>690</v>
      </c>
      <c r="B691" t="s">
        <v>32</v>
      </c>
      <c r="C691" t="s">
        <v>785</v>
      </c>
      <c r="D691" t="s">
        <v>612</v>
      </c>
      <c r="E691" t="str">
        <f>IF(ISNA(VLOOKUP(D691,'Saham Kompas 100'!C:C,1,FALSE)),"No","Yes")</f>
        <v>No</v>
      </c>
      <c r="F691" t="str">
        <f>IF(ISNA(VLOOKUP(D691,'Saham LQ45'!C:C,1,FALSE)),"No","Yes")</f>
        <v>No</v>
      </c>
      <c r="G691">
        <v>34</v>
      </c>
      <c r="H691">
        <v>193</v>
      </c>
      <c r="I691" s="1">
        <v>41276</v>
      </c>
      <c r="J691" s="1">
        <v>44925</v>
      </c>
      <c r="K691">
        <v>3649</v>
      </c>
      <c r="L691">
        <v>44.448913917940473</v>
      </c>
      <c r="M691">
        <v>6200581.4599999934</v>
      </c>
      <c r="N691">
        <v>10000000</v>
      </c>
      <c r="O691">
        <v>-37.994185400000077</v>
      </c>
      <c r="P691">
        <v>57.142857142857139</v>
      </c>
      <c r="Q691">
        <v>-4.7292991467155261</v>
      </c>
      <c r="R691">
        <v>18.859727085273079</v>
      </c>
      <c r="S691">
        <v>0</v>
      </c>
      <c r="T691">
        <v>0</v>
      </c>
      <c r="U691">
        <v>0</v>
      </c>
      <c r="V691">
        <v>-54.24003560000007</v>
      </c>
      <c r="W691">
        <v>-54.24003560000007</v>
      </c>
      <c r="X691">
        <v>2782</v>
      </c>
      <c r="Y691">
        <v>2782</v>
      </c>
      <c r="Z691">
        <v>10</v>
      </c>
      <c r="AA691">
        <v>20</v>
      </c>
      <c r="AB691">
        <v>32.353491081637983</v>
      </c>
      <c r="AC691">
        <v>-22.426421627380488</v>
      </c>
      <c r="AD691">
        <v>-4.6695148991036</v>
      </c>
      <c r="AE691">
        <v>725</v>
      </c>
      <c r="AF691">
        <v>161</v>
      </c>
      <c r="AG691">
        <v>0.46115448052803398</v>
      </c>
      <c r="AH691">
        <v>-3.8080870207101309</v>
      </c>
      <c r="AI691">
        <v>-1.4530710839509839</v>
      </c>
    </row>
    <row r="692" spans="1:35" x14ac:dyDescent="0.35">
      <c r="A692">
        <v>691</v>
      </c>
      <c r="B692" t="s">
        <v>32</v>
      </c>
      <c r="C692" t="s">
        <v>901</v>
      </c>
      <c r="D692" t="s">
        <v>613</v>
      </c>
      <c r="E692" t="str">
        <f>IF(ISNA(VLOOKUP(D692,'Saham Kompas 100'!C:C,1,FALSE)),"No","Yes")</f>
        <v>No</v>
      </c>
      <c r="F692" t="str">
        <f>IF(ISNA(VLOOKUP(D692,'Saham LQ45'!C:C,1,FALSE)),"No","Yes")</f>
        <v>No</v>
      </c>
      <c r="G692">
        <v>35</v>
      </c>
      <c r="H692">
        <v>169</v>
      </c>
      <c r="I692" s="1">
        <v>41276</v>
      </c>
      <c r="J692" s="1">
        <v>44925</v>
      </c>
      <c r="K692">
        <v>3649</v>
      </c>
      <c r="L692">
        <v>14.59677419354839</v>
      </c>
      <c r="M692">
        <v>3490536.0679999972</v>
      </c>
      <c r="N692">
        <v>10000000</v>
      </c>
      <c r="O692">
        <v>-65.094639320000041</v>
      </c>
      <c r="P692">
        <v>38</v>
      </c>
      <c r="Q692">
        <v>-10.142994359737591</v>
      </c>
      <c r="R692">
        <v>21.594561371696731</v>
      </c>
      <c r="S692">
        <v>0</v>
      </c>
      <c r="T692">
        <v>0</v>
      </c>
      <c r="U692">
        <v>0</v>
      </c>
      <c r="V692">
        <v>-67.806639320000045</v>
      </c>
      <c r="W692">
        <v>-67.806639320000045</v>
      </c>
      <c r="X692">
        <v>1592</v>
      </c>
      <c r="Y692">
        <v>1592</v>
      </c>
      <c r="Z692">
        <v>4</v>
      </c>
      <c r="AA692">
        <v>25</v>
      </c>
      <c r="AB692">
        <v>7.3920209397747572</v>
      </c>
      <c r="AC692">
        <v>-45.138297810743047</v>
      </c>
      <c r="AD692">
        <v>-23.156881571518571</v>
      </c>
      <c r="AE692">
        <v>238</v>
      </c>
      <c r="AF692">
        <v>130</v>
      </c>
      <c r="AG692">
        <v>8.1020943051671346E-2</v>
      </c>
      <c r="AH692">
        <v>-20.960976805232249</v>
      </c>
      <c r="AI692">
        <v>-2.0252137656201188</v>
      </c>
    </row>
    <row r="693" spans="1:35" x14ac:dyDescent="0.35">
      <c r="A693">
        <v>692</v>
      </c>
      <c r="B693" t="s">
        <v>32</v>
      </c>
      <c r="C693" t="s">
        <v>845</v>
      </c>
      <c r="D693" t="s">
        <v>614</v>
      </c>
      <c r="E693" t="str">
        <f>IF(ISNA(VLOOKUP(D693,'Saham Kompas 100'!C:C,1,FALSE)),"No","Yes")</f>
        <v>No</v>
      </c>
      <c r="F693" t="str">
        <f>IF(ISNA(VLOOKUP(D693,'Saham LQ45'!C:C,1,FALSE)),"No","Yes")</f>
        <v>No</v>
      </c>
      <c r="G693">
        <v>21</v>
      </c>
      <c r="H693">
        <v>126</v>
      </c>
      <c r="I693" s="1">
        <v>41276</v>
      </c>
      <c r="J693" s="1">
        <v>44925</v>
      </c>
      <c r="K693">
        <v>3649</v>
      </c>
      <c r="L693">
        <v>27.562550443906371</v>
      </c>
      <c r="M693">
        <v>5261866.3747999957</v>
      </c>
      <c r="N693">
        <v>24303331.733199999</v>
      </c>
      <c r="O693">
        <v>-47.381336252000047</v>
      </c>
      <c r="P693">
        <v>-60.9375</v>
      </c>
      <c r="Q693">
        <v>-6.3211960719617988</v>
      </c>
      <c r="R693">
        <v>43.756281568310911</v>
      </c>
      <c r="S693">
        <v>0</v>
      </c>
      <c r="T693">
        <v>0</v>
      </c>
      <c r="U693">
        <v>0</v>
      </c>
      <c r="V693">
        <v>-79.280394844295827</v>
      </c>
      <c r="W693">
        <v>-36.212102837293322</v>
      </c>
      <c r="X693">
        <v>1989</v>
      </c>
      <c r="Y693">
        <v>723</v>
      </c>
      <c r="Z693">
        <v>5</v>
      </c>
      <c r="AA693">
        <v>20</v>
      </c>
      <c r="AB693">
        <v>88.864271964551619</v>
      </c>
      <c r="AC693">
        <v>-52.119312495108971</v>
      </c>
      <c r="AD693">
        <v>-12.051681861875929</v>
      </c>
      <c r="AE693">
        <v>851</v>
      </c>
      <c r="AF693">
        <v>202</v>
      </c>
      <c r="AG693">
        <v>0.89354949566179032</v>
      </c>
      <c r="AH693">
        <v>-2.1173189877452159</v>
      </c>
      <c r="AI693">
        <v>-0.53313502998303386</v>
      </c>
    </row>
    <row r="694" spans="1:35" x14ac:dyDescent="0.35">
      <c r="A694">
        <v>693</v>
      </c>
      <c r="B694" t="s">
        <v>32</v>
      </c>
      <c r="C694" t="s">
        <v>836</v>
      </c>
      <c r="D694" t="s">
        <v>615</v>
      </c>
      <c r="E694" t="str">
        <f>IF(ISNA(VLOOKUP(D694,'Saham Kompas 100'!C:C,1,FALSE)),"No","Yes")</f>
        <v>Yes</v>
      </c>
      <c r="F694" t="str">
        <f>IF(ISNA(VLOOKUP(D694,'Saham LQ45'!C:C,1,FALSE)),"No","Yes")</f>
        <v>Yes</v>
      </c>
      <c r="G694">
        <v>20</v>
      </c>
      <c r="H694">
        <v>72</v>
      </c>
      <c r="I694" s="1">
        <v>41276</v>
      </c>
      <c r="J694" s="1">
        <v>44925</v>
      </c>
      <c r="K694">
        <v>3649</v>
      </c>
      <c r="L694">
        <v>50.743868114193823</v>
      </c>
      <c r="M694">
        <v>18414345.120799981</v>
      </c>
      <c r="N694">
        <v>20445775.120799981</v>
      </c>
      <c r="O694">
        <v>84.143451207999803</v>
      </c>
      <c r="P694">
        <v>69.696969696969703</v>
      </c>
      <c r="Q694">
        <v>6.3818316687569432</v>
      </c>
      <c r="R694">
        <v>29.871085301874931</v>
      </c>
      <c r="S694">
        <v>0.21364579171672651</v>
      </c>
      <c r="T694">
        <v>0.3572324846392303</v>
      </c>
      <c r="U694">
        <v>0.13468859446990919</v>
      </c>
      <c r="V694">
        <v>-47.382123882677462</v>
      </c>
      <c r="W694">
        <v>-10.1620581840005</v>
      </c>
      <c r="X694">
        <v>2316</v>
      </c>
      <c r="Y694">
        <v>186</v>
      </c>
      <c r="Z694">
        <v>21</v>
      </c>
      <c r="AA694">
        <v>28.571428571428569</v>
      </c>
      <c r="AB694">
        <v>69.07421937049034</v>
      </c>
      <c r="AC694">
        <v>-10.8213001541008</v>
      </c>
      <c r="AD694">
        <v>2.950089597728645</v>
      </c>
      <c r="AE694">
        <v>417</v>
      </c>
      <c r="AF694">
        <v>87</v>
      </c>
      <c r="AG694">
        <v>2.2436843808804618</v>
      </c>
      <c r="AH694">
        <v>4.3528882975606473</v>
      </c>
      <c r="AI694">
        <v>0.92378695567185398</v>
      </c>
    </row>
    <row r="695" spans="1:35" x14ac:dyDescent="0.35">
      <c r="A695">
        <v>694</v>
      </c>
      <c r="B695" t="s">
        <v>32</v>
      </c>
      <c r="C695" t="s">
        <v>845</v>
      </c>
      <c r="D695" t="s">
        <v>616</v>
      </c>
      <c r="E695" t="str">
        <f>IF(ISNA(VLOOKUP(D695,'Saham Kompas 100'!C:C,1,FALSE)),"No","Yes")</f>
        <v>No</v>
      </c>
      <c r="F695" t="str">
        <f>IF(ISNA(VLOOKUP(D695,'Saham LQ45'!C:C,1,FALSE)),"No","Yes")</f>
        <v>No</v>
      </c>
      <c r="G695">
        <v>34</v>
      </c>
      <c r="H695">
        <v>131</v>
      </c>
      <c r="I695" s="1">
        <v>41276</v>
      </c>
      <c r="J695" s="1">
        <v>44925</v>
      </c>
      <c r="K695">
        <v>3649</v>
      </c>
      <c r="L695">
        <v>46.017699115044238</v>
      </c>
      <c r="M695">
        <v>16356012.485399989</v>
      </c>
      <c r="N695">
        <v>25927023.477400001</v>
      </c>
      <c r="O695">
        <v>63.560124853999909</v>
      </c>
      <c r="P695">
        <v>134.66666666666671</v>
      </c>
      <c r="Q695">
        <v>5.1138591777645903</v>
      </c>
      <c r="R695">
        <v>31.141199395923671</v>
      </c>
      <c r="S695">
        <v>0.16421522860272311</v>
      </c>
      <c r="T695">
        <v>0.26863134442650849</v>
      </c>
      <c r="U695">
        <v>0.13544377825313389</v>
      </c>
      <c r="V695">
        <v>-37.756324016649799</v>
      </c>
      <c r="W695">
        <v>-8.6627869562609661</v>
      </c>
      <c r="X695">
        <v>1676</v>
      </c>
      <c r="Y695">
        <v>119</v>
      </c>
      <c r="Z695">
        <v>8</v>
      </c>
      <c r="AA695">
        <v>37.5</v>
      </c>
      <c r="AB695">
        <v>60.161341743443209</v>
      </c>
      <c r="AC695">
        <v>-12.8545745105873</v>
      </c>
      <c r="AD695">
        <v>6.3433054115508369</v>
      </c>
      <c r="AE695">
        <v>384</v>
      </c>
      <c r="AF695">
        <v>206</v>
      </c>
      <c r="AG695">
        <v>2.9634677596137902</v>
      </c>
      <c r="AH695">
        <v>8.5500577300492537</v>
      </c>
      <c r="AI695">
        <v>0.84993354274221566</v>
      </c>
    </row>
    <row r="696" spans="1:35" x14ac:dyDescent="0.35">
      <c r="A696">
        <v>695</v>
      </c>
      <c r="B696" t="s">
        <v>32</v>
      </c>
      <c r="C696" t="s">
        <v>785</v>
      </c>
      <c r="D696" t="s">
        <v>617</v>
      </c>
      <c r="E696" t="str">
        <f>IF(ISNA(VLOOKUP(D696,'Saham Kompas 100'!C:C,1,FALSE)),"No","Yes")</f>
        <v>No</v>
      </c>
      <c r="F696" t="str">
        <f>IF(ISNA(VLOOKUP(D696,'Saham LQ45'!C:C,1,FALSE)),"No","Yes")</f>
        <v>No</v>
      </c>
      <c r="G696">
        <v>28</v>
      </c>
      <c r="H696">
        <v>177</v>
      </c>
      <c r="I696" s="1">
        <v>41276</v>
      </c>
      <c r="J696" s="1">
        <v>44925</v>
      </c>
      <c r="K696">
        <v>3649</v>
      </c>
      <c r="L696">
        <v>35.800482703137568</v>
      </c>
      <c r="M696">
        <v>16437396.474799991</v>
      </c>
      <c r="N696">
        <v>47253214.716799997</v>
      </c>
      <c r="O696">
        <v>64.37396474799985</v>
      </c>
      <c r="P696">
        <v>672.54901960784309</v>
      </c>
      <c r="Q696">
        <v>5.166758724799192</v>
      </c>
      <c r="R696">
        <v>53.516795367959013</v>
      </c>
      <c r="S696">
        <v>9.6544620978792337E-2</v>
      </c>
      <c r="T696">
        <v>0.18880955945027661</v>
      </c>
      <c r="U696">
        <v>7.7556028061795262E-2</v>
      </c>
      <c r="V696">
        <v>-66.619692291131898</v>
      </c>
      <c r="W696">
        <v>-18.08916607853871</v>
      </c>
      <c r="X696">
        <v>1704</v>
      </c>
      <c r="Y696">
        <v>239</v>
      </c>
      <c r="Z696">
        <v>11</v>
      </c>
      <c r="AA696">
        <v>9.0909090909090917</v>
      </c>
      <c r="AB696">
        <v>489.6538611497528</v>
      </c>
      <c r="AC696">
        <v>-27.718316967008011</v>
      </c>
      <c r="AD696">
        <v>4.6215166665875884</v>
      </c>
      <c r="AE696">
        <v>529</v>
      </c>
      <c r="AF696">
        <v>115</v>
      </c>
      <c r="AG696">
        <v>4.2161757587100466</v>
      </c>
      <c r="AH696">
        <v>33.956081368400802</v>
      </c>
      <c r="AI696">
        <v>0.22614929605733269</v>
      </c>
    </row>
    <row r="697" spans="1:35" x14ac:dyDescent="0.35">
      <c r="A697">
        <v>696</v>
      </c>
      <c r="B697" t="s">
        <v>32</v>
      </c>
      <c r="C697" t="s">
        <v>790</v>
      </c>
      <c r="D697" t="s">
        <v>618</v>
      </c>
      <c r="E697" t="str">
        <f>IF(ISNA(VLOOKUP(D697,'Saham Kompas 100'!C:C,1,FALSE)),"No","Yes")</f>
        <v>No</v>
      </c>
      <c r="F697" t="str">
        <f>IF(ISNA(VLOOKUP(D697,'Saham LQ45'!C:C,1,FALSE)),"No","Yes")</f>
        <v>No</v>
      </c>
      <c r="G697">
        <v>23</v>
      </c>
      <c r="H697">
        <v>67</v>
      </c>
      <c r="I697" s="1">
        <v>41276</v>
      </c>
      <c r="J697" s="1">
        <v>44925</v>
      </c>
      <c r="K697">
        <v>3649</v>
      </c>
      <c r="L697">
        <v>22.123893805309731</v>
      </c>
      <c r="M697">
        <v>12279331.408001751</v>
      </c>
      <c r="N697">
        <v>31850669.380798619</v>
      </c>
      <c r="O697">
        <v>22.793314080017471</v>
      </c>
      <c r="P697">
        <v>-53.069894830028893</v>
      </c>
      <c r="Q697">
        <v>2.1032186245805158</v>
      </c>
      <c r="R697">
        <v>59.915023205987751</v>
      </c>
      <c r="S697">
        <v>3.5103359926101571E-2</v>
      </c>
      <c r="T697">
        <v>6.7151638587899881E-2</v>
      </c>
      <c r="U697">
        <v>2.706848990621841E-2</v>
      </c>
      <c r="V697">
        <v>-77.699887650450222</v>
      </c>
      <c r="W697">
        <v>-74.751320187319635</v>
      </c>
      <c r="X697">
        <v>1921</v>
      </c>
      <c r="Y697">
        <v>1667</v>
      </c>
      <c r="Z697">
        <v>13</v>
      </c>
      <c r="AA697">
        <v>23.07692307692308</v>
      </c>
      <c r="AB697">
        <v>198.05504089140729</v>
      </c>
      <c r="AC697">
        <v>-23.97182705249649</v>
      </c>
      <c r="AD697">
        <v>1.5921407359734689</v>
      </c>
      <c r="AE697">
        <v>183</v>
      </c>
      <c r="AF697">
        <v>62</v>
      </c>
      <c r="AG697">
        <v>2.0252174778746932</v>
      </c>
      <c r="AH697">
        <v>10.68487479907875</v>
      </c>
      <c r="AI697">
        <v>0.26645065874180629</v>
      </c>
    </row>
    <row r="698" spans="1:35" x14ac:dyDescent="0.35">
      <c r="A698">
        <v>697</v>
      </c>
      <c r="B698" t="s">
        <v>32</v>
      </c>
      <c r="C698" t="s">
        <v>828</v>
      </c>
      <c r="D698" t="s">
        <v>619</v>
      </c>
      <c r="E698" t="str">
        <f>IF(ISNA(VLOOKUP(D698,'Saham Kompas 100'!C:C,1,FALSE)),"No","Yes")</f>
        <v>No</v>
      </c>
      <c r="F698" t="str">
        <f>IF(ISNA(VLOOKUP(D698,'Saham LQ45'!C:C,1,FALSE)),"No","Yes")</f>
        <v>No</v>
      </c>
      <c r="G698">
        <v>26</v>
      </c>
      <c r="H698">
        <v>162</v>
      </c>
      <c r="I698" s="1">
        <v>41276</v>
      </c>
      <c r="J698" s="1">
        <v>44925</v>
      </c>
      <c r="K698">
        <v>3649</v>
      </c>
      <c r="L698">
        <v>27.020506634499402</v>
      </c>
      <c r="M698">
        <v>5009508.5631999951</v>
      </c>
      <c r="N698">
        <v>13561833.985599989</v>
      </c>
      <c r="O698">
        <v>-49.90491436800005</v>
      </c>
      <c r="P698">
        <v>-71.910112359550567</v>
      </c>
      <c r="Q698">
        <v>-6.7645286959695401</v>
      </c>
      <c r="R698">
        <v>24.550229358677971</v>
      </c>
      <c r="S698">
        <v>0</v>
      </c>
      <c r="T698">
        <v>0</v>
      </c>
      <c r="U698">
        <v>0</v>
      </c>
      <c r="V698">
        <v>-63.06171740106015</v>
      </c>
      <c r="W698">
        <v>-35.602924639196793</v>
      </c>
      <c r="X698">
        <v>1274</v>
      </c>
      <c r="Y698">
        <v>1012</v>
      </c>
      <c r="Z698">
        <v>6</v>
      </c>
      <c r="AA698">
        <v>0</v>
      </c>
      <c r="AB698">
        <v>-1.4340685913745601</v>
      </c>
      <c r="AC698">
        <v>-26.55871777396537</v>
      </c>
      <c r="AD698">
        <v>-10.88200138183133</v>
      </c>
      <c r="AE698">
        <v>750</v>
      </c>
      <c r="AF698">
        <v>157</v>
      </c>
      <c r="AG698">
        <v>0</v>
      </c>
      <c r="AH698">
        <v>-10.416724857273611</v>
      </c>
      <c r="AI698">
        <v>-3.0951601921876368</v>
      </c>
    </row>
    <row r="699" spans="1:35" x14ac:dyDescent="0.35">
      <c r="A699">
        <v>698</v>
      </c>
      <c r="B699" t="s">
        <v>32</v>
      </c>
      <c r="C699" t="s">
        <v>775</v>
      </c>
      <c r="D699" t="s">
        <v>620</v>
      </c>
      <c r="E699" t="str">
        <f>IF(ISNA(VLOOKUP(D699,'Saham Kompas 100'!C:C,1,FALSE)),"No","Yes")</f>
        <v>No</v>
      </c>
      <c r="F699" t="str">
        <f>IF(ISNA(VLOOKUP(D699,'Saham LQ45'!C:C,1,FALSE)),"No","Yes")</f>
        <v>No</v>
      </c>
      <c r="G699">
        <v>29</v>
      </c>
      <c r="H699">
        <v>118</v>
      </c>
      <c r="I699" s="1">
        <v>41276</v>
      </c>
      <c r="J699" s="1">
        <v>44925</v>
      </c>
      <c r="K699">
        <v>3649</v>
      </c>
      <c r="L699">
        <v>21.016538926986691</v>
      </c>
      <c r="M699">
        <v>4852468.2215073574</v>
      </c>
      <c r="N699">
        <v>38818918.221507363</v>
      </c>
      <c r="O699">
        <v>-51.475317784926418</v>
      </c>
      <c r="P699">
        <v>19.13670607986046</v>
      </c>
      <c r="Q699">
        <v>-7.0869137665998672</v>
      </c>
      <c r="R699">
        <v>45.865375064083238</v>
      </c>
      <c r="S699">
        <v>0</v>
      </c>
      <c r="T699">
        <v>0</v>
      </c>
      <c r="U699">
        <v>0</v>
      </c>
      <c r="V699">
        <v>-87.499733522149299</v>
      </c>
      <c r="W699">
        <v>-30.637210500845271</v>
      </c>
      <c r="X699">
        <v>1122</v>
      </c>
      <c r="Y699">
        <v>318</v>
      </c>
      <c r="Z699">
        <v>5</v>
      </c>
      <c r="AA699">
        <v>40</v>
      </c>
      <c r="AB699">
        <v>23.050513899552261</v>
      </c>
      <c r="AC699">
        <v>-61.58456006638189</v>
      </c>
      <c r="AD699">
        <v>-13.465095092324621</v>
      </c>
      <c r="AE699">
        <v>263</v>
      </c>
      <c r="AF699">
        <v>149</v>
      </c>
      <c r="AG699">
        <v>0.52804490091695766</v>
      </c>
      <c r="AH699">
        <v>-6.8457764699004402</v>
      </c>
      <c r="AI699">
        <v>-0.57629569466086672</v>
      </c>
    </row>
    <row r="700" spans="1:35" x14ac:dyDescent="0.35">
      <c r="A700">
        <v>699</v>
      </c>
      <c r="B700" t="s">
        <v>32</v>
      </c>
      <c r="C700" t="s">
        <v>819</v>
      </c>
      <c r="D700" t="s">
        <v>621</v>
      </c>
      <c r="E700" t="str">
        <f>IF(ISNA(VLOOKUP(D700,'Saham Kompas 100'!C:C,1,FALSE)),"No","Yes")</f>
        <v>No</v>
      </c>
      <c r="F700" t="str">
        <f>IF(ISNA(VLOOKUP(D700,'Saham LQ45'!C:C,1,FALSE)),"No","Yes")</f>
        <v>No</v>
      </c>
      <c r="G700">
        <v>32</v>
      </c>
      <c r="H700">
        <v>186</v>
      </c>
      <c r="I700" s="1">
        <v>41276</v>
      </c>
      <c r="J700" s="1">
        <v>44925</v>
      </c>
      <c r="K700">
        <v>3649</v>
      </c>
      <c r="L700">
        <v>50.925181013676593</v>
      </c>
      <c r="M700">
        <v>12463145.19199999</v>
      </c>
      <c r="N700">
        <v>15614809.952</v>
      </c>
      <c r="O700">
        <v>24.63145191999994</v>
      </c>
      <c r="P700">
        <v>38.596491228070171</v>
      </c>
      <c r="Q700">
        <v>2.257118703501138</v>
      </c>
      <c r="R700">
        <v>23.28537289685649</v>
      </c>
      <c r="S700">
        <v>9.6932899185215429E-2</v>
      </c>
      <c r="T700">
        <v>0.15933549332818639</v>
      </c>
      <c r="U700">
        <v>9.2692167321452565E-2</v>
      </c>
      <c r="V700">
        <v>-24.350695088114019</v>
      </c>
      <c r="W700">
        <v>-11.97859024897244</v>
      </c>
      <c r="X700">
        <v>869</v>
      </c>
      <c r="Y700">
        <v>309</v>
      </c>
      <c r="Z700">
        <v>6</v>
      </c>
      <c r="AA700">
        <v>50</v>
      </c>
      <c r="AB700">
        <v>27.180716473565031</v>
      </c>
      <c r="AC700">
        <v>-9.6589710325138078</v>
      </c>
      <c r="AD700">
        <v>3.738355336427901</v>
      </c>
      <c r="AE700">
        <v>734</v>
      </c>
      <c r="AF700">
        <v>307</v>
      </c>
      <c r="AG700">
        <v>3.081163572563085</v>
      </c>
      <c r="AH700">
        <v>4.3685877761907026</v>
      </c>
      <c r="AI700">
        <v>0.82421370872454525</v>
      </c>
    </row>
    <row r="701" spans="1:35" x14ac:dyDescent="0.35">
      <c r="A701">
        <v>700</v>
      </c>
      <c r="B701" t="s">
        <v>32</v>
      </c>
      <c r="C701" t="s">
        <v>836</v>
      </c>
      <c r="D701" t="s">
        <v>622</v>
      </c>
      <c r="E701" t="str">
        <f>IF(ISNA(VLOOKUP(D701,'Saham Kompas 100'!C:C,1,FALSE)),"No","Yes")</f>
        <v>Yes</v>
      </c>
      <c r="F701" t="str">
        <f>IF(ISNA(VLOOKUP(D701,'Saham LQ45'!C:C,1,FALSE)),"No","Yes")</f>
        <v>Yes</v>
      </c>
      <c r="G701">
        <v>24</v>
      </c>
      <c r="H701">
        <v>59</v>
      </c>
      <c r="I701" s="1">
        <v>41276</v>
      </c>
      <c r="J701" s="1">
        <v>44925</v>
      </c>
      <c r="K701">
        <v>3649</v>
      </c>
      <c r="L701">
        <v>50.140731805388008</v>
      </c>
      <c r="M701">
        <v>74706507.87705493</v>
      </c>
      <c r="N701">
        <v>103709797.8677202</v>
      </c>
      <c r="O701">
        <v>647.06507877054923</v>
      </c>
      <c r="P701">
        <v>222.954523055023</v>
      </c>
      <c r="Q701">
        <v>22.601194861127901</v>
      </c>
      <c r="R701">
        <v>49.626835571631062</v>
      </c>
      <c r="S701">
        <v>0.45542284936756611</v>
      </c>
      <c r="T701">
        <v>1.0342601506629019</v>
      </c>
      <c r="U701">
        <v>0.38025588662683057</v>
      </c>
      <c r="V701">
        <v>-59.436804678076953</v>
      </c>
      <c r="W701">
        <v>-9.8410256070631306</v>
      </c>
      <c r="X701">
        <v>1766</v>
      </c>
      <c r="Y701">
        <v>116</v>
      </c>
      <c r="Z701">
        <v>17</v>
      </c>
      <c r="AA701">
        <v>47.058823529411761</v>
      </c>
      <c r="AB701">
        <v>84.538000450407708</v>
      </c>
      <c r="AC701">
        <v>-21.344385985798521</v>
      </c>
      <c r="AD701">
        <v>12.55753543718019</v>
      </c>
      <c r="AE701">
        <v>310</v>
      </c>
      <c r="AF701">
        <v>107</v>
      </c>
      <c r="AG701">
        <v>4.5097772512425793</v>
      </c>
      <c r="AH701">
        <v>16.60849658590876</v>
      </c>
      <c r="AI701">
        <v>1.2132721664367681</v>
      </c>
    </row>
    <row r="702" spans="1:35" x14ac:dyDescent="0.35">
      <c r="A702">
        <v>701</v>
      </c>
      <c r="B702" t="s">
        <v>32</v>
      </c>
      <c r="C702" t="s">
        <v>785</v>
      </c>
      <c r="D702" t="s">
        <v>623</v>
      </c>
      <c r="E702" t="str">
        <f>IF(ISNA(VLOOKUP(D702,'Saham Kompas 100'!C:C,1,FALSE)),"No","Yes")</f>
        <v>No</v>
      </c>
      <c r="F702" t="str">
        <f>IF(ISNA(VLOOKUP(D702,'Saham LQ45'!C:C,1,FALSE)),"No","Yes")</f>
        <v>No</v>
      </c>
      <c r="G702">
        <v>23</v>
      </c>
      <c r="H702">
        <v>179</v>
      </c>
      <c r="I702" s="1">
        <v>41276</v>
      </c>
      <c r="J702" s="1">
        <v>44925</v>
      </c>
      <c r="K702">
        <v>3649</v>
      </c>
      <c r="L702">
        <v>37.248592115848759</v>
      </c>
      <c r="M702">
        <v>64702461.887999997</v>
      </c>
      <c r="N702">
        <v>73556436.887999997</v>
      </c>
      <c r="O702">
        <v>547.02461888000005</v>
      </c>
      <c r="P702">
        <v>254.32098765432099</v>
      </c>
      <c r="Q702">
        <v>20.837336398378898</v>
      </c>
      <c r="R702">
        <v>32.72158506349335</v>
      </c>
      <c r="S702">
        <v>0.63680706047539837</v>
      </c>
      <c r="T702">
        <v>1.4738938282740659</v>
      </c>
      <c r="U702">
        <v>0.59194490310838865</v>
      </c>
      <c r="V702">
        <v>-35.201479544732997</v>
      </c>
      <c r="W702">
        <v>-7.9205869665828406</v>
      </c>
      <c r="X702">
        <v>1602</v>
      </c>
      <c r="Y702">
        <v>73</v>
      </c>
      <c r="Z702">
        <v>4</v>
      </c>
      <c r="AA702">
        <v>50</v>
      </c>
      <c r="AB702">
        <v>657.07023911731449</v>
      </c>
      <c r="AC702">
        <v>-9.1998692478117317</v>
      </c>
      <c r="AD702">
        <v>59.489748580163379</v>
      </c>
      <c r="AE702">
        <v>878</v>
      </c>
      <c r="AF702">
        <v>339</v>
      </c>
      <c r="AG702">
        <v>38.063289631818058</v>
      </c>
      <c r="AH702">
        <v>160.54885237024391</v>
      </c>
      <c r="AI702">
        <v>0.96562884800605431</v>
      </c>
    </row>
    <row r="703" spans="1:35" x14ac:dyDescent="0.35">
      <c r="A703">
        <v>702</v>
      </c>
      <c r="B703" t="s">
        <v>32</v>
      </c>
      <c r="C703" t="s">
        <v>785</v>
      </c>
      <c r="D703" t="s">
        <v>624</v>
      </c>
      <c r="E703" t="str">
        <f>IF(ISNA(VLOOKUP(D703,'Saham Kompas 100'!C:C,1,FALSE)),"No","Yes")</f>
        <v>Yes</v>
      </c>
      <c r="F703" t="str">
        <f>IF(ISNA(VLOOKUP(D703,'Saham LQ45'!C:C,1,FALSE)),"No","Yes")</f>
        <v>Yes</v>
      </c>
      <c r="G703">
        <v>23</v>
      </c>
      <c r="H703">
        <v>195</v>
      </c>
      <c r="I703" s="1">
        <v>41276</v>
      </c>
      <c r="J703" s="1">
        <v>44925</v>
      </c>
      <c r="K703">
        <v>3649</v>
      </c>
      <c r="L703">
        <v>44.127111826226873</v>
      </c>
      <c r="M703">
        <v>7396935.1399999857</v>
      </c>
      <c r="N703">
        <v>10605316.37999999</v>
      </c>
      <c r="O703">
        <v>-26.030648600000141</v>
      </c>
      <c r="P703">
        <v>15.94827586206897</v>
      </c>
      <c r="Q703">
        <v>-3.01019445698405</v>
      </c>
      <c r="R703">
        <v>15.558763846937239</v>
      </c>
      <c r="S703">
        <v>0</v>
      </c>
      <c r="T703">
        <v>0</v>
      </c>
      <c r="U703">
        <v>0</v>
      </c>
      <c r="V703">
        <v>-31.793902314491891</v>
      </c>
      <c r="W703">
        <v>-16.421756810351351</v>
      </c>
      <c r="X703">
        <v>2279</v>
      </c>
      <c r="Y703">
        <v>838</v>
      </c>
      <c r="Z703">
        <v>11</v>
      </c>
      <c r="AA703">
        <v>27.27272727272727</v>
      </c>
      <c r="AB703">
        <v>22.614057161257222</v>
      </c>
      <c r="AC703">
        <v>-12.82545750752808</v>
      </c>
      <c r="AD703">
        <v>-2.7062323956399399</v>
      </c>
      <c r="AE703">
        <v>633</v>
      </c>
      <c r="AF703">
        <v>144</v>
      </c>
      <c r="AG703">
        <v>0.50705825299728491</v>
      </c>
      <c r="AH703">
        <v>-2.322998863390799</v>
      </c>
      <c r="AI703">
        <v>-0.99409720381594646</v>
      </c>
    </row>
    <row r="704" spans="1:35" x14ac:dyDescent="0.35">
      <c r="A704">
        <v>703</v>
      </c>
      <c r="B704" t="s">
        <v>32</v>
      </c>
      <c r="C704" t="s">
        <v>790</v>
      </c>
      <c r="D704" t="s">
        <v>625</v>
      </c>
      <c r="E704" t="str">
        <f>IF(ISNA(VLOOKUP(D704,'Saham Kompas 100'!C:C,1,FALSE)),"No","Yes")</f>
        <v>No</v>
      </c>
      <c r="F704" t="str">
        <f>IF(ISNA(VLOOKUP(D704,'Saham LQ45'!C:C,1,FALSE)),"No","Yes")</f>
        <v>No</v>
      </c>
      <c r="G704">
        <v>34</v>
      </c>
      <c r="H704">
        <v>143</v>
      </c>
      <c r="I704" s="1">
        <v>41276</v>
      </c>
      <c r="J704" s="1">
        <v>44925</v>
      </c>
      <c r="K704">
        <v>3649</v>
      </c>
      <c r="L704">
        <v>36.668011294876969</v>
      </c>
      <c r="M704">
        <v>3800766.9347999892</v>
      </c>
      <c r="N704">
        <v>21445697.592</v>
      </c>
      <c r="O704">
        <v>-61.992330652000113</v>
      </c>
      <c r="P704">
        <v>161.1764705882353</v>
      </c>
      <c r="Q704">
        <v>-9.3657644565850582</v>
      </c>
      <c r="R704">
        <v>45.099287527471112</v>
      </c>
      <c r="S704">
        <v>0</v>
      </c>
      <c r="T704">
        <v>0</v>
      </c>
      <c r="U704">
        <v>0</v>
      </c>
      <c r="V704">
        <v>-82.756229220636342</v>
      </c>
      <c r="W704">
        <v>-37.751776217159971</v>
      </c>
      <c r="X704">
        <v>1995</v>
      </c>
      <c r="Y704">
        <v>482</v>
      </c>
      <c r="Z704">
        <v>13</v>
      </c>
      <c r="AA704">
        <v>15.38461538461539</v>
      </c>
      <c r="AB704">
        <v>116.79411063313169</v>
      </c>
      <c r="AC704">
        <v>-25.2929005518581</v>
      </c>
      <c r="AD704">
        <v>-7.1714272778960364</v>
      </c>
      <c r="AE704">
        <v>456</v>
      </c>
      <c r="AF704">
        <v>101</v>
      </c>
      <c r="AG704">
        <v>0.74290992863138028</v>
      </c>
      <c r="AH704">
        <v>-3.1726563923790079</v>
      </c>
      <c r="AI704">
        <v>-0.66094293134363147</v>
      </c>
    </row>
    <row r="705" spans="1:35" x14ac:dyDescent="0.35">
      <c r="A705">
        <v>704</v>
      </c>
      <c r="B705" t="s">
        <v>32</v>
      </c>
      <c r="C705" t="s">
        <v>845</v>
      </c>
      <c r="D705" t="s">
        <v>626</v>
      </c>
      <c r="E705" t="str">
        <f>IF(ISNA(VLOOKUP(D705,'Saham Kompas 100'!C:C,1,FALSE)),"No","Yes")</f>
        <v>No</v>
      </c>
      <c r="F705" t="str">
        <f>IF(ISNA(VLOOKUP(D705,'Saham LQ45'!C:C,1,FALSE)),"No","Yes")</f>
        <v>No</v>
      </c>
      <c r="G705">
        <v>30</v>
      </c>
      <c r="H705">
        <v>110</v>
      </c>
      <c r="I705" s="1">
        <v>41276</v>
      </c>
      <c r="J705" s="1">
        <v>44925</v>
      </c>
      <c r="K705">
        <v>3649</v>
      </c>
      <c r="L705">
        <v>52.884227511093187</v>
      </c>
      <c r="M705">
        <v>37600825.280653194</v>
      </c>
      <c r="N705">
        <v>55901077.231746927</v>
      </c>
      <c r="O705">
        <v>276.00825280653191</v>
      </c>
      <c r="P705">
        <v>155.11502555360391</v>
      </c>
      <c r="Q705">
        <v>14.411861698229391</v>
      </c>
      <c r="R705">
        <v>46.309112772563239</v>
      </c>
      <c r="S705">
        <v>0.31121005856903361</v>
      </c>
      <c r="T705">
        <v>0.66176441021566179</v>
      </c>
      <c r="U705">
        <v>0.42786751967213749</v>
      </c>
      <c r="V705">
        <v>-33.683000077390268</v>
      </c>
      <c r="W705">
        <v>-10.86297541526519</v>
      </c>
      <c r="X705">
        <v>1144</v>
      </c>
      <c r="Y705">
        <v>125</v>
      </c>
      <c r="Z705">
        <v>8</v>
      </c>
      <c r="AA705">
        <v>50</v>
      </c>
      <c r="AB705">
        <v>194.85867261468829</v>
      </c>
      <c r="AC705">
        <v>-12.279178029842461</v>
      </c>
      <c r="AD705">
        <v>18.004909338167451</v>
      </c>
      <c r="AE705">
        <v>682</v>
      </c>
      <c r="AF705">
        <v>239</v>
      </c>
      <c r="AG705">
        <v>8.9813152210213296</v>
      </c>
      <c r="AH705">
        <v>28.528985876766669</v>
      </c>
      <c r="AI705">
        <v>0.94027187800877898</v>
      </c>
    </row>
    <row r="706" spans="1:35" x14ac:dyDescent="0.35">
      <c r="A706">
        <v>705</v>
      </c>
      <c r="B706" t="s">
        <v>32</v>
      </c>
      <c r="C706" t="s">
        <v>828</v>
      </c>
      <c r="D706" t="s">
        <v>627</v>
      </c>
      <c r="E706" t="str">
        <f>IF(ISNA(VLOOKUP(D706,'Saham Kompas 100'!C:C,1,FALSE)),"No","Yes")</f>
        <v>No</v>
      </c>
      <c r="F706" t="str">
        <f>IF(ISNA(VLOOKUP(D706,'Saham LQ45'!C:C,1,FALSE)),"No","Yes")</f>
        <v>No</v>
      </c>
      <c r="G706">
        <v>32</v>
      </c>
      <c r="H706">
        <v>195</v>
      </c>
      <c r="I706" s="1">
        <v>41276</v>
      </c>
      <c r="J706" s="1">
        <v>44925</v>
      </c>
      <c r="K706">
        <v>3649</v>
      </c>
      <c r="L706">
        <v>69.601930036188179</v>
      </c>
      <c r="M706">
        <v>45153800.188784689</v>
      </c>
      <c r="N706">
        <v>59172941.188784689</v>
      </c>
      <c r="O706">
        <v>351.53800188784692</v>
      </c>
      <c r="P706">
        <v>1017.021276595745</v>
      </c>
      <c r="Q706">
        <v>16.503277839024921</v>
      </c>
      <c r="R706">
        <v>60.986784100357369</v>
      </c>
      <c r="S706">
        <v>0.27060416584464919</v>
      </c>
      <c r="T706">
        <v>0.53090985730961038</v>
      </c>
      <c r="U706">
        <v>0.2482833815519141</v>
      </c>
      <c r="V706">
        <v>-66.469522590960111</v>
      </c>
      <c r="W706">
        <v>-10.430329676869841</v>
      </c>
      <c r="X706">
        <v>1764</v>
      </c>
      <c r="Y706">
        <v>107</v>
      </c>
      <c r="Z706">
        <v>8</v>
      </c>
      <c r="AA706">
        <v>37.5</v>
      </c>
      <c r="AB706">
        <v>259.15805143416941</v>
      </c>
      <c r="AC706">
        <v>-24.09109323125401</v>
      </c>
      <c r="AD706">
        <v>20.736244578890449</v>
      </c>
      <c r="AE706">
        <v>762</v>
      </c>
      <c r="AF706">
        <v>313</v>
      </c>
      <c r="AG706">
        <v>5.6465262913597272</v>
      </c>
      <c r="AH706">
        <v>41.814582809048659</v>
      </c>
      <c r="AI706">
        <v>1.054366546835857</v>
      </c>
    </row>
    <row r="707" spans="1:35" x14ac:dyDescent="0.35">
      <c r="A707">
        <v>706</v>
      </c>
      <c r="B707" t="s">
        <v>32</v>
      </c>
      <c r="C707" t="s">
        <v>819</v>
      </c>
      <c r="D707" t="s">
        <v>628</v>
      </c>
      <c r="E707" t="str">
        <f>IF(ISNA(VLOOKUP(D707,'Saham Kompas 100'!C:C,1,FALSE)),"No","Yes")</f>
        <v>No</v>
      </c>
      <c r="F707" t="str">
        <f>IF(ISNA(VLOOKUP(D707,'Saham LQ45'!C:C,1,FALSE)),"No","Yes")</f>
        <v>No</v>
      </c>
      <c r="G707">
        <v>26</v>
      </c>
      <c r="H707">
        <v>60</v>
      </c>
      <c r="I707" s="1">
        <v>41276</v>
      </c>
      <c r="J707" s="1">
        <v>44925</v>
      </c>
      <c r="K707">
        <v>3649</v>
      </c>
      <c r="L707">
        <v>30.116606353035781</v>
      </c>
      <c r="M707">
        <v>7977640.3719999921</v>
      </c>
      <c r="N707">
        <v>11624877.754000001</v>
      </c>
      <c r="O707">
        <v>-20.223596280000081</v>
      </c>
      <c r="P707">
        <v>-61.369863013698627</v>
      </c>
      <c r="Q707">
        <v>-2.2633964665917938</v>
      </c>
      <c r="R707">
        <v>18.251824921743641</v>
      </c>
      <c r="S707">
        <v>0</v>
      </c>
      <c r="T707">
        <v>0</v>
      </c>
      <c r="U707">
        <v>0</v>
      </c>
      <c r="V707">
        <v>-33.166800387843473</v>
      </c>
      <c r="W707">
        <v>-16.48214497337538</v>
      </c>
      <c r="X707">
        <v>925</v>
      </c>
      <c r="Y707">
        <v>460</v>
      </c>
      <c r="Z707">
        <v>13</v>
      </c>
      <c r="AA707">
        <v>30.76923076923077</v>
      </c>
      <c r="AB707">
        <v>6.34720349968525</v>
      </c>
      <c r="AC707">
        <v>-9.3076438837193631</v>
      </c>
      <c r="AD707">
        <v>-1.723333670805083</v>
      </c>
      <c r="AE707">
        <v>213</v>
      </c>
      <c r="AF707">
        <v>84</v>
      </c>
      <c r="AG707">
        <v>0.3615432884048253</v>
      </c>
      <c r="AH707">
        <v>-1.6283049596860779</v>
      </c>
      <c r="AI707">
        <v>-1.3932576852686489</v>
      </c>
    </row>
    <row r="708" spans="1:35" x14ac:dyDescent="0.35">
      <c r="A708">
        <v>707</v>
      </c>
      <c r="B708" t="s">
        <v>32</v>
      </c>
      <c r="C708" t="s">
        <v>775</v>
      </c>
      <c r="D708" t="s">
        <v>629</v>
      </c>
      <c r="E708" t="str">
        <f>IF(ISNA(VLOOKUP(D708,'Saham Kompas 100'!C:C,1,FALSE)),"No","Yes")</f>
        <v>No</v>
      </c>
      <c r="F708" t="str">
        <f>IF(ISNA(VLOOKUP(D708,'Saham LQ45'!C:C,1,FALSE)),"No","Yes")</f>
        <v>No</v>
      </c>
      <c r="G708">
        <v>25</v>
      </c>
      <c r="H708">
        <v>161</v>
      </c>
      <c r="I708" s="1">
        <v>41276</v>
      </c>
      <c r="J708" s="1">
        <v>44925</v>
      </c>
      <c r="K708">
        <v>3649</v>
      </c>
      <c r="L708">
        <v>32.086851628468033</v>
      </c>
      <c r="M708">
        <v>23024320.600799989</v>
      </c>
      <c r="N708">
        <v>31385075.600799989</v>
      </c>
      <c r="O708">
        <v>130.2432060079999</v>
      </c>
      <c r="P708">
        <v>-56.226415094339622</v>
      </c>
      <c r="Q708">
        <v>8.8176312820465128</v>
      </c>
      <c r="R708">
        <v>45.129107084933743</v>
      </c>
      <c r="S708">
        <v>0.19538678807563331</v>
      </c>
      <c r="T708">
        <v>0.42905926826589619</v>
      </c>
      <c r="U708">
        <v>0.23146417968090099</v>
      </c>
      <c r="V708">
        <v>-38.095014503767253</v>
      </c>
      <c r="W708">
        <v>-19.778050816043461</v>
      </c>
      <c r="X708">
        <v>1595</v>
      </c>
      <c r="Y708">
        <v>261</v>
      </c>
      <c r="Z708">
        <v>6</v>
      </c>
      <c r="AA708">
        <v>33.333333333333329</v>
      </c>
      <c r="AB708">
        <v>98.650508278954135</v>
      </c>
      <c r="AC708">
        <v>-6.6055797977492059</v>
      </c>
      <c r="AD708">
        <v>14.91185989966486</v>
      </c>
      <c r="AE708">
        <v>667</v>
      </c>
      <c r="AF708">
        <v>191</v>
      </c>
      <c r="AG708">
        <v>6.1247522765993283</v>
      </c>
      <c r="AH708">
        <v>20.523258169363409</v>
      </c>
      <c r="AI708">
        <v>1.058101296027764</v>
      </c>
    </row>
    <row r="709" spans="1:35" x14ac:dyDescent="0.35">
      <c r="A709">
        <v>708</v>
      </c>
      <c r="B709" t="s">
        <v>32</v>
      </c>
      <c r="C709" t="s">
        <v>901</v>
      </c>
      <c r="D709" t="s">
        <v>630</v>
      </c>
      <c r="E709" t="str">
        <f>IF(ISNA(VLOOKUP(D709,'Saham Kompas 100'!C:C,1,FALSE)),"No","Yes")</f>
        <v>No</v>
      </c>
      <c r="F709" t="str">
        <f>IF(ISNA(VLOOKUP(D709,'Saham LQ45'!C:C,1,FALSE)),"No","Yes")</f>
        <v>No</v>
      </c>
      <c r="G709">
        <v>35</v>
      </c>
      <c r="H709">
        <v>52</v>
      </c>
      <c r="I709" s="1">
        <v>41276</v>
      </c>
      <c r="J709" s="1">
        <v>44925</v>
      </c>
      <c r="K709">
        <v>3649</v>
      </c>
      <c r="L709">
        <v>28.42782468837957</v>
      </c>
      <c r="M709">
        <v>4356441.4607999902</v>
      </c>
      <c r="N709">
        <v>10766120.187200001</v>
      </c>
      <c r="O709">
        <v>-56.4355853920001</v>
      </c>
      <c r="P709">
        <v>-18.56824927753842</v>
      </c>
      <c r="Q709">
        <v>-8.0748489005586741</v>
      </c>
      <c r="R709">
        <v>35.028715653049197</v>
      </c>
      <c r="S709">
        <v>0</v>
      </c>
      <c r="T709">
        <v>0</v>
      </c>
      <c r="U709">
        <v>0</v>
      </c>
      <c r="V709">
        <v>-64.938246321196587</v>
      </c>
      <c r="W709">
        <v>-40.081650982775749</v>
      </c>
      <c r="X709">
        <v>1960</v>
      </c>
      <c r="Y709">
        <v>773</v>
      </c>
      <c r="Z709">
        <v>16</v>
      </c>
      <c r="AA709">
        <v>25</v>
      </c>
      <c r="AB709">
        <v>17.420071523927369</v>
      </c>
      <c r="AC709">
        <v>-21.904414291327779</v>
      </c>
      <c r="AD709">
        <v>-5.0608821410904277</v>
      </c>
      <c r="AE709">
        <v>180</v>
      </c>
      <c r="AF709">
        <v>63</v>
      </c>
      <c r="AG709">
        <v>0.33775655728798099</v>
      </c>
      <c r="AH709">
        <v>-4.5999011305973481</v>
      </c>
      <c r="AI709">
        <v>-2.121986458027127</v>
      </c>
    </row>
    <row r="710" spans="1:35" x14ac:dyDescent="0.35">
      <c r="A710">
        <v>709</v>
      </c>
      <c r="B710" t="s">
        <v>32</v>
      </c>
      <c r="C710" t="s">
        <v>785</v>
      </c>
      <c r="D710" t="s">
        <v>631</v>
      </c>
      <c r="E710" t="str">
        <f>IF(ISNA(VLOOKUP(D710,'Saham Kompas 100'!C:C,1,FALSE)),"No","Yes")</f>
        <v>No</v>
      </c>
      <c r="F710" t="str">
        <f>IF(ISNA(VLOOKUP(D710,'Saham LQ45'!C:C,1,FALSE)),"No","Yes")</f>
        <v>No</v>
      </c>
      <c r="G710">
        <v>35</v>
      </c>
      <c r="H710">
        <v>153</v>
      </c>
      <c r="I710" s="1">
        <v>41276</v>
      </c>
      <c r="J710" s="1">
        <v>44925</v>
      </c>
      <c r="K710">
        <v>3649</v>
      </c>
      <c r="L710">
        <v>32.421560740144812</v>
      </c>
      <c r="M710">
        <v>4007056.1423999961</v>
      </c>
      <c r="N710">
        <v>15287415.050000001</v>
      </c>
      <c r="O710">
        <v>-59.929438576000052</v>
      </c>
      <c r="P710">
        <v>-59.512195121951223</v>
      </c>
      <c r="Q710">
        <v>-8.8536370734787155</v>
      </c>
      <c r="R710">
        <v>47.896319107365748</v>
      </c>
      <c r="S710">
        <v>0</v>
      </c>
      <c r="T710">
        <v>0</v>
      </c>
      <c r="U710">
        <v>0</v>
      </c>
      <c r="V710">
        <v>-73.788530439618071</v>
      </c>
      <c r="W710">
        <v>-35.781455929977881</v>
      </c>
      <c r="X710">
        <v>1759</v>
      </c>
      <c r="Y710">
        <v>782</v>
      </c>
      <c r="Z710">
        <v>12</v>
      </c>
      <c r="AA710">
        <v>16.666666666666661</v>
      </c>
      <c r="AB710">
        <v>83.309440436182442</v>
      </c>
      <c r="AC710">
        <v>-25.5892928485817</v>
      </c>
      <c r="AD710">
        <v>-7.3380280019073263</v>
      </c>
      <c r="AE710">
        <v>301</v>
      </c>
      <c r="AF710">
        <v>97</v>
      </c>
      <c r="AG710">
        <v>0.67001621994116312</v>
      </c>
      <c r="AH710">
        <v>-4.2221302256148379</v>
      </c>
      <c r="AI710">
        <v>-1.3074013132120581</v>
      </c>
    </row>
    <row r="711" spans="1:35" x14ac:dyDescent="0.35">
      <c r="A711">
        <v>710</v>
      </c>
      <c r="B711" t="s">
        <v>32</v>
      </c>
      <c r="C711" t="s">
        <v>845</v>
      </c>
      <c r="D711" t="s">
        <v>632</v>
      </c>
      <c r="E711" t="str">
        <f>IF(ISNA(VLOOKUP(D711,'Saham Kompas 100'!C:C,1,FALSE)),"No","Yes")</f>
        <v>No</v>
      </c>
      <c r="F711" t="str">
        <f>IF(ISNA(VLOOKUP(D711,'Saham LQ45'!C:C,1,FALSE)),"No","Yes")</f>
        <v>No</v>
      </c>
      <c r="G711">
        <v>25</v>
      </c>
      <c r="H711">
        <v>191</v>
      </c>
      <c r="I711" s="1">
        <v>41276</v>
      </c>
      <c r="J711" s="1">
        <v>44925</v>
      </c>
      <c r="K711">
        <v>3649</v>
      </c>
      <c r="L711">
        <v>46.460176991150441</v>
      </c>
      <c r="M711">
        <v>43803806.835999988</v>
      </c>
      <c r="N711">
        <v>64578445.636</v>
      </c>
      <c r="O711">
        <v>338.0380683599999</v>
      </c>
      <c r="P711">
        <v>129.41176470588229</v>
      </c>
      <c r="Q711">
        <v>16.152498171938269</v>
      </c>
      <c r="R711">
        <v>24.61125000945032</v>
      </c>
      <c r="S711">
        <v>0.65630547679357898</v>
      </c>
      <c r="T711">
        <v>1.339719696656837</v>
      </c>
      <c r="U711">
        <v>0.45716739403637868</v>
      </c>
      <c r="V711">
        <v>-35.331693341745513</v>
      </c>
      <c r="W711">
        <v>-5.6114182088427018</v>
      </c>
      <c r="X711">
        <v>1289</v>
      </c>
      <c r="Y711">
        <v>51</v>
      </c>
      <c r="Z711">
        <v>4</v>
      </c>
      <c r="AA711">
        <v>25</v>
      </c>
      <c r="AB711">
        <v>489.51814213920733</v>
      </c>
      <c r="AC711">
        <v>-21.270945453690871</v>
      </c>
      <c r="AD711">
        <v>44.67185208133899</v>
      </c>
      <c r="AE711">
        <v>1250</v>
      </c>
      <c r="AF711">
        <v>416</v>
      </c>
      <c r="AG711">
        <v>18.16592258350688</v>
      </c>
      <c r="AH711">
        <v>115.6427714110842</v>
      </c>
      <c r="AI711">
        <v>0.61621196631469888</v>
      </c>
    </row>
    <row r="712" spans="1:35" x14ac:dyDescent="0.35">
      <c r="A712">
        <v>711</v>
      </c>
      <c r="B712" t="s">
        <v>32</v>
      </c>
      <c r="C712" t="s">
        <v>878</v>
      </c>
      <c r="D712" t="s">
        <v>633</v>
      </c>
      <c r="E712" t="str">
        <f>IF(ISNA(VLOOKUP(D712,'Saham Kompas 100'!C:C,1,FALSE)),"No","Yes")</f>
        <v>Yes</v>
      </c>
      <c r="F712" t="str">
        <f>IF(ISNA(VLOOKUP(D712,'Saham LQ45'!C:C,1,FALSE)),"No","Yes")</f>
        <v>No</v>
      </c>
      <c r="G712">
        <v>35</v>
      </c>
      <c r="H712">
        <v>51</v>
      </c>
      <c r="I712" s="1">
        <v>41276</v>
      </c>
      <c r="J712" s="1">
        <v>44925</v>
      </c>
      <c r="K712">
        <v>3649</v>
      </c>
      <c r="L712">
        <v>44.690265486725657</v>
      </c>
      <c r="M712">
        <v>12651527.747999979</v>
      </c>
      <c r="N712">
        <v>23375814.627999991</v>
      </c>
      <c r="O712">
        <v>26.515277479999849</v>
      </c>
      <c r="P712">
        <v>-4.2635658914728678</v>
      </c>
      <c r="Q712">
        <v>2.4127419712027591</v>
      </c>
      <c r="R712">
        <v>32.68613256915549</v>
      </c>
      <c r="S712">
        <v>7.3815461835321575E-2</v>
      </c>
      <c r="T712">
        <v>0.13085945003089991</v>
      </c>
      <c r="U712">
        <v>4.9370753248976509E-2</v>
      </c>
      <c r="V712">
        <v>-48.869863480415432</v>
      </c>
      <c r="W712">
        <v>-13.060948382217511</v>
      </c>
      <c r="X712">
        <v>1612</v>
      </c>
      <c r="Y712">
        <v>154</v>
      </c>
      <c r="Z712">
        <v>18</v>
      </c>
      <c r="AA712">
        <v>22.222222222222221</v>
      </c>
      <c r="AB712">
        <v>161.48878856102289</v>
      </c>
      <c r="AC712">
        <v>-24.290140088122019</v>
      </c>
      <c r="AD712">
        <v>1.314224156040789</v>
      </c>
      <c r="AE712">
        <v>307</v>
      </c>
      <c r="AF712">
        <v>91</v>
      </c>
      <c r="AG712">
        <v>1.9399165864017749</v>
      </c>
      <c r="AH712">
        <v>5.820986450047223</v>
      </c>
      <c r="AI712">
        <v>0.19475789311705621</v>
      </c>
    </row>
    <row r="713" spans="1:35" x14ac:dyDescent="0.35">
      <c r="A713">
        <v>712</v>
      </c>
      <c r="B713" t="s">
        <v>32</v>
      </c>
      <c r="C713" t="s">
        <v>878</v>
      </c>
      <c r="D713" t="s">
        <v>634</v>
      </c>
      <c r="E713" t="str">
        <f>IF(ISNA(VLOOKUP(D713,'Saham Kompas 100'!C:C,1,FALSE)),"No","Yes")</f>
        <v>No</v>
      </c>
      <c r="F713" t="str">
        <f>IF(ISNA(VLOOKUP(D713,'Saham LQ45'!C:C,1,FALSE)),"No","Yes")</f>
        <v>No</v>
      </c>
      <c r="G713">
        <v>35</v>
      </c>
      <c r="H713">
        <v>131</v>
      </c>
      <c r="I713" s="1">
        <v>41276</v>
      </c>
      <c r="J713" s="1">
        <v>44925</v>
      </c>
      <c r="K713">
        <v>3649</v>
      </c>
      <c r="L713">
        <v>33.7489943684634</v>
      </c>
      <c r="M713">
        <v>15204036.742399991</v>
      </c>
      <c r="N713">
        <v>29376306.510400001</v>
      </c>
      <c r="O713">
        <v>52.040367423999903</v>
      </c>
      <c r="P713">
        <v>-87.391304347826079</v>
      </c>
      <c r="Q713">
        <v>4.3385384102250244</v>
      </c>
      <c r="R713">
        <v>56.910831941089917</v>
      </c>
      <c r="S713">
        <v>7.6233965701221387E-2</v>
      </c>
      <c r="T713">
        <v>0.16522796123021169</v>
      </c>
      <c r="U713">
        <v>6.4255385528757272E-2</v>
      </c>
      <c r="V713">
        <v>-67.520230009099009</v>
      </c>
      <c r="W713">
        <v>-16.706356871968321</v>
      </c>
      <c r="X713">
        <v>2941</v>
      </c>
      <c r="Y713">
        <v>380</v>
      </c>
      <c r="Z713">
        <v>9</v>
      </c>
      <c r="AA713">
        <v>44.444444444444443</v>
      </c>
      <c r="AB713">
        <v>77.937735221935341</v>
      </c>
      <c r="AC713">
        <v>-28.494897032651739</v>
      </c>
      <c r="AD713">
        <v>4.7653828931906617</v>
      </c>
      <c r="AE713">
        <v>274</v>
      </c>
      <c r="AF713">
        <v>137</v>
      </c>
      <c r="AG713">
        <v>2.3576006530582991</v>
      </c>
      <c r="AH713">
        <v>8.1552038581725625</v>
      </c>
      <c r="AI713">
        <v>0.50664654004986487</v>
      </c>
    </row>
    <row r="714" spans="1:35" x14ac:dyDescent="0.35">
      <c r="A714">
        <v>713</v>
      </c>
      <c r="B714" t="s">
        <v>32</v>
      </c>
      <c r="C714" t="s">
        <v>781</v>
      </c>
      <c r="D714" t="s">
        <v>635</v>
      </c>
      <c r="E714" t="str">
        <f>IF(ISNA(VLOOKUP(D714,'Saham Kompas 100'!C:C,1,FALSE)),"No","Yes")</f>
        <v>No</v>
      </c>
      <c r="F714" t="str">
        <f>IF(ISNA(VLOOKUP(D714,'Saham LQ45'!C:C,1,FALSE)),"No","Yes")</f>
        <v>No</v>
      </c>
      <c r="G714">
        <v>22</v>
      </c>
      <c r="H714">
        <v>115</v>
      </c>
      <c r="I714" s="1">
        <v>41276</v>
      </c>
      <c r="J714" s="1">
        <v>44925</v>
      </c>
      <c r="K714">
        <v>3649</v>
      </c>
      <c r="L714">
        <v>42.437650844730491</v>
      </c>
      <c r="M714">
        <v>4525219.3719999921</v>
      </c>
      <c r="N714">
        <v>12122562.44899999</v>
      </c>
      <c r="O714">
        <v>-54.747806280000077</v>
      </c>
      <c r="P714">
        <v>-4.5833180815378592E-2</v>
      </c>
      <c r="Q714">
        <v>-7.7230999827831432</v>
      </c>
      <c r="R714">
        <v>31.719182168805361</v>
      </c>
      <c r="S714">
        <v>0</v>
      </c>
      <c r="T714">
        <v>0</v>
      </c>
      <c r="U714">
        <v>0</v>
      </c>
      <c r="V714">
        <v>-66.16631715237456</v>
      </c>
      <c r="W714">
        <v>-18.916855194968321</v>
      </c>
      <c r="X714">
        <v>2198</v>
      </c>
      <c r="Y714">
        <v>396</v>
      </c>
      <c r="Z714">
        <v>15</v>
      </c>
      <c r="AA714">
        <v>26.666666666666671</v>
      </c>
      <c r="AB714">
        <v>31.42124187816724</v>
      </c>
      <c r="AC714">
        <v>-44.685799612643308</v>
      </c>
      <c r="AD714">
        <v>-5.1493123670530601</v>
      </c>
      <c r="AE714">
        <v>307</v>
      </c>
      <c r="AF714">
        <v>101</v>
      </c>
      <c r="AG714">
        <v>0.42667942112443791</v>
      </c>
      <c r="AH714">
        <v>-3.8572330494261422</v>
      </c>
      <c r="AI714">
        <v>-1.1434224535050219</v>
      </c>
    </row>
    <row r="715" spans="1:35" x14ac:dyDescent="0.35">
      <c r="A715">
        <v>714</v>
      </c>
      <c r="B715" t="s">
        <v>32</v>
      </c>
      <c r="C715" t="s">
        <v>845</v>
      </c>
      <c r="D715" t="s">
        <v>636</v>
      </c>
      <c r="E715" t="str">
        <f>IF(ISNA(VLOOKUP(D715,'Saham Kompas 100'!C:C,1,FALSE)),"No","Yes")</f>
        <v>No</v>
      </c>
      <c r="F715" t="str">
        <f>IF(ISNA(VLOOKUP(D715,'Saham LQ45'!C:C,1,FALSE)),"No","Yes")</f>
        <v>No</v>
      </c>
      <c r="G715">
        <v>35</v>
      </c>
      <c r="H715">
        <v>149</v>
      </c>
      <c r="I715" s="1">
        <v>41276</v>
      </c>
      <c r="J715" s="1">
        <v>44925</v>
      </c>
      <c r="K715">
        <v>3649</v>
      </c>
      <c r="L715">
        <v>21.319388576025741</v>
      </c>
      <c r="M715">
        <v>31773458.56279999</v>
      </c>
      <c r="N715">
        <v>47954216.406800002</v>
      </c>
      <c r="O715">
        <v>217.73458562799991</v>
      </c>
      <c r="P715">
        <v>43.243243243243242</v>
      </c>
      <c r="Q715">
        <v>12.43281958806803</v>
      </c>
      <c r="R715">
        <v>42.44350718482309</v>
      </c>
      <c r="S715">
        <v>0.29292630163498251</v>
      </c>
      <c r="T715">
        <v>0.66838709010679787</v>
      </c>
      <c r="U715">
        <v>0.1790249771446516</v>
      </c>
      <c r="V715">
        <v>-69.447402180212848</v>
      </c>
      <c r="W715">
        <v>-11.59373036037359</v>
      </c>
      <c r="X715">
        <v>2117</v>
      </c>
      <c r="Y715">
        <v>216</v>
      </c>
      <c r="Z715">
        <v>7</v>
      </c>
      <c r="AA715">
        <v>28.571428571428569</v>
      </c>
      <c r="AB715">
        <v>278.49317660912158</v>
      </c>
      <c r="AC715">
        <v>-26.088693567718749</v>
      </c>
      <c r="AD715">
        <v>17.956931456750588</v>
      </c>
      <c r="AE715">
        <v>423</v>
      </c>
      <c r="AF715">
        <v>109</v>
      </c>
      <c r="AG715">
        <v>4.8300285988203226</v>
      </c>
      <c r="AH715">
        <v>43.421538000585528</v>
      </c>
      <c r="AI715">
        <v>0.66254749085474829</v>
      </c>
    </row>
    <row r="716" spans="1:35" x14ac:dyDescent="0.35">
      <c r="A716">
        <v>715</v>
      </c>
      <c r="B716" t="s">
        <v>32</v>
      </c>
      <c r="C716" t="s">
        <v>901</v>
      </c>
      <c r="D716" t="s">
        <v>637</v>
      </c>
      <c r="E716" t="str">
        <f>IF(ISNA(VLOOKUP(D716,'Saham Kompas 100'!C:C,1,FALSE)),"No","Yes")</f>
        <v>No</v>
      </c>
      <c r="F716" t="str">
        <f>IF(ISNA(VLOOKUP(D716,'Saham LQ45'!C:C,1,FALSE)),"No","Yes")</f>
        <v>No</v>
      </c>
      <c r="G716">
        <v>30</v>
      </c>
      <c r="H716">
        <v>135</v>
      </c>
      <c r="I716" s="1">
        <v>41276</v>
      </c>
      <c r="J716" s="1">
        <v>44925</v>
      </c>
      <c r="K716">
        <v>3649</v>
      </c>
      <c r="L716">
        <v>54.618797902379988</v>
      </c>
      <c r="M716">
        <v>62410091.173999988</v>
      </c>
      <c r="N716">
        <v>122320870.34999999</v>
      </c>
      <c r="O716">
        <v>524.1009117399999</v>
      </c>
      <c r="P716">
        <v>141.79104477611941</v>
      </c>
      <c r="Q716">
        <v>20.459414475868609</v>
      </c>
      <c r="R716">
        <v>51.616937144082939</v>
      </c>
      <c r="S716">
        <v>0.39637017630004717</v>
      </c>
      <c r="T716">
        <v>1.0293282637097261</v>
      </c>
      <c r="U716">
        <v>0.36197552961594248</v>
      </c>
      <c r="V716">
        <v>-56.52154027532228</v>
      </c>
      <c r="W716">
        <v>-18.00352687919068</v>
      </c>
      <c r="X716">
        <v>1301</v>
      </c>
      <c r="Y716">
        <v>508</v>
      </c>
      <c r="Z716">
        <v>6</v>
      </c>
      <c r="AA716">
        <v>50</v>
      </c>
      <c r="AB716">
        <v>513.05743452684362</v>
      </c>
      <c r="AC716">
        <v>-19.655641879881891</v>
      </c>
      <c r="AD716">
        <v>35.688822227940683</v>
      </c>
      <c r="AE716">
        <v>896</v>
      </c>
      <c r="AF716">
        <v>327</v>
      </c>
      <c r="AG716">
        <v>17.317535571802178</v>
      </c>
      <c r="AH716">
        <v>87.438897742683793</v>
      </c>
      <c r="AI716">
        <v>0.96743889120283855</v>
      </c>
    </row>
    <row r="717" spans="1:35" x14ac:dyDescent="0.35">
      <c r="A717">
        <v>716</v>
      </c>
      <c r="B717" t="s">
        <v>32</v>
      </c>
      <c r="C717" t="s">
        <v>901</v>
      </c>
      <c r="D717" t="s">
        <v>638</v>
      </c>
      <c r="E717" t="str">
        <f>IF(ISNA(VLOOKUP(D717,'Saham Kompas 100'!C:C,1,FALSE)),"No","Yes")</f>
        <v>Yes</v>
      </c>
      <c r="F717" t="str">
        <f>IF(ISNA(VLOOKUP(D717,'Saham LQ45'!C:C,1,FALSE)),"No","Yes")</f>
        <v>No</v>
      </c>
      <c r="G717">
        <v>31</v>
      </c>
      <c r="H717">
        <v>67</v>
      </c>
      <c r="I717" s="1">
        <v>41276</v>
      </c>
      <c r="J717" s="1">
        <v>44925</v>
      </c>
      <c r="K717">
        <v>3649</v>
      </c>
      <c r="L717">
        <v>47.787610619469028</v>
      </c>
      <c r="M717">
        <v>9276091.6766352579</v>
      </c>
      <c r="N717">
        <v>13606447.96463526</v>
      </c>
      <c r="O717">
        <v>-7.2390832336474213</v>
      </c>
      <c r="P717">
        <v>19.51043815925977</v>
      </c>
      <c r="Q717">
        <v>-0.7588313746730746</v>
      </c>
      <c r="R717">
        <v>28.718743848053091</v>
      </c>
      <c r="S717">
        <v>0</v>
      </c>
      <c r="T717">
        <v>0</v>
      </c>
      <c r="U717">
        <v>0</v>
      </c>
      <c r="V717">
        <v>-45.702032042152588</v>
      </c>
      <c r="W717">
        <v>-16.562213369117391</v>
      </c>
      <c r="X717">
        <v>1645</v>
      </c>
      <c r="Y717">
        <v>405</v>
      </c>
      <c r="Z717">
        <v>16</v>
      </c>
      <c r="AA717">
        <v>31.25</v>
      </c>
      <c r="AB717">
        <v>54.701576153728283</v>
      </c>
      <c r="AC717">
        <v>-10.90691170595286</v>
      </c>
      <c r="AD717">
        <v>-0.46871673350694643</v>
      </c>
      <c r="AE717">
        <v>298</v>
      </c>
      <c r="AF717">
        <v>109</v>
      </c>
      <c r="AG717">
        <v>1.104785083480174</v>
      </c>
      <c r="AH717">
        <v>0.44027531014413918</v>
      </c>
      <c r="AI717">
        <v>-0.14774036254957751</v>
      </c>
    </row>
    <row r="718" spans="1:35" x14ac:dyDescent="0.35">
      <c r="A718">
        <v>717</v>
      </c>
      <c r="B718" t="s">
        <v>32</v>
      </c>
      <c r="C718" t="s">
        <v>781</v>
      </c>
      <c r="D718" t="s">
        <v>639</v>
      </c>
      <c r="E718" t="str">
        <f>IF(ISNA(VLOOKUP(D718,'Saham Kompas 100'!C:C,1,FALSE)),"No","Yes")</f>
        <v>No</v>
      </c>
      <c r="F718" t="str">
        <f>IF(ISNA(VLOOKUP(D718,'Saham LQ45'!C:C,1,FALSE)),"No","Yes")</f>
        <v>No</v>
      </c>
      <c r="G718">
        <v>35</v>
      </c>
      <c r="H718">
        <v>71</v>
      </c>
      <c r="I718" s="1">
        <v>41276</v>
      </c>
      <c r="J718" s="1">
        <v>44925</v>
      </c>
      <c r="K718">
        <v>3649</v>
      </c>
      <c r="L718">
        <v>38.480096501809413</v>
      </c>
      <c r="M718">
        <v>7853463.7759999903</v>
      </c>
      <c r="N718">
        <v>13657745.850799991</v>
      </c>
      <c r="O718">
        <v>-21.465362240000101</v>
      </c>
      <c r="P718">
        <v>-51.204819277108427</v>
      </c>
      <c r="Q718">
        <v>-2.4186367083604332</v>
      </c>
      <c r="R718">
        <v>31.355865413357741</v>
      </c>
      <c r="S718">
        <v>0</v>
      </c>
      <c r="T718">
        <v>0</v>
      </c>
      <c r="U718">
        <v>0</v>
      </c>
      <c r="V718">
        <v>-50.764042442581349</v>
      </c>
      <c r="W718">
        <v>-22.186280541735769</v>
      </c>
      <c r="X718">
        <v>1708</v>
      </c>
      <c r="Y718">
        <v>456</v>
      </c>
      <c r="Z718">
        <v>12</v>
      </c>
      <c r="AA718">
        <v>25</v>
      </c>
      <c r="AB718">
        <v>17.858569716340391</v>
      </c>
      <c r="AC718">
        <v>-15.39564287560809</v>
      </c>
      <c r="AD718">
        <v>-1.9934684430613969</v>
      </c>
      <c r="AE718">
        <v>263</v>
      </c>
      <c r="AF718">
        <v>116</v>
      </c>
      <c r="AG718">
        <v>0.66643132757354395</v>
      </c>
      <c r="AH718">
        <v>-1.557221373364853</v>
      </c>
      <c r="AI718">
        <v>-0.7473693448466</v>
      </c>
    </row>
    <row r="719" spans="1:35" x14ac:dyDescent="0.35">
      <c r="A719">
        <v>718</v>
      </c>
      <c r="B719" t="s">
        <v>32</v>
      </c>
      <c r="C719" t="s">
        <v>901</v>
      </c>
      <c r="D719" t="s">
        <v>640</v>
      </c>
      <c r="E719" t="str">
        <f>IF(ISNA(VLOOKUP(D719,'Saham Kompas 100'!C:C,1,FALSE)),"No","Yes")</f>
        <v>No</v>
      </c>
      <c r="F719" t="str">
        <f>IF(ISNA(VLOOKUP(D719,'Saham LQ45'!C:C,1,FALSE)),"No","Yes")</f>
        <v>No</v>
      </c>
      <c r="G719">
        <v>27</v>
      </c>
      <c r="H719">
        <v>52</v>
      </c>
      <c r="I719" s="1">
        <v>41276</v>
      </c>
      <c r="J719" s="1">
        <v>44925</v>
      </c>
      <c r="K719">
        <v>3649</v>
      </c>
      <c r="L719">
        <v>37.248592115848759</v>
      </c>
      <c r="M719">
        <v>10844231.966399981</v>
      </c>
      <c r="N719">
        <v>14646261.772</v>
      </c>
      <c r="O719">
        <v>8.4423196639998448</v>
      </c>
      <c r="P719">
        <v>-19.35483870967742</v>
      </c>
      <c r="Q719">
        <v>0.82495105188322704</v>
      </c>
      <c r="R719">
        <v>18.081341985753831</v>
      </c>
      <c r="S719">
        <v>4.5624437197924833E-2</v>
      </c>
      <c r="T719">
        <v>7.6654903823425755E-2</v>
      </c>
      <c r="U719">
        <v>1.913857786979814E-2</v>
      </c>
      <c r="V719">
        <v>-43.104093600656221</v>
      </c>
      <c r="W719">
        <v>-4.940016594217159</v>
      </c>
      <c r="X719">
        <v>2381</v>
      </c>
      <c r="Y719">
        <v>150</v>
      </c>
      <c r="Z719">
        <v>15</v>
      </c>
      <c r="AA719">
        <v>46.666666666666657</v>
      </c>
      <c r="AB719">
        <v>29.36283688489474</v>
      </c>
      <c r="AC719">
        <v>-18.279882323030549</v>
      </c>
      <c r="AD719">
        <v>0.54164887872283352</v>
      </c>
      <c r="AE719">
        <v>364</v>
      </c>
      <c r="AF719">
        <v>90</v>
      </c>
      <c r="AG719">
        <v>1.3366540451606439</v>
      </c>
      <c r="AH719">
        <v>1.2160581996693529</v>
      </c>
      <c r="AI719">
        <v>0.1732316675934624</v>
      </c>
    </row>
    <row r="720" spans="1:35" x14ac:dyDescent="0.35">
      <c r="A720">
        <v>719</v>
      </c>
      <c r="B720" t="s">
        <v>32</v>
      </c>
      <c r="C720" t="s">
        <v>775</v>
      </c>
      <c r="D720" t="s">
        <v>641</v>
      </c>
      <c r="E720" t="str">
        <f>IF(ISNA(VLOOKUP(D720,'Saham Kompas 100'!C:C,1,FALSE)),"No","Yes")</f>
        <v>No</v>
      </c>
      <c r="F720" t="str">
        <f>IF(ISNA(VLOOKUP(D720,'Saham LQ45'!C:C,1,FALSE)),"No","Yes")</f>
        <v>No</v>
      </c>
      <c r="G720">
        <v>29</v>
      </c>
      <c r="H720">
        <v>190</v>
      </c>
      <c r="I720" s="1">
        <v>41276</v>
      </c>
      <c r="J720" s="1">
        <v>44925</v>
      </c>
      <c r="K720">
        <v>3649</v>
      </c>
      <c r="L720">
        <v>15.248083904800319</v>
      </c>
      <c r="M720">
        <v>16329803.7708</v>
      </c>
      <c r="N720">
        <v>34409189.770799987</v>
      </c>
      <c r="O720">
        <v>63.298037707999967</v>
      </c>
      <c r="P720">
        <v>-74</v>
      </c>
      <c r="Q720">
        <v>5.1115267461960823</v>
      </c>
      <c r="R720">
        <v>58.404142358077571</v>
      </c>
      <c r="S720">
        <v>8.7519935056269746E-2</v>
      </c>
      <c r="T720">
        <v>0.22153020824585659</v>
      </c>
      <c r="U720">
        <v>9.7283997270914427E-2</v>
      </c>
      <c r="V720">
        <v>-52.54231825982243</v>
      </c>
      <c r="W720">
        <v>-23.531933628004271</v>
      </c>
      <c r="X720">
        <v>1606</v>
      </c>
      <c r="Y720">
        <v>168</v>
      </c>
      <c r="Z720">
        <v>3</v>
      </c>
      <c r="AA720">
        <v>33.333333333333329</v>
      </c>
      <c r="AB720">
        <v>216.60121062272441</v>
      </c>
      <c r="AC720">
        <v>-40.071913703555737</v>
      </c>
      <c r="AD720">
        <v>17.758726855778839</v>
      </c>
      <c r="AE720">
        <v>523</v>
      </c>
      <c r="AF720">
        <v>187</v>
      </c>
      <c r="AG720">
        <v>4.0107635551954779</v>
      </c>
      <c r="AH720">
        <v>54.19874312206322</v>
      </c>
      <c r="AI720">
        <v>0.45643813870173178</v>
      </c>
    </row>
    <row r="721" spans="1:35" x14ac:dyDescent="0.35">
      <c r="A721">
        <v>720</v>
      </c>
      <c r="B721" t="s">
        <v>32</v>
      </c>
      <c r="C721" t="s">
        <v>775</v>
      </c>
      <c r="D721" t="s">
        <v>642</v>
      </c>
      <c r="E721" t="str">
        <f>IF(ISNA(VLOOKUP(D721,'Saham Kompas 100'!C:C,1,FALSE)),"No","Yes")</f>
        <v>No</v>
      </c>
      <c r="F721" t="str">
        <f>IF(ISNA(VLOOKUP(D721,'Saham LQ45'!C:C,1,FALSE)),"No","Yes")</f>
        <v>No</v>
      </c>
      <c r="G721">
        <v>20</v>
      </c>
      <c r="H721">
        <v>116</v>
      </c>
      <c r="I721" s="1">
        <v>41276</v>
      </c>
      <c r="J721" s="1">
        <v>44925</v>
      </c>
      <c r="K721">
        <v>3649</v>
      </c>
      <c r="L721">
        <v>47.687977482911137</v>
      </c>
      <c r="M721">
        <v>6270143.1799999876</v>
      </c>
      <c r="N721">
        <v>17978414.399999999</v>
      </c>
      <c r="O721">
        <v>-37.298568200000133</v>
      </c>
      <c r="P721">
        <v>42.857142857142847</v>
      </c>
      <c r="Q721">
        <v>-4.6196847999257606</v>
      </c>
      <c r="R721">
        <v>21.950932663246519</v>
      </c>
      <c r="S721">
        <v>0</v>
      </c>
      <c r="T721">
        <v>0</v>
      </c>
      <c r="U721">
        <v>0</v>
      </c>
      <c r="V721">
        <v>-65.124047980560576</v>
      </c>
      <c r="W721">
        <v>-23.70874964661709</v>
      </c>
      <c r="X721">
        <v>3146</v>
      </c>
      <c r="Y721">
        <v>1072</v>
      </c>
      <c r="Z721">
        <v>13</v>
      </c>
      <c r="AA721">
        <v>23.07692307692308</v>
      </c>
      <c r="AB721">
        <v>39.306516390857297</v>
      </c>
      <c r="AC721">
        <v>-16.962390229763511</v>
      </c>
      <c r="AD721">
        <v>-3.5271034040584071</v>
      </c>
      <c r="AE721">
        <v>394</v>
      </c>
      <c r="AF721">
        <v>133</v>
      </c>
      <c r="AG721">
        <v>0.61622890653918416</v>
      </c>
      <c r="AH721">
        <v>-2.6130852103274491</v>
      </c>
      <c r="AI721">
        <v>-0.64547448507888361</v>
      </c>
    </row>
    <row r="722" spans="1:35" x14ac:dyDescent="0.35">
      <c r="A722">
        <v>721</v>
      </c>
      <c r="B722" t="s">
        <v>32</v>
      </c>
      <c r="C722" t="s">
        <v>845</v>
      </c>
      <c r="D722" t="s">
        <v>643</v>
      </c>
      <c r="E722" t="str">
        <f>IF(ISNA(VLOOKUP(D722,'Saham Kompas 100'!C:C,1,FALSE)),"No","Yes")</f>
        <v>Yes</v>
      </c>
      <c r="F722" t="str">
        <f>IF(ISNA(VLOOKUP(D722,'Saham LQ45'!C:C,1,FALSE)),"No","Yes")</f>
        <v>Yes</v>
      </c>
      <c r="G722">
        <v>20</v>
      </c>
      <c r="H722">
        <v>50</v>
      </c>
      <c r="I722" s="1">
        <v>41276</v>
      </c>
      <c r="J722" s="1">
        <v>44925</v>
      </c>
      <c r="K722">
        <v>3649</v>
      </c>
      <c r="L722">
        <v>50.58303176517893</v>
      </c>
      <c r="M722">
        <v>263239638.45619971</v>
      </c>
      <c r="N722">
        <v>759545473.61680841</v>
      </c>
      <c r="O722">
        <v>2532.3963845619969</v>
      </c>
      <c r="P722">
        <v>1663.206876408751</v>
      </c>
      <c r="Q722">
        <v>39.289953215182891</v>
      </c>
      <c r="R722">
        <v>51.931658307066101</v>
      </c>
      <c r="S722">
        <v>0.75657035604112199</v>
      </c>
      <c r="T722">
        <v>1.9625673474874941</v>
      </c>
      <c r="U722">
        <v>0.58851475269633069</v>
      </c>
      <c r="V722">
        <v>-66.761203581002192</v>
      </c>
      <c r="W722">
        <v>-6.8170647290517516</v>
      </c>
      <c r="X722">
        <v>1096</v>
      </c>
      <c r="Y722">
        <v>53</v>
      </c>
      <c r="Z722">
        <v>16</v>
      </c>
      <c r="AA722">
        <v>43.75</v>
      </c>
      <c r="AB722">
        <v>1752.20774801939</v>
      </c>
      <c r="AC722">
        <v>-22.263093372166619</v>
      </c>
      <c r="AD722">
        <v>22.67948885603348</v>
      </c>
      <c r="AE722">
        <v>530</v>
      </c>
      <c r="AF722">
        <v>114</v>
      </c>
      <c r="AG722">
        <v>18.233092101467388</v>
      </c>
      <c r="AH722">
        <v>114.7077538450656</v>
      </c>
      <c r="AI722">
        <v>0.65248472475311425</v>
      </c>
    </row>
    <row r="723" spans="1:35" x14ac:dyDescent="0.35">
      <c r="A723">
        <v>722</v>
      </c>
      <c r="B723" t="s">
        <v>32</v>
      </c>
      <c r="C723" t="s">
        <v>785</v>
      </c>
      <c r="D723" t="s">
        <v>644</v>
      </c>
      <c r="E723" t="str">
        <f>IF(ISNA(VLOOKUP(D723,'Saham Kompas 100'!C:C,1,FALSE)),"No","Yes")</f>
        <v>No</v>
      </c>
      <c r="F723" t="str">
        <f>IF(ISNA(VLOOKUP(D723,'Saham LQ45'!C:C,1,FALSE)),"No","Yes")</f>
        <v>No</v>
      </c>
      <c r="G723">
        <v>22</v>
      </c>
      <c r="H723">
        <v>57</v>
      </c>
      <c r="I723" s="1">
        <v>41276</v>
      </c>
      <c r="J723" s="1">
        <v>44925</v>
      </c>
      <c r="K723">
        <v>3649</v>
      </c>
      <c r="L723">
        <v>65.486725663716811</v>
      </c>
      <c r="M723">
        <v>31217079.553999949</v>
      </c>
      <c r="N723">
        <v>64350731.429999977</v>
      </c>
      <c r="O723">
        <v>212.17079553999949</v>
      </c>
      <c r="P723">
        <v>983.33333333333337</v>
      </c>
      <c r="Q723">
        <v>12.23166014374015</v>
      </c>
      <c r="R723">
        <v>52.08826498483662</v>
      </c>
      <c r="S723">
        <v>0.2348256396580094</v>
      </c>
      <c r="T723">
        <v>0.46878477661158019</v>
      </c>
      <c r="U723">
        <v>0.2181067795820997</v>
      </c>
      <c r="V723">
        <v>-56.081063445971033</v>
      </c>
      <c r="W723">
        <v>-18.336218081318322</v>
      </c>
      <c r="X723">
        <v>877</v>
      </c>
      <c r="Y723">
        <v>216</v>
      </c>
      <c r="Z723">
        <v>16</v>
      </c>
      <c r="AA723">
        <v>31.25</v>
      </c>
      <c r="AB723">
        <v>109.05146382480559</v>
      </c>
      <c r="AC723">
        <v>-12.105473431881739</v>
      </c>
      <c r="AD723">
        <v>7.3741383978463748</v>
      </c>
      <c r="AE723">
        <v>520</v>
      </c>
      <c r="AF723">
        <v>147</v>
      </c>
      <c r="AG723">
        <v>3.6598288999923438</v>
      </c>
      <c r="AH723">
        <v>10.702917785760521</v>
      </c>
      <c r="AI723">
        <v>0.79745516588805443</v>
      </c>
    </row>
    <row r="724" spans="1:35" x14ac:dyDescent="0.35">
      <c r="A724">
        <v>723</v>
      </c>
      <c r="B724" t="s">
        <v>32</v>
      </c>
      <c r="C724" t="s">
        <v>845</v>
      </c>
      <c r="D724" t="s">
        <v>645</v>
      </c>
      <c r="E724" t="str">
        <f>IF(ISNA(VLOOKUP(D724,'Saham Kompas 100'!C:C,1,FALSE)),"No","Yes")</f>
        <v>No</v>
      </c>
      <c r="F724" t="str">
        <f>IF(ISNA(VLOOKUP(D724,'Saham LQ45'!C:C,1,FALSE)),"No","Yes")</f>
        <v>No</v>
      </c>
      <c r="G724">
        <v>33</v>
      </c>
      <c r="H724">
        <v>178</v>
      </c>
      <c r="I724" s="1">
        <v>41276</v>
      </c>
      <c r="J724" s="1">
        <v>44925</v>
      </c>
      <c r="K724">
        <v>3649</v>
      </c>
      <c r="L724">
        <v>27.64326069410815</v>
      </c>
      <c r="M724">
        <v>7585611.9979999876</v>
      </c>
      <c r="N724">
        <v>13492987.817599989</v>
      </c>
      <c r="O724">
        <v>-24.143880020000111</v>
      </c>
      <c r="P724">
        <v>4</v>
      </c>
      <c r="Q724">
        <v>-2.7710363329008452</v>
      </c>
      <c r="R724">
        <v>29.36987130870763</v>
      </c>
      <c r="S724">
        <v>0</v>
      </c>
      <c r="T724">
        <v>0</v>
      </c>
      <c r="U724">
        <v>0</v>
      </c>
      <c r="V724">
        <v>-44.784986848634453</v>
      </c>
      <c r="W724">
        <v>-31.404145498736721</v>
      </c>
      <c r="X724">
        <v>1723</v>
      </c>
      <c r="Y724">
        <v>1479</v>
      </c>
      <c r="Z724">
        <v>9</v>
      </c>
      <c r="AA724">
        <v>11.111111111111111</v>
      </c>
      <c r="AB724">
        <v>23.488177822976049</v>
      </c>
      <c r="AC724">
        <v>-22.315443689794481</v>
      </c>
      <c r="AD724">
        <v>-3.023699312259609</v>
      </c>
      <c r="AE724">
        <v>545</v>
      </c>
      <c r="AF724">
        <v>110</v>
      </c>
      <c r="AG724">
        <v>0.51992572208812704</v>
      </c>
      <c r="AH724">
        <v>-2.4097608837371598</v>
      </c>
      <c r="AI724">
        <v>-0.75929697764764226</v>
      </c>
    </row>
    <row r="725" spans="1:35" x14ac:dyDescent="0.35">
      <c r="A725">
        <v>724</v>
      </c>
      <c r="B725" t="s">
        <v>32</v>
      </c>
      <c r="C725" t="s">
        <v>775</v>
      </c>
      <c r="D725" t="s">
        <v>646</v>
      </c>
      <c r="E725" t="str">
        <f>IF(ISNA(VLOOKUP(D725,'Saham Kompas 100'!C:C,1,FALSE)),"No","Yes")</f>
        <v>No</v>
      </c>
      <c r="F725" t="str">
        <f>IF(ISNA(VLOOKUP(D725,'Saham LQ45'!C:C,1,FALSE)),"No","Yes")</f>
        <v>No</v>
      </c>
      <c r="G725">
        <v>35</v>
      </c>
      <c r="H725">
        <v>93</v>
      </c>
      <c r="I725" s="1">
        <v>41276</v>
      </c>
      <c r="J725" s="1">
        <v>44925</v>
      </c>
      <c r="K725">
        <v>3649</v>
      </c>
      <c r="L725">
        <v>38.721351025331721</v>
      </c>
      <c r="M725">
        <v>8013826.8249999909</v>
      </c>
      <c r="N725">
        <v>11533834.42499999</v>
      </c>
      <c r="O725">
        <v>-19.861731750000089</v>
      </c>
      <c r="P725">
        <v>-40.777823563151813</v>
      </c>
      <c r="Q725">
        <v>-2.2185663341447341</v>
      </c>
      <c r="R725">
        <v>24.08538510493042</v>
      </c>
      <c r="S725">
        <v>0</v>
      </c>
      <c r="T725">
        <v>0</v>
      </c>
      <c r="U725">
        <v>0</v>
      </c>
      <c r="V725">
        <v>-42.226450913221022</v>
      </c>
      <c r="W725">
        <v>-17.561212650347329</v>
      </c>
      <c r="X725">
        <v>1103</v>
      </c>
      <c r="Y725">
        <v>461</v>
      </c>
      <c r="Z725">
        <v>14</v>
      </c>
      <c r="AA725">
        <v>21.428571428571431</v>
      </c>
      <c r="AB725">
        <v>31.42124187816724</v>
      </c>
      <c r="AC725">
        <v>-14.475717823626949</v>
      </c>
      <c r="AD725">
        <v>-1.5692980229988001</v>
      </c>
      <c r="AE725">
        <v>308</v>
      </c>
      <c r="AF725">
        <v>99</v>
      </c>
      <c r="AG725">
        <v>0.79495169692268841</v>
      </c>
      <c r="AH725">
        <v>-0.98377502383337112</v>
      </c>
      <c r="AI725">
        <v>-0.57052315636721884</v>
      </c>
    </row>
    <row r="726" spans="1:35" x14ac:dyDescent="0.35">
      <c r="A726">
        <v>725</v>
      </c>
      <c r="B726" t="s">
        <v>32</v>
      </c>
      <c r="C726" t="s">
        <v>775</v>
      </c>
      <c r="D726" t="s">
        <v>647</v>
      </c>
      <c r="E726" t="str">
        <f>IF(ISNA(VLOOKUP(D726,'Saham Kompas 100'!C:C,1,FALSE)),"No","Yes")</f>
        <v>No</v>
      </c>
      <c r="F726" t="str">
        <f>IF(ISNA(VLOOKUP(D726,'Saham LQ45'!C:C,1,FALSE)),"No","Yes")</f>
        <v>No</v>
      </c>
      <c r="G726">
        <v>27</v>
      </c>
      <c r="H726">
        <v>83</v>
      </c>
      <c r="I726" s="1">
        <v>41276</v>
      </c>
      <c r="J726" s="1">
        <v>44925</v>
      </c>
      <c r="K726">
        <v>3649</v>
      </c>
      <c r="L726">
        <v>28.479485116653262</v>
      </c>
      <c r="M726">
        <v>15536468.95388753</v>
      </c>
      <c r="N726">
        <v>30693014.929887541</v>
      </c>
      <c r="O726">
        <v>55.364689538875332</v>
      </c>
      <c r="P726">
        <v>-83.584905660377359</v>
      </c>
      <c r="Q726">
        <v>4.5675510029512534</v>
      </c>
      <c r="R726">
        <v>40.204488189341482</v>
      </c>
      <c r="S726">
        <v>0.1136079877808803</v>
      </c>
      <c r="T726">
        <v>0.22054691055691009</v>
      </c>
      <c r="U726">
        <v>8.3743150749909845E-2</v>
      </c>
      <c r="V726">
        <v>-54.542383013409257</v>
      </c>
      <c r="W726">
        <v>-14.295408982577751</v>
      </c>
      <c r="X726">
        <v>1725</v>
      </c>
      <c r="Y726">
        <v>245</v>
      </c>
      <c r="Z726">
        <v>15</v>
      </c>
      <c r="AA726">
        <v>26.666666666666671</v>
      </c>
      <c r="AB726">
        <v>85.545136098853661</v>
      </c>
      <c r="AC726">
        <v>-11.980623252097489</v>
      </c>
      <c r="AD726">
        <v>2.9804569398342422</v>
      </c>
      <c r="AE726">
        <v>240</v>
      </c>
      <c r="AF726">
        <v>68</v>
      </c>
      <c r="AG726">
        <v>2.1099547287479008</v>
      </c>
      <c r="AH726">
        <v>5.8457328755649094</v>
      </c>
      <c r="AI726">
        <v>0.49586388565759032</v>
      </c>
    </row>
    <row r="727" spans="1:35" x14ac:dyDescent="0.35">
      <c r="A727">
        <v>726</v>
      </c>
      <c r="B727" t="s">
        <v>32</v>
      </c>
      <c r="C727" t="s">
        <v>901</v>
      </c>
      <c r="D727" t="s">
        <v>648</v>
      </c>
      <c r="E727" t="str">
        <f>IF(ISNA(VLOOKUP(D727,'Saham Kompas 100'!C:C,1,FALSE)),"No","Yes")</f>
        <v>No</v>
      </c>
      <c r="F727" t="str">
        <f>IF(ISNA(VLOOKUP(D727,'Saham LQ45'!C:C,1,FALSE)),"No","Yes")</f>
        <v>No</v>
      </c>
      <c r="G727">
        <v>34</v>
      </c>
      <c r="H727">
        <v>90</v>
      </c>
      <c r="I727" s="1">
        <v>41276</v>
      </c>
      <c r="J727" s="1">
        <v>44925</v>
      </c>
      <c r="K727">
        <v>3649</v>
      </c>
      <c r="L727">
        <v>37.329042638777153</v>
      </c>
      <c r="M727">
        <v>7374586.6419999944</v>
      </c>
      <c r="N727">
        <v>11830985.454399999</v>
      </c>
      <c r="O727">
        <v>-26.254133580000051</v>
      </c>
      <c r="P727">
        <v>-73.114754098360663</v>
      </c>
      <c r="Q727">
        <v>-3.03993934443143</v>
      </c>
      <c r="R727">
        <v>27.386121040043889</v>
      </c>
      <c r="S727">
        <v>0</v>
      </c>
      <c r="T727">
        <v>0</v>
      </c>
      <c r="U727">
        <v>0</v>
      </c>
      <c r="V727">
        <v>-45.418278677720792</v>
      </c>
      <c r="W727">
        <v>-13.56522940245782</v>
      </c>
      <c r="X727">
        <v>2786</v>
      </c>
      <c r="Y727">
        <v>414</v>
      </c>
      <c r="Z727">
        <v>10</v>
      </c>
      <c r="AA727">
        <v>40</v>
      </c>
      <c r="AB727">
        <v>14.11645392045382</v>
      </c>
      <c r="AC727">
        <v>-11.330892724648789</v>
      </c>
      <c r="AD727">
        <v>-2.9996100593463031</v>
      </c>
      <c r="AE727">
        <v>330</v>
      </c>
      <c r="AF727">
        <v>136</v>
      </c>
      <c r="AG727">
        <v>0.45250276892283031</v>
      </c>
      <c r="AH727">
        <v>-2.7044974881393982</v>
      </c>
      <c r="AI727">
        <v>-1.144713555943389</v>
      </c>
    </row>
    <row r="728" spans="1:35" x14ac:dyDescent="0.35">
      <c r="A728">
        <v>727</v>
      </c>
      <c r="B728" t="s">
        <v>32</v>
      </c>
      <c r="C728" t="s">
        <v>828</v>
      </c>
      <c r="D728" t="s">
        <v>649</v>
      </c>
      <c r="E728" t="str">
        <f>IF(ISNA(VLOOKUP(D728,'Saham Kompas 100'!C:C,1,FALSE)),"No","Yes")</f>
        <v>No</v>
      </c>
      <c r="F728" t="str">
        <f>IF(ISNA(VLOOKUP(D728,'Saham LQ45'!C:C,1,FALSE)),"No","Yes")</f>
        <v>No</v>
      </c>
      <c r="G728">
        <v>29</v>
      </c>
      <c r="H728">
        <v>173</v>
      </c>
      <c r="I728" s="1">
        <v>41276</v>
      </c>
      <c r="J728" s="1">
        <v>44925</v>
      </c>
      <c r="K728">
        <v>3649</v>
      </c>
      <c r="L728">
        <v>20.345798150381981</v>
      </c>
      <c r="M728">
        <v>5861422.9751999956</v>
      </c>
      <c r="N728">
        <v>10000000</v>
      </c>
      <c r="O728">
        <v>-41.385770248000043</v>
      </c>
      <c r="P728">
        <v>-18.35748792270531</v>
      </c>
      <c r="Q728">
        <v>-5.2689241595678782</v>
      </c>
      <c r="R728">
        <v>27.45797443418483</v>
      </c>
      <c r="S728">
        <v>0</v>
      </c>
      <c r="T728">
        <v>0</v>
      </c>
      <c r="U728">
        <v>0</v>
      </c>
      <c r="V728">
        <v>-70.235350248000046</v>
      </c>
      <c r="W728">
        <v>-70.235350248000046</v>
      </c>
      <c r="X728">
        <v>2671</v>
      </c>
      <c r="Y728">
        <v>2671</v>
      </c>
      <c r="Z728">
        <v>12</v>
      </c>
      <c r="AA728">
        <v>8.3333333333333321</v>
      </c>
      <c r="AB728">
        <v>76.038753495805025</v>
      </c>
      <c r="AC728">
        <v>-30.585228228056842</v>
      </c>
      <c r="AD728">
        <v>-4.3547952534967571</v>
      </c>
      <c r="AE728">
        <v>252</v>
      </c>
      <c r="AF728">
        <v>61</v>
      </c>
      <c r="AG728">
        <v>0.75209159350141197</v>
      </c>
      <c r="AH728">
        <v>-2.0886913214390468</v>
      </c>
      <c r="AI728">
        <v>-0.99346541276004818</v>
      </c>
    </row>
    <row r="729" spans="1:35" x14ac:dyDescent="0.35">
      <c r="A729">
        <v>728</v>
      </c>
      <c r="B729" t="s">
        <v>32</v>
      </c>
      <c r="C729" t="s">
        <v>845</v>
      </c>
      <c r="D729" t="s">
        <v>650</v>
      </c>
      <c r="E729" t="str">
        <f>IF(ISNA(VLOOKUP(D729,'Saham Kompas 100'!C:C,1,FALSE)),"No","Yes")</f>
        <v>No</v>
      </c>
      <c r="F729" t="str">
        <f>IF(ISNA(VLOOKUP(D729,'Saham LQ45'!C:C,1,FALSE)),"No","Yes")</f>
        <v>No</v>
      </c>
      <c r="G729">
        <v>22</v>
      </c>
      <c r="H729">
        <v>169</v>
      </c>
      <c r="I729" s="1">
        <v>41276</v>
      </c>
      <c r="J729" s="1">
        <v>44925</v>
      </c>
      <c r="K729">
        <v>3649</v>
      </c>
      <c r="L729">
        <v>37.675914756735033</v>
      </c>
      <c r="M729">
        <v>23714536.168799989</v>
      </c>
      <c r="N729">
        <v>35760515.705599993</v>
      </c>
      <c r="O729">
        <v>137.14536168799989</v>
      </c>
      <c r="P729">
        <v>-58.630136986301373</v>
      </c>
      <c r="Q729">
        <v>9.143800010771109</v>
      </c>
      <c r="R729">
        <v>43.44258091589694</v>
      </c>
      <c r="S729">
        <v>0.21048012843604141</v>
      </c>
      <c r="T729">
        <v>0.44322934615292792</v>
      </c>
      <c r="U729">
        <v>0.20991061682410311</v>
      </c>
      <c r="V729">
        <v>-43.560445627356039</v>
      </c>
      <c r="W729">
        <v>-15.015972164767661</v>
      </c>
      <c r="X729">
        <v>869</v>
      </c>
      <c r="Y729">
        <v>151</v>
      </c>
      <c r="Z729">
        <v>8</v>
      </c>
      <c r="AA729">
        <v>62.5</v>
      </c>
      <c r="AB729">
        <v>53.214201210973997</v>
      </c>
      <c r="AC729">
        <v>-7.7577495241004986</v>
      </c>
      <c r="AD729">
        <v>11.397880798853469</v>
      </c>
      <c r="AE729">
        <v>365</v>
      </c>
      <c r="AF729">
        <v>169</v>
      </c>
      <c r="AG729">
        <v>7.1721225007067906</v>
      </c>
      <c r="AH729">
        <v>12.878843197965191</v>
      </c>
      <c r="AI729">
        <v>1.6062414156796809</v>
      </c>
    </row>
    <row r="730" spans="1:35" x14ac:dyDescent="0.35">
      <c r="A730">
        <v>729</v>
      </c>
      <c r="B730" t="s">
        <v>32</v>
      </c>
      <c r="C730" t="s">
        <v>828</v>
      </c>
      <c r="D730" t="s">
        <v>651</v>
      </c>
      <c r="E730" t="str">
        <f>IF(ISNA(VLOOKUP(D730,'Saham Kompas 100'!C:C,1,FALSE)),"No","Yes")</f>
        <v>No</v>
      </c>
      <c r="F730" t="str">
        <f>IF(ISNA(VLOOKUP(D730,'Saham LQ45'!C:C,1,FALSE)),"No","Yes")</f>
        <v>No</v>
      </c>
      <c r="G730">
        <v>34</v>
      </c>
      <c r="H730">
        <v>149</v>
      </c>
      <c r="I730" s="1">
        <v>41276</v>
      </c>
      <c r="J730" s="1">
        <v>44925</v>
      </c>
      <c r="K730">
        <v>3649</v>
      </c>
      <c r="L730">
        <v>30.450522928399032</v>
      </c>
      <c r="M730">
        <v>11830923.19903438</v>
      </c>
      <c r="N730">
        <v>14250285.30223438</v>
      </c>
      <c r="O730">
        <v>18.309231990343779</v>
      </c>
      <c r="P730">
        <v>-81.307678959768481</v>
      </c>
      <c r="Q730">
        <v>1.7189171165480579</v>
      </c>
      <c r="R730">
        <v>21.126519275258818</v>
      </c>
      <c r="S730">
        <v>8.1363006094481174E-2</v>
      </c>
      <c r="T730">
        <v>0.1208032976086521</v>
      </c>
      <c r="U730">
        <v>3.9590666836135012E-2</v>
      </c>
      <c r="V730">
        <v>-43.417230724165933</v>
      </c>
      <c r="W730">
        <v>-14.16588772834192</v>
      </c>
      <c r="X730">
        <v>1669</v>
      </c>
      <c r="Y730">
        <v>451</v>
      </c>
      <c r="Z730">
        <v>7</v>
      </c>
      <c r="AA730">
        <v>28.571428571428569</v>
      </c>
      <c r="AB730">
        <v>59.540095509549587</v>
      </c>
      <c r="AC730">
        <v>-16.126289478267118</v>
      </c>
      <c r="AD730">
        <v>2.430906902467211</v>
      </c>
      <c r="AE730">
        <v>550</v>
      </c>
      <c r="AF730">
        <v>154</v>
      </c>
      <c r="AG730">
        <v>1.771729177947907</v>
      </c>
      <c r="AH730">
        <v>4.916090071608437</v>
      </c>
      <c r="AI730">
        <v>0.31231160754586967</v>
      </c>
    </row>
    <row r="731" spans="1:35" x14ac:dyDescent="0.35">
      <c r="A731">
        <v>730</v>
      </c>
      <c r="B731" t="s">
        <v>32</v>
      </c>
      <c r="C731" t="s">
        <v>828</v>
      </c>
      <c r="D731" t="s">
        <v>652</v>
      </c>
      <c r="E731" t="str">
        <f>IF(ISNA(VLOOKUP(D731,'Saham Kompas 100'!C:C,1,FALSE)),"No","Yes")</f>
        <v>No</v>
      </c>
      <c r="F731" t="str">
        <f>IF(ISNA(VLOOKUP(D731,'Saham LQ45'!C:C,1,FALSE)),"No","Yes")</f>
        <v>No</v>
      </c>
      <c r="G731">
        <v>35</v>
      </c>
      <c r="H731">
        <v>128</v>
      </c>
      <c r="I731" s="1">
        <v>41276</v>
      </c>
      <c r="J731" s="1">
        <v>44925</v>
      </c>
      <c r="K731">
        <v>3649</v>
      </c>
      <c r="L731">
        <v>48.022598870056498</v>
      </c>
      <c r="M731">
        <v>2394252.5615999959</v>
      </c>
      <c r="N731">
        <v>14920679.368000001</v>
      </c>
      <c r="O731">
        <v>-76.057474384000045</v>
      </c>
      <c r="P731">
        <v>128.73563218390811</v>
      </c>
      <c r="Q731">
        <v>-13.53014279869865</v>
      </c>
      <c r="R731">
        <v>63.837687871813372</v>
      </c>
      <c r="S731">
        <v>0</v>
      </c>
      <c r="T731">
        <v>0</v>
      </c>
      <c r="U731">
        <v>0</v>
      </c>
      <c r="V731">
        <v>-88.470722325892439</v>
      </c>
      <c r="W731">
        <v>-32.881670583729267</v>
      </c>
      <c r="X731">
        <v>2242</v>
      </c>
      <c r="Y731">
        <v>418</v>
      </c>
      <c r="Z731">
        <v>15</v>
      </c>
      <c r="AA731">
        <v>20</v>
      </c>
      <c r="AB731">
        <v>45.689833853511111</v>
      </c>
      <c r="AC731">
        <v>-36.372649117355472</v>
      </c>
      <c r="AD731">
        <v>-9.0902492202967533</v>
      </c>
      <c r="AE731">
        <v>575</v>
      </c>
      <c r="AF731">
        <v>116</v>
      </c>
      <c r="AG731">
        <v>0.4134923105014614</v>
      </c>
      <c r="AH731">
        <v>-7.0691641965119789</v>
      </c>
      <c r="AI731">
        <v>-1.5952558065895339</v>
      </c>
    </row>
    <row r="732" spans="1:35" x14ac:dyDescent="0.35">
      <c r="A732">
        <v>731</v>
      </c>
      <c r="B732" t="s">
        <v>32</v>
      </c>
      <c r="C732" t="s">
        <v>775</v>
      </c>
      <c r="D732" t="s">
        <v>653</v>
      </c>
      <c r="E732" t="str">
        <f>IF(ISNA(VLOOKUP(D732,'Saham Kompas 100'!C:C,1,FALSE)),"No","Yes")</f>
        <v>No</v>
      </c>
      <c r="F732" t="str">
        <f>IF(ISNA(VLOOKUP(D732,'Saham LQ45'!C:C,1,FALSE)),"No","Yes")</f>
        <v>No</v>
      </c>
      <c r="G732">
        <v>35</v>
      </c>
      <c r="H732">
        <v>177</v>
      </c>
      <c r="I732" s="1">
        <v>41276</v>
      </c>
      <c r="J732" s="1">
        <v>44925</v>
      </c>
      <c r="K732">
        <v>3649</v>
      </c>
      <c r="L732">
        <v>43.765084473049079</v>
      </c>
      <c r="M732">
        <v>2462115.7723999941</v>
      </c>
      <c r="N732">
        <v>14444908.778000001</v>
      </c>
      <c r="O732">
        <v>-75.378842276000071</v>
      </c>
      <c r="P732">
        <v>44.561403508771932</v>
      </c>
      <c r="Q732">
        <v>-13.24423081372216</v>
      </c>
      <c r="R732">
        <v>45.01573252604986</v>
      </c>
      <c r="S732">
        <v>0</v>
      </c>
      <c r="T732">
        <v>0</v>
      </c>
      <c r="U732">
        <v>0</v>
      </c>
      <c r="V732">
        <v>-82.955131041395944</v>
      </c>
      <c r="W732">
        <v>-28.122093118215769</v>
      </c>
      <c r="X732">
        <v>1871</v>
      </c>
      <c r="Y732">
        <v>559</v>
      </c>
      <c r="Z732">
        <v>11</v>
      </c>
      <c r="AA732">
        <v>9.0909090909090917</v>
      </c>
      <c r="AB732">
        <v>44.069540793472072</v>
      </c>
      <c r="AC732">
        <v>-32.034221655906407</v>
      </c>
      <c r="AD732">
        <v>-11.963390125615449</v>
      </c>
      <c r="AE732">
        <v>818</v>
      </c>
      <c r="AF732">
        <v>142</v>
      </c>
      <c r="AG732">
        <v>0.28222814332320301</v>
      </c>
      <c r="AH732">
        <v>-10.18900903289307</v>
      </c>
      <c r="AI732">
        <v>-1.546721028155877</v>
      </c>
    </row>
    <row r="733" spans="1:35" x14ac:dyDescent="0.35">
      <c r="A733">
        <v>732</v>
      </c>
      <c r="B733" t="s">
        <v>32</v>
      </c>
      <c r="C733" t="s">
        <v>785</v>
      </c>
      <c r="D733" t="s">
        <v>654</v>
      </c>
      <c r="E733" t="str">
        <f>IF(ISNA(VLOOKUP(D733,'Saham Kompas 100'!C:C,1,FALSE)),"No","Yes")</f>
        <v>No</v>
      </c>
      <c r="F733" t="str">
        <f>IF(ISNA(VLOOKUP(D733,'Saham LQ45'!C:C,1,FALSE)),"No","Yes")</f>
        <v>No</v>
      </c>
      <c r="G733">
        <v>24</v>
      </c>
      <c r="H733">
        <v>157</v>
      </c>
      <c r="I733" s="1">
        <v>41276</v>
      </c>
      <c r="J733" s="1">
        <v>44925</v>
      </c>
      <c r="K733">
        <v>3649</v>
      </c>
      <c r="L733">
        <v>33.507642799678202</v>
      </c>
      <c r="M733">
        <v>19845912.179999989</v>
      </c>
      <c r="N733">
        <v>20639662.179999989</v>
      </c>
      <c r="O733">
        <v>98.459121799999878</v>
      </c>
      <c r="P733">
        <v>-42.727272727272727</v>
      </c>
      <c r="Q733">
        <v>7.1949235802946987</v>
      </c>
      <c r="R733">
        <v>16.897845881947418</v>
      </c>
      <c r="S733">
        <v>0.42578939532057719</v>
      </c>
      <c r="T733">
        <v>0.68601772108519843</v>
      </c>
      <c r="U733">
        <v>0.38395204663900551</v>
      </c>
      <c r="V733">
        <v>-18.73912027107755</v>
      </c>
      <c r="W733">
        <v>-4.1320537082912168</v>
      </c>
      <c r="X733">
        <v>1861</v>
      </c>
      <c r="Y733">
        <v>96</v>
      </c>
      <c r="Z733">
        <v>4</v>
      </c>
      <c r="AA733">
        <v>75</v>
      </c>
      <c r="AB733">
        <v>53.661759734472469</v>
      </c>
      <c r="AC733">
        <v>-4.5589736760332178</v>
      </c>
      <c r="AD733">
        <v>18.703208714942711</v>
      </c>
      <c r="AE733">
        <v>637</v>
      </c>
      <c r="AF733">
        <v>303</v>
      </c>
      <c r="AG733">
        <v>18.950474108045309</v>
      </c>
      <c r="AH733">
        <v>20.458934732723609</v>
      </c>
      <c r="AI733">
        <v>1.938831276564049</v>
      </c>
    </row>
    <row r="734" spans="1:35" x14ac:dyDescent="0.35">
      <c r="A734">
        <v>733</v>
      </c>
      <c r="B734" t="s">
        <v>32</v>
      </c>
      <c r="C734" t="s">
        <v>828</v>
      </c>
      <c r="D734" t="s">
        <v>655</v>
      </c>
      <c r="E734" t="str">
        <f>IF(ISNA(VLOOKUP(D734,'Saham Kompas 100'!C:C,1,FALSE)),"No","Yes")</f>
        <v>No</v>
      </c>
      <c r="F734" t="str">
        <f>IF(ISNA(VLOOKUP(D734,'Saham LQ45'!C:C,1,FALSE)),"No","Yes")</f>
        <v>No</v>
      </c>
      <c r="G734">
        <v>28</v>
      </c>
      <c r="H734">
        <v>73</v>
      </c>
      <c r="I734" s="1">
        <v>41276</v>
      </c>
      <c r="J734" s="1">
        <v>44925</v>
      </c>
      <c r="K734">
        <v>3649</v>
      </c>
      <c r="L734">
        <v>40.909090909090907</v>
      </c>
      <c r="M734">
        <v>3628790.5443999879</v>
      </c>
      <c r="N734">
        <v>13271515.092399999</v>
      </c>
      <c r="O734">
        <v>-63.712094556000118</v>
      </c>
      <c r="P734">
        <v>80.740740740740748</v>
      </c>
      <c r="Q734">
        <v>-9.7651928339198122</v>
      </c>
      <c r="R734">
        <v>47.113173491439888</v>
      </c>
      <c r="S734">
        <v>0</v>
      </c>
      <c r="T734">
        <v>0</v>
      </c>
      <c r="U734">
        <v>0</v>
      </c>
      <c r="V734">
        <v>-74.491273419576231</v>
      </c>
      <c r="W734">
        <v>-72.31489124778814</v>
      </c>
      <c r="X734">
        <v>2248</v>
      </c>
      <c r="Y734">
        <v>1600</v>
      </c>
      <c r="Z734">
        <v>24</v>
      </c>
      <c r="AA734">
        <v>8.3333333333333321</v>
      </c>
      <c r="AB734">
        <v>92.416159432210733</v>
      </c>
      <c r="AC734">
        <v>-20.662580789577341</v>
      </c>
      <c r="AD734">
        <v>-4.1358173323392977</v>
      </c>
      <c r="AE734">
        <v>239</v>
      </c>
      <c r="AF734">
        <v>61</v>
      </c>
      <c r="AG734">
        <v>0.63228127112191956</v>
      </c>
      <c r="AH734">
        <v>-2.6053605538831062</v>
      </c>
      <c r="AI734">
        <v>-1.6276508179283049</v>
      </c>
    </row>
    <row r="735" spans="1:35" x14ac:dyDescent="0.35">
      <c r="A735">
        <v>734</v>
      </c>
      <c r="B735" t="s">
        <v>32</v>
      </c>
      <c r="C735" t="s">
        <v>828</v>
      </c>
      <c r="D735" t="s">
        <v>656</v>
      </c>
      <c r="E735" t="str">
        <f>IF(ISNA(VLOOKUP(D735,'Saham Kompas 100'!C:C,1,FALSE)),"No","Yes")</f>
        <v>No</v>
      </c>
      <c r="F735" t="str">
        <f>IF(ISNA(VLOOKUP(D735,'Saham LQ45'!C:C,1,FALSE)),"No","Yes")</f>
        <v>No</v>
      </c>
      <c r="G735">
        <v>29</v>
      </c>
      <c r="H735">
        <v>66</v>
      </c>
      <c r="I735" s="1">
        <v>41276</v>
      </c>
      <c r="J735" s="1">
        <v>44925</v>
      </c>
      <c r="K735">
        <v>3649</v>
      </c>
      <c r="L735">
        <v>39.123441897868908</v>
      </c>
      <c r="M735">
        <v>42386071.913599953</v>
      </c>
      <c r="N735">
        <v>69285544.633599982</v>
      </c>
      <c r="O735">
        <v>323.86071913599949</v>
      </c>
      <c r="P735">
        <v>68.817204301075279</v>
      </c>
      <c r="Q735">
        <v>15.75895015551145</v>
      </c>
      <c r="R735">
        <v>38.746824891754699</v>
      </c>
      <c r="S735">
        <v>0.40671591025939652</v>
      </c>
      <c r="T735">
        <v>0.91280700933264303</v>
      </c>
      <c r="U735">
        <v>0.38634930375314031</v>
      </c>
      <c r="V735">
        <v>-40.789384120595457</v>
      </c>
      <c r="W735">
        <v>-9.0694489530267521</v>
      </c>
      <c r="X735">
        <v>1198</v>
      </c>
      <c r="Y735">
        <v>106</v>
      </c>
      <c r="Z735">
        <v>12</v>
      </c>
      <c r="AA735">
        <v>33.333333333333329</v>
      </c>
      <c r="AB735">
        <v>306.29211048436792</v>
      </c>
      <c r="AC735">
        <v>-15.48603214604015</v>
      </c>
      <c r="AD735">
        <v>12.789583836102709</v>
      </c>
      <c r="AE735">
        <v>604</v>
      </c>
      <c r="AF735">
        <v>117</v>
      </c>
      <c r="AG735">
        <v>6.6645353436464401</v>
      </c>
      <c r="AH735">
        <v>28.243824262507719</v>
      </c>
      <c r="AI735">
        <v>0.86684683064171031</v>
      </c>
    </row>
    <row r="736" spans="1:35" x14ac:dyDescent="0.35">
      <c r="A736">
        <v>735</v>
      </c>
      <c r="B736" t="s">
        <v>32</v>
      </c>
      <c r="C736" t="s">
        <v>901</v>
      </c>
      <c r="D736" t="s">
        <v>657</v>
      </c>
      <c r="E736" t="str">
        <f>IF(ISNA(VLOOKUP(D736,'Saham Kompas 100'!C:C,1,FALSE)),"No","Yes")</f>
        <v>No</v>
      </c>
      <c r="F736" t="str">
        <f>IF(ISNA(VLOOKUP(D736,'Saham LQ45'!C:C,1,FALSE)),"No","Yes")</f>
        <v>No</v>
      </c>
      <c r="G736">
        <v>32</v>
      </c>
      <c r="H736">
        <v>71</v>
      </c>
      <c r="I736" s="1">
        <v>41276</v>
      </c>
      <c r="J736" s="1">
        <v>44925</v>
      </c>
      <c r="K736">
        <v>3649</v>
      </c>
      <c r="L736">
        <v>31.388329979879281</v>
      </c>
      <c r="M736">
        <v>1017108.1719999959</v>
      </c>
      <c r="N736">
        <v>10000000</v>
      </c>
      <c r="O736">
        <v>-89.828918280000039</v>
      </c>
      <c r="P736">
        <v>-77.571428571428569</v>
      </c>
      <c r="Q736">
        <v>-20.68804778103571</v>
      </c>
      <c r="R736">
        <v>40.51061154971719</v>
      </c>
      <c r="S736">
        <v>0</v>
      </c>
      <c r="T736">
        <v>0</v>
      </c>
      <c r="U736">
        <v>0</v>
      </c>
      <c r="V736">
        <v>-91.740940392000041</v>
      </c>
      <c r="W736">
        <v>-91.740940392000041</v>
      </c>
      <c r="X736">
        <v>3138</v>
      </c>
      <c r="Y736">
        <v>3138</v>
      </c>
      <c r="Z736">
        <v>17</v>
      </c>
      <c r="AA736">
        <v>11.76470588235294</v>
      </c>
      <c r="AB736">
        <v>23.153187049327212</v>
      </c>
      <c r="AC736">
        <v>-32.596221956964527</v>
      </c>
      <c r="AD736">
        <v>-12.580871645742681</v>
      </c>
      <c r="AE736">
        <v>276</v>
      </c>
      <c r="AF736">
        <v>66</v>
      </c>
      <c r="AG736">
        <v>0.152532692544569</v>
      </c>
      <c r="AH736">
        <v>-11.48776822903452</v>
      </c>
      <c r="AI736">
        <v>-2.6296220354637589</v>
      </c>
    </row>
    <row r="737" spans="1:35" x14ac:dyDescent="0.35">
      <c r="A737">
        <v>736</v>
      </c>
      <c r="B737" t="s">
        <v>32</v>
      </c>
      <c r="C737" t="s">
        <v>775</v>
      </c>
      <c r="D737" t="s">
        <v>658</v>
      </c>
      <c r="E737" t="str">
        <f>IF(ISNA(VLOOKUP(D737,'Saham Kompas 100'!C:C,1,FALSE)),"No","Yes")</f>
        <v>No</v>
      </c>
      <c r="F737" t="str">
        <f>IF(ISNA(VLOOKUP(D737,'Saham LQ45'!C:C,1,FALSE)),"No","Yes")</f>
        <v>No</v>
      </c>
      <c r="G737">
        <v>24</v>
      </c>
      <c r="H737">
        <v>95</v>
      </c>
      <c r="I737" s="1">
        <v>41276</v>
      </c>
      <c r="J737" s="1">
        <v>44925</v>
      </c>
      <c r="K737">
        <v>3649</v>
      </c>
      <c r="L737">
        <v>30.912025827280061</v>
      </c>
      <c r="M737">
        <v>8707067.3195999973</v>
      </c>
      <c r="N737">
        <v>15386415.431600001</v>
      </c>
      <c r="O737">
        <v>-12.929326804000031</v>
      </c>
      <c r="P737">
        <v>-66.875</v>
      </c>
      <c r="Q737">
        <v>-1.398101230971494</v>
      </c>
      <c r="R737">
        <v>38.399492781727353</v>
      </c>
      <c r="S737">
        <v>0</v>
      </c>
      <c r="T737">
        <v>0</v>
      </c>
      <c r="U737">
        <v>0</v>
      </c>
      <c r="V737">
        <v>-60.593327437456438</v>
      </c>
      <c r="W737">
        <v>-25.2701328123248</v>
      </c>
      <c r="X737">
        <v>1548</v>
      </c>
      <c r="Y737">
        <v>455</v>
      </c>
      <c r="Z737">
        <v>9</v>
      </c>
      <c r="AA737">
        <v>33.333333333333329</v>
      </c>
      <c r="AB737">
        <v>108.67815763940411</v>
      </c>
      <c r="AC737">
        <v>-25.777140825504809</v>
      </c>
      <c r="AD737">
        <v>-1.526622942253975</v>
      </c>
      <c r="AE737">
        <v>438</v>
      </c>
      <c r="AF737">
        <v>124</v>
      </c>
      <c r="AG737">
        <v>1.3760619076342611</v>
      </c>
      <c r="AH737">
        <v>3.4868661695320822</v>
      </c>
      <c r="AI737">
        <v>-0.18096887116111909</v>
      </c>
    </row>
    <row r="738" spans="1:35" x14ac:dyDescent="0.35">
      <c r="A738">
        <v>737</v>
      </c>
      <c r="B738" t="s">
        <v>32</v>
      </c>
      <c r="C738" t="s">
        <v>901</v>
      </c>
      <c r="D738" t="s">
        <v>659</v>
      </c>
      <c r="E738" t="str">
        <f>IF(ISNA(VLOOKUP(D738,'Saham Kompas 100'!C:C,1,FALSE)),"No","Yes")</f>
        <v>No</v>
      </c>
      <c r="F738" t="str">
        <f>IF(ISNA(VLOOKUP(D738,'Saham LQ45'!C:C,1,FALSE)),"No","Yes")</f>
        <v>No</v>
      </c>
      <c r="G738">
        <v>33</v>
      </c>
      <c r="H738">
        <v>140</v>
      </c>
      <c r="I738" s="1">
        <v>41276</v>
      </c>
      <c r="J738" s="1">
        <v>44925</v>
      </c>
      <c r="K738">
        <v>3649</v>
      </c>
      <c r="L738">
        <v>37.972646822204339</v>
      </c>
      <c r="M738">
        <v>2393623.2419999898</v>
      </c>
      <c r="N738">
        <v>19507674.592</v>
      </c>
      <c r="O738">
        <v>-76.063767580000103</v>
      </c>
      <c r="P738">
        <v>28.39506172839506</v>
      </c>
      <c r="Q738">
        <v>-13.49198647819548</v>
      </c>
      <c r="R738">
        <v>30.277768567967669</v>
      </c>
      <c r="S738">
        <v>0</v>
      </c>
      <c r="T738">
        <v>0</v>
      </c>
      <c r="U738">
        <v>0</v>
      </c>
      <c r="V738">
        <v>-87.845587484977102</v>
      </c>
      <c r="W738">
        <v>-15.57468220972658</v>
      </c>
      <c r="X738">
        <v>2881</v>
      </c>
      <c r="Y738">
        <v>394</v>
      </c>
      <c r="Z738">
        <v>12</v>
      </c>
      <c r="AA738">
        <v>8.3333333333333321</v>
      </c>
      <c r="AB738">
        <v>50.860633905979483</v>
      </c>
      <c r="AC738">
        <v>-26.317926684699682</v>
      </c>
      <c r="AD738">
        <v>-11.237518386456269</v>
      </c>
      <c r="AE738">
        <v>476</v>
      </c>
      <c r="AF738">
        <v>115</v>
      </c>
      <c r="AG738">
        <v>0.30526390645441548</v>
      </c>
      <c r="AH738">
        <v>-9.6459482456503984</v>
      </c>
      <c r="AI738">
        <v>-1.097693366044721</v>
      </c>
    </row>
    <row r="739" spans="1:35" x14ac:dyDescent="0.35">
      <c r="A739">
        <v>738</v>
      </c>
      <c r="B739" t="s">
        <v>32</v>
      </c>
      <c r="C739" t="s">
        <v>845</v>
      </c>
      <c r="D739" t="s">
        <v>660</v>
      </c>
      <c r="E739" t="str">
        <f>IF(ISNA(VLOOKUP(D739,'Saham Kompas 100'!C:C,1,FALSE)),"No","Yes")</f>
        <v>No</v>
      </c>
      <c r="F739" t="str">
        <f>IF(ISNA(VLOOKUP(D739,'Saham LQ45'!C:C,1,FALSE)),"No","Yes")</f>
        <v>No</v>
      </c>
      <c r="G739">
        <v>31</v>
      </c>
      <c r="H739">
        <v>154</v>
      </c>
      <c r="I739" s="1">
        <v>41276</v>
      </c>
      <c r="J739" s="1">
        <v>44925</v>
      </c>
      <c r="K739">
        <v>3649</v>
      </c>
      <c r="L739">
        <v>49.477071600965402</v>
      </c>
      <c r="M739">
        <v>13178712.885999991</v>
      </c>
      <c r="N739">
        <v>18184552.885999989</v>
      </c>
      <c r="O739">
        <v>31.787128859999939</v>
      </c>
      <c r="P739">
        <v>52.5</v>
      </c>
      <c r="Q739">
        <v>2.8374371794097191</v>
      </c>
      <c r="R739">
        <v>48.527095769767627</v>
      </c>
      <c r="S739">
        <v>5.8471192936657083E-2</v>
      </c>
      <c r="T739">
        <v>0.10172820731484</v>
      </c>
      <c r="U739">
        <v>4.5651199781033422E-2</v>
      </c>
      <c r="V739">
        <v>-62.154712100000083</v>
      </c>
      <c r="W739">
        <v>-24.85521881009819</v>
      </c>
      <c r="X739">
        <v>2745</v>
      </c>
      <c r="Y739">
        <v>522</v>
      </c>
      <c r="Z739">
        <v>12</v>
      </c>
      <c r="AA739">
        <v>16.666666666666661</v>
      </c>
      <c r="AB739">
        <v>248.23077172258149</v>
      </c>
      <c r="AC739">
        <v>-19.540995250144281</v>
      </c>
      <c r="AD739">
        <v>2.3266147698841171</v>
      </c>
      <c r="AE739">
        <v>734</v>
      </c>
      <c r="AF739">
        <v>150</v>
      </c>
      <c r="AG739">
        <v>2.588926400435275</v>
      </c>
      <c r="AH739">
        <v>13.23451483835338</v>
      </c>
      <c r="AI739">
        <v>0.31365967714375048</v>
      </c>
    </row>
    <row r="740" spans="1:35" x14ac:dyDescent="0.35">
      <c r="A740">
        <v>739</v>
      </c>
      <c r="B740" t="s">
        <v>32</v>
      </c>
      <c r="C740" t="s">
        <v>828</v>
      </c>
      <c r="D740" t="s">
        <v>661</v>
      </c>
      <c r="E740" t="str">
        <f>IF(ISNA(VLOOKUP(D740,'Saham Kompas 100'!C:C,1,FALSE)),"No","Yes")</f>
        <v>No</v>
      </c>
      <c r="F740" t="str">
        <f>IF(ISNA(VLOOKUP(D740,'Saham LQ45'!C:C,1,FALSE)),"No","Yes")</f>
        <v>No</v>
      </c>
      <c r="G740">
        <v>35</v>
      </c>
      <c r="H740">
        <v>154</v>
      </c>
      <c r="I740" s="1">
        <v>41276</v>
      </c>
      <c r="J740" s="1">
        <v>44925</v>
      </c>
      <c r="K740">
        <v>3649</v>
      </c>
      <c r="L740">
        <v>38.721351025331721</v>
      </c>
      <c r="M740">
        <v>4498992.9599999888</v>
      </c>
      <c r="N740">
        <v>26601291.100000001</v>
      </c>
      <c r="O740">
        <v>-55.01007040000011</v>
      </c>
      <c r="P740">
        <v>160</v>
      </c>
      <c r="Q740">
        <v>-7.7744508011641571</v>
      </c>
      <c r="R740">
        <v>30.769178942252989</v>
      </c>
      <c r="S740">
        <v>0</v>
      </c>
      <c r="T740">
        <v>0</v>
      </c>
      <c r="U740">
        <v>0</v>
      </c>
      <c r="V740">
        <v>-85.026693084081202</v>
      </c>
      <c r="W740">
        <v>-15.790130924023909</v>
      </c>
      <c r="X740">
        <v>2090</v>
      </c>
      <c r="Y740">
        <v>256</v>
      </c>
      <c r="Z740">
        <v>12</v>
      </c>
      <c r="AA740">
        <v>8.3333333333333321</v>
      </c>
      <c r="AB740">
        <v>120.6875558853186</v>
      </c>
      <c r="AC740">
        <v>-28.611307456693002</v>
      </c>
      <c r="AD740">
        <v>-6.443842302527969</v>
      </c>
      <c r="AE740">
        <v>569</v>
      </c>
      <c r="AF740">
        <v>116</v>
      </c>
      <c r="AG740">
        <v>0.836142431007739</v>
      </c>
      <c r="AH740">
        <v>-1.9709131663880071</v>
      </c>
      <c r="AI740">
        <v>-0.48489871396254658</v>
      </c>
    </row>
    <row r="741" spans="1:35" x14ac:dyDescent="0.35">
      <c r="A741">
        <v>740</v>
      </c>
      <c r="B741" t="s">
        <v>32</v>
      </c>
      <c r="C741" t="s">
        <v>785</v>
      </c>
      <c r="D741" t="s">
        <v>662</v>
      </c>
      <c r="E741" t="str">
        <f>IF(ISNA(VLOOKUP(D741,'Saham Kompas 100'!C:C,1,FALSE)),"No","Yes")</f>
        <v>No</v>
      </c>
      <c r="F741" t="str">
        <f>IF(ISNA(VLOOKUP(D741,'Saham LQ45'!C:C,1,FALSE)),"No","Yes")</f>
        <v>No</v>
      </c>
      <c r="G741">
        <v>32</v>
      </c>
      <c r="H741">
        <v>190</v>
      </c>
      <c r="I741" s="1">
        <v>41276</v>
      </c>
      <c r="J741" s="1">
        <v>44925</v>
      </c>
      <c r="K741">
        <v>3649</v>
      </c>
      <c r="L741">
        <v>40.812223562525134</v>
      </c>
      <c r="M741">
        <v>8643143.3599999938</v>
      </c>
      <c r="N741">
        <v>11938048.24</v>
      </c>
      <c r="O741">
        <v>-13.56856640000006</v>
      </c>
      <c r="P741">
        <v>-24.427480916030529</v>
      </c>
      <c r="Q741">
        <v>-1.4666742998181941</v>
      </c>
      <c r="R741">
        <v>23.423424607959141</v>
      </c>
      <c r="S741">
        <v>0</v>
      </c>
      <c r="T741">
        <v>0</v>
      </c>
      <c r="U741">
        <v>0</v>
      </c>
      <c r="V741">
        <v>-41.933616344642978</v>
      </c>
      <c r="W741">
        <v>-9.9695166551566281</v>
      </c>
      <c r="X741">
        <v>2978</v>
      </c>
      <c r="Y741">
        <v>538</v>
      </c>
      <c r="Z741">
        <v>9</v>
      </c>
      <c r="AA741">
        <v>33.333333333333329</v>
      </c>
      <c r="AB741">
        <v>25.580297794693148</v>
      </c>
      <c r="AC741">
        <v>-9.0978466289890374</v>
      </c>
      <c r="AD741">
        <v>-1.60818417599139</v>
      </c>
      <c r="AE741">
        <v>587</v>
      </c>
      <c r="AF741">
        <v>163</v>
      </c>
      <c r="AG741">
        <v>0.77133451153632349</v>
      </c>
      <c r="AH741">
        <v>-1.096617888760695</v>
      </c>
      <c r="AI741">
        <v>-0.52681148386094923</v>
      </c>
    </row>
    <row r="742" spans="1:35" x14ac:dyDescent="0.35">
      <c r="A742">
        <v>741</v>
      </c>
      <c r="B742" t="s">
        <v>32</v>
      </c>
      <c r="C742" t="s">
        <v>785</v>
      </c>
      <c r="D742" t="s">
        <v>663</v>
      </c>
      <c r="E742" t="str">
        <f>IF(ISNA(VLOOKUP(D742,'Saham Kompas 100'!C:C,1,FALSE)),"No","Yes")</f>
        <v>No</v>
      </c>
      <c r="F742" t="str">
        <f>IF(ISNA(VLOOKUP(D742,'Saham LQ45'!C:C,1,FALSE)),"No","Yes")</f>
        <v>No</v>
      </c>
      <c r="G742">
        <v>21</v>
      </c>
      <c r="H742">
        <v>176</v>
      </c>
      <c r="I742" s="1">
        <v>41276</v>
      </c>
      <c r="J742" s="1">
        <v>44925</v>
      </c>
      <c r="K742">
        <v>3649</v>
      </c>
      <c r="L742">
        <v>24.447125050261359</v>
      </c>
      <c r="M742">
        <v>58796186.590000004</v>
      </c>
      <c r="N742">
        <v>110859886.59</v>
      </c>
      <c r="O742">
        <v>487.96186589999991</v>
      </c>
      <c r="P742">
        <v>-90</v>
      </c>
      <c r="Q742">
        <v>19.661864438425191</v>
      </c>
      <c r="R742">
        <v>42.218402354103532</v>
      </c>
      <c r="S742">
        <v>0.46571787045641488</v>
      </c>
      <c r="T742">
        <v>1.118417960035593</v>
      </c>
      <c r="U742">
        <v>0.35709451505594192</v>
      </c>
      <c r="V742">
        <v>-55.06067332158544</v>
      </c>
      <c r="W742">
        <v>-10.21546946516971</v>
      </c>
      <c r="X742">
        <v>2205</v>
      </c>
      <c r="Y742">
        <v>138</v>
      </c>
      <c r="Z742">
        <v>4</v>
      </c>
      <c r="AA742">
        <v>50</v>
      </c>
      <c r="AB742">
        <v>468.88255832131881</v>
      </c>
      <c r="AC742">
        <v>-24.321583330772309</v>
      </c>
      <c r="AD742">
        <v>55.718506871661162</v>
      </c>
      <c r="AE742">
        <v>488</v>
      </c>
      <c r="AF742">
        <v>224</v>
      </c>
      <c r="AG742">
        <v>15.670824092298799</v>
      </c>
      <c r="AH742">
        <v>121.3734720138709</v>
      </c>
      <c r="AI742">
        <v>0.99865048170843285</v>
      </c>
    </row>
    <row r="743" spans="1:35" x14ac:dyDescent="0.35">
      <c r="A743">
        <v>742</v>
      </c>
      <c r="B743" t="s">
        <v>32</v>
      </c>
      <c r="C743" t="s">
        <v>775</v>
      </c>
      <c r="D743" t="s">
        <v>664</v>
      </c>
      <c r="E743" t="str">
        <f>IF(ISNA(VLOOKUP(D743,'Saham Kompas 100'!C:C,1,FALSE)),"No","Yes")</f>
        <v>No</v>
      </c>
      <c r="F743" t="str">
        <f>IF(ISNA(VLOOKUP(D743,'Saham LQ45'!C:C,1,FALSE)),"No","Yes")</f>
        <v>No</v>
      </c>
      <c r="G743">
        <v>34</v>
      </c>
      <c r="H743">
        <v>115</v>
      </c>
      <c r="I743" s="1">
        <v>41276</v>
      </c>
      <c r="J743" s="1">
        <v>44925</v>
      </c>
      <c r="K743">
        <v>3649</v>
      </c>
      <c r="L743">
        <v>39.621882542236527</v>
      </c>
      <c r="M743">
        <v>5872137.3579999851</v>
      </c>
      <c r="N743">
        <v>23809156.914000001</v>
      </c>
      <c r="O743">
        <v>-41.278626420000137</v>
      </c>
      <c r="P743">
        <v>91.304347826086953</v>
      </c>
      <c r="Q743">
        <v>-5.2534483275083037</v>
      </c>
      <c r="R743">
        <v>41.927799624853733</v>
      </c>
      <c r="S743">
        <v>0</v>
      </c>
      <c r="T743">
        <v>0</v>
      </c>
      <c r="U743">
        <v>0</v>
      </c>
      <c r="V743">
        <v>-75.336643043638745</v>
      </c>
      <c r="W743">
        <v>-37.911343381318808</v>
      </c>
      <c r="X743">
        <v>1771</v>
      </c>
      <c r="Y743">
        <v>835</v>
      </c>
      <c r="Z743">
        <v>11</v>
      </c>
      <c r="AA743">
        <v>27.27272727272727</v>
      </c>
      <c r="AB743">
        <v>49.820215741110673</v>
      </c>
      <c r="AC743">
        <v>-30.17497543980658</v>
      </c>
      <c r="AD743">
        <v>-4.727123751567996</v>
      </c>
      <c r="AE743">
        <v>400</v>
      </c>
      <c r="AF743">
        <v>128</v>
      </c>
      <c r="AG743">
        <v>0.85063537549826684</v>
      </c>
      <c r="AH743">
        <v>-1.690013182032188</v>
      </c>
      <c r="AI743">
        <v>-0.39914586999983659</v>
      </c>
    </row>
    <row r="744" spans="1:35" x14ac:dyDescent="0.35">
      <c r="A744">
        <v>743</v>
      </c>
      <c r="B744" t="s">
        <v>32</v>
      </c>
      <c r="C744" t="s">
        <v>828</v>
      </c>
      <c r="D744" t="s">
        <v>665</v>
      </c>
      <c r="E744" t="str">
        <f>IF(ISNA(VLOOKUP(D744,'Saham Kompas 100'!C:C,1,FALSE)),"No","Yes")</f>
        <v>No</v>
      </c>
      <c r="F744" t="str">
        <f>IF(ISNA(VLOOKUP(D744,'Saham LQ45'!C:C,1,FALSE)),"No","Yes")</f>
        <v>No</v>
      </c>
      <c r="G744">
        <v>35</v>
      </c>
      <c r="H744">
        <v>68</v>
      </c>
      <c r="I744" s="1">
        <v>41276</v>
      </c>
      <c r="J744" s="1">
        <v>44925</v>
      </c>
      <c r="K744">
        <v>3649</v>
      </c>
      <c r="L744">
        <v>23.642943305186972</v>
      </c>
      <c r="M744">
        <v>85332122.00759998</v>
      </c>
      <c r="N744">
        <v>152143477.0936</v>
      </c>
      <c r="O744">
        <v>753.3212200759998</v>
      </c>
      <c r="P744">
        <v>358.33333333333343</v>
      </c>
      <c r="Q744">
        <v>24.264405859657639</v>
      </c>
      <c r="R744">
        <v>68.020890137986498</v>
      </c>
      <c r="S744">
        <v>0.35671991075734388</v>
      </c>
      <c r="T744">
        <v>1.0115136165998611</v>
      </c>
      <c r="U744">
        <v>0.36276528972249478</v>
      </c>
      <c r="V744">
        <v>-66.887341614792348</v>
      </c>
      <c r="W744">
        <v>-17.961636269531311</v>
      </c>
      <c r="X744">
        <v>1653</v>
      </c>
      <c r="Y744">
        <v>148</v>
      </c>
      <c r="Z744">
        <v>8</v>
      </c>
      <c r="AA744">
        <v>37.5</v>
      </c>
      <c r="AB744">
        <v>625.54444101041008</v>
      </c>
      <c r="AC744">
        <v>-16.100679184978031</v>
      </c>
      <c r="AD744">
        <v>30.734164319990189</v>
      </c>
      <c r="AE744">
        <v>363</v>
      </c>
      <c r="AF744">
        <v>110</v>
      </c>
      <c r="AG744">
        <v>18.749595653509221</v>
      </c>
      <c r="AH744">
        <v>82.346431036491694</v>
      </c>
      <c r="AI744">
        <v>0.93210299527094032</v>
      </c>
    </row>
    <row r="745" spans="1:35" x14ac:dyDescent="0.35">
      <c r="A745">
        <v>744</v>
      </c>
      <c r="B745" t="s">
        <v>32</v>
      </c>
      <c r="C745" t="s">
        <v>836</v>
      </c>
      <c r="D745" t="s">
        <v>666</v>
      </c>
      <c r="E745" t="str">
        <f>IF(ISNA(VLOOKUP(D745,'Saham Kompas 100'!C:C,1,FALSE)),"No","Yes")</f>
        <v>No</v>
      </c>
      <c r="F745" t="str">
        <f>IF(ISNA(VLOOKUP(D745,'Saham LQ45'!C:C,1,FALSE)),"No","Yes")</f>
        <v>No</v>
      </c>
      <c r="G745">
        <v>27</v>
      </c>
      <c r="H745">
        <v>190</v>
      </c>
      <c r="I745" s="1">
        <v>41276</v>
      </c>
      <c r="J745" s="1">
        <v>44925</v>
      </c>
      <c r="K745">
        <v>3649</v>
      </c>
      <c r="L745">
        <v>38.81737731295253</v>
      </c>
      <c r="M745">
        <v>18790813.478799991</v>
      </c>
      <c r="N745">
        <v>29144773.47879998</v>
      </c>
      <c r="O745">
        <v>87.908134787999884</v>
      </c>
      <c r="P745">
        <v>-22.33009708737864</v>
      </c>
      <c r="Q745">
        <v>6.6029498246636731</v>
      </c>
      <c r="R745">
        <v>37.181944948056291</v>
      </c>
      <c r="S745">
        <v>0.17758484215626941</v>
      </c>
      <c r="T745">
        <v>0.32648117394640103</v>
      </c>
      <c r="U745">
        <v>0.10526322447019019</v>
      </c>
      <c r="V745">
        <v>-62.727983660937362</v>
      </c>
      <c r="W745">
        <v>-10.797016808170619</v>
      </c>
      <c r="X745">
        <v>2002</v>
      </c>
      <c r="Y745">
        <v>185</v>
      </c>
      <c r="Z745">
        <v>10</v>
      </c>
      <c r="AA745">
        <v>30</v>
      </c>
      <c r="AB745">
        <v>172.54116765307981</v>
      </c>
      <c r="AC745">
        <v>-29.888055901545599</v>
      </c>
      <c r="AD745">
        <v>6.5110249461171499</v>
      </c>
      <c r="AE745">
        <v>453</v>
      </c>
      <c r="AF745">
        <v>141</v>
      </c>
      <c r="AG745">
        <v>2.811956731107073</v>
      </c>
      <c r="AH745">
        <v>16.12358198485628</v>
      </c>
      <c r="AI745">
        <v>0.55443163975115239</v>
      </c>
    </row>
    <row r="746" spans="1:35" x14ac:dyDescent="0.35">
      <c r="A746">
        <v>745</v>
      </c>
      <c r="B746" t="s">
        <v>32</v>
      </c>
      <c r="C746" t="s">
        <v>901</v>
      </c>
      <c r="D746" t="s">
        <v>667</v>
      </c>
      <c r="E746" t="str">
        <f>IF(ISNA(VLOOKUP(D746,'Saham Kompas 100'!C:C,1,FALSE)),"No","Yes")</f>
        <v>No</v>
      </c>
      <c r="F746" t="str">
        <f>IF(ISNA(VLOOKUP(D746,'Saham LQ45'!C:C,1,FALSE)),"No","Yes")</f>
        <v>No</v>
      </c>
      <c r="G746">
        <v>34</v>
      </c>
      <c r="H746">
        <v>151</v>
      </c>
      <c r="I746" s="1">
        <v>41276</v>
      </c>
      <c r="J746" s="1">
        <v>44925</v>
      </c>
      <c r="K746">
        <v>3649</v>
      </c>
      <c r="L746">
        <v>31.97908286403862</v>
      </c>
      <c r="M746">
        <v>7745145.7955999933</v>
      </c>
      <c r="N746">
        <v>15900570.7072</v>
      </c>
      <c r="O746">
        <v>-22.548542044000069</v>
      </c>
      <c r="P746">
        <v>-47.384615384615387</v>
      </c>
      <c r="Q746">
        <v>-2.5568779730632101</v>
      </c>
      <c r="R746">
        <v>20.362541842674119</v>
      </c>
      <c r="S746">
        <v>0</v>
      </c>
      <c r="T746">
        <v>0</v>
      </c>
      <c r="U746">
        <v>0</v>
      </c>
      <c r="V746">
        <v>-51.870018148879169</v>
      </c>
      <c r="W746">
        <v>-11.91927729302787</v>
      </c>
      <c r="X746">
        <v>2951</v>
      </c>
      <c r="Y746">
        <v>355</v>
      </c>
      <c r="Z746">
        <v>7</v>
      </c>
      <c r="AA746">
        <v>14.285714285714279</v>
      </c>
      <c r="AB746">
        <v>23.672347899501698</v>
      </c>
      <c r="AC746">
        <v>-11.2176499311937</v>
      </c>
      <c r="AD746">
        <v>-3.5844975391552958</v>
      </c>
      <c r="AE746">
        <v>365</v>
      </c>
      <c r="AF746">
        <v>165</v>
      </c>
      <c r="AG746">
        <v>0.52845288478906294</v>
      </c>
      <c r="AH746">
        <v>-3.0176030780696159</v>
      </c>
      <c r="AI746">
        <v>-0.70388750937314049</v>
      </c>
    </row>
    <row r="747" spans="1:35" x14ac:dyDescent="0.35">
      <c r="A747">
        <v>746</v>
      </c>
      <c r="B747" t="s">
        <v>32</v>
      </c>
      <c r="C747" t="s">
        <v>775</v>
      </c>
      <c r="D747" t="s">
        <v>668</v>
      </c>
      <c r="E747" t="str">
        <f>IF(ISNA(VLOOKUP(D747,'Saham Kompas 100'!C:C,1,FALSE)),"No","Yes")</f>
        <v>No</v>
      </c>
      <c r="F747" t="str">
        <f>IF(ISNA(VLOOKUP(D747,'Saham LQ45'!C:C,1,FALSE)),"No","Yes")</f>
        <v>No</v>
      </c>
      <c r="G747">
        <v>31</v>
      </c>
      <c r="H747">
        <v>152</v>
      </c>
      <c r="I747" s="1">
        <v>41276</v>
      </c>
      <c r="J747" s="1">
        <v>44925</v>
      </c>
      <c r="K747">
        <v>3649</v>
      </c>
      <c r="L747">
        <v>12.30334812424365</v>
      </c>
      <c r="M747">
        <v>12774147.279999999</v>
      </c>
      <c r="N747">
        <v>20950014.879999999</v>
      </c>
      <c r="O747">
        <v>27.741472799999968</v>
      </c>
      <c r="P747">
        <v>22.5</v>
      </c>
      <c r="Q747">
        <v>2.5201076388967181</v>
      </c>
      <c r="R747">
        <v>36.548884761257419</v>
      </c>
      <c r="S747">
        <v>6.8951697305086712E-2</v>
      </c>
      <c r="T747">
        <v>0.1516167934185646</v>
      </c>
      <c r="U747">
        <v>6.457576751131329E-2</v>
      </c>
      <c r="V747">
        <v>-39.025593283970032</v>
      </c>
      <c r="W747">
        <v>-17.213983229103299</v>
      </c>
      <c r="X747">
        <v>571</v>
      </c>
      <c r="Y747">
        <v>70</v>
      </c>
      <c r="Z747">
        <v>2</v>
      </c>
      <c r="AA747">
        <v>50</v>
      </c>
      <c r="AB747">
        <v>46.166064137668947</v>
      </c>
      <c r="AC747">
        <v>-12.604874151018789</v>
      </c>
      <c r="AD747">
        <v>13.02301345372914</v>
      </c>
      <c r="AE747">
        <v>356</v>
      </c>
      <c r="AF747">
        <v>229</v>
      </c>
      <c r="AG747">
        <v>3.66255653047814</v>
      </c>
      <c r="AH747">
        <v>16.780594993325082</v>
      </c>
      <c r="AI747">
        <v>0.4295221647124538</v>
      </c>
    </row>
    <row r="748" spans="1:35" x14ac:dyDescent="0.35">
      <c r="A748">
        <v>747</v>
      </c>
      <c r="B748" t="s">
        <v>32</v>
      </c>
      <c r="C748" t="s">
        <v>845</v>
      </c>
      <c r="D748" t="s">
        <v>669</v>
      </c>
      <c r="E748" t="str">
        <f>IF(ISNA(VLOOKUP(D748,'Saham Kompas 100'!C:C,1,FALSE)),"No","Yes")</f>
        <v>Yes</v>
      </c>
      <c r="F748" t="str">
        <f>IF(ISNA(VLOOKUP(D748,'Saham LQ45'!C:C,1,FALSE)),"No","Yes")</f>
        <v>Yes</v>
      </c>
      <c r="G748">
        <v>35</v>
      </c>
      <c r="H748">
        <v>194</v>
      </c>
      <c r="I748" s="1">
        <v>41276</v>
      </c>
      <c r="J748" s="1">
        <v>44925</v>
      </c>
      <c r="K748">
        <v>3649</v>
      </c>
      <c r="L748">
        <v>36.202735317779563</v>
      </c>
      <c r="M748">
        <v>5225227.4899999937</v>
      </c>
      <c r="N748">
        <v>10562445.91</v>
      </c>
      <c r="O748">
        <v>-47.747725100000061</v>
      </c>
      <c r="P748">
        <v>-58.777429467084637</v>
      </c>
      <c r="Q748">
        <v>-6.3678524748932652</v>
      </c>
      <c r="R748">
        <v>19.65668822295736</v>
      </c>
      <c r="S748">
        <v>0</v>
      </c>
      <c r="T748">
        <v>0</v>
      </c>
      <c r="U748">
        <v>0</v>
      </c>
      <c r="V748">
        <v>-52.822267754458061</v>
      </c>
      <c r="W748">
        <v>-28.87740432722903</v>
      </c>
      <c r="X748">
        <v>3193</v>
      </c>
      <c r="Y748">
        <v>1604</v>
      </c>
      <c r="Z748">
        <v>11</v>
      </c>
      <c r="AA748">
        <v>9.0909090909090917</v>
      </c>
      <c r="AB748">
        <v>16.526834465308291</v>
      </c>
      <c r="AC748">
        <v>-11.842877748579649</v>
      </c>
      <c r="AD748">
        <v>-5.7343116386917696</v>
      </c>
      <c r="AE748">
        <v>465</v>
      </c>
      <c r="AF748">
        <v>117</v>
      </c>
      <c r="AG748">
        <v>0.21516757774683071</v>
      </c>
      <c r="AH748">
        <v>-5.4802086910420291</v>
      </c>
      <c r="AI748">
        <v>-3.0680377298830468</v>
      </c>
    </row>
    <row r="749" spans="1:35" x14ac:dyDescent="0.35">
      <c r="A749">
        <v>748</v>
      </c>
      <c r="B749" t="s">
        <v>32</v>
      </c>
      <c r="C749" t="s">
        <v>775</v>
      </c>
      <c r="D749" t="s">
        <v>670</v>
      </c>
      <c r="E749" t="str">
        <f>IF(ISNA(VLOOKUP(D749,'Saham Kompas 100'!C:C,1,FALSE)),"No","Yes")</f>
        <v>No</v>
      </c>
      <c r="F749" t="str">
        <f>IF(ISNA(VLOOKUP(D749,'Saham LQ45'!C:C,1,FALSE)),"No","Yes")</f>
        <v>No</v>
      </c>
      <c r="G749">
        <v>28</v>
      </c>
      <c r="H749">
        <v>78</v>
      </c>
      <c r="I749" s="1">
        <v>41276</v>
      </c>
      <c r="J749" s="1">
        <v>44925</v>
      </c>
      <c r="K749">
        <v>3649</v>
      </c>
      <c r="L749">
        <v>37.957378367511048</v>
      </c>
      <c r="M749">
        <v>9784547.8151999861</v>
      </c>
      <c r="N749">
        <v>19933265.215199988</v>
      </c>
      <c r="O749">
        <v>-2.1545218480001389</v>
      </c>
      <c r="P749">
        <v>-71.502590673575128</v>
      </c>
      <c r="Q749">
        <v>-0.22045377697875729</v>
      </c>
      <c r="R749">
        <v>50.050197428241518</v>
      </c>
      <c r="S749">
        <v>0</v>
      </c>
      <c r="T749">
        <v>0</v>
      </c>
      <c r="U749">
        <v>0</v>
      </c>
      <c r="V749">
        <v>-56.764412068931037</v>
      </c>
      <c r="W749">
        <v>-31.31430675414575</v>
      </c>
      <c r="X749">
        <v>1604</v>
      </c>
      <c r="Y749">
        <v>540</v>
      </c>
      <c r="Z749">
        <v>14</v>
      </c>
      <c r="AA749">
        <v>28.571428571428569</v>
      </c>
      <c r="AB749">
        <v>89.47850814316935</v>
      </c>
      <c r="AC749">
        <v>-18.279882323030559</v>
      </c>
      <c r="AD749">
        <v>-0.15546122957096339</v>
      </c>
      <c r="AE749">
        <v>258</v>
      </c>
      <c r="AF749">
        <v>97</v>
      </c>
      <c r="AG749">
        <v>1.3425384095045221</v>
      </c>
      <c r="AH749">
        <v>2.483758757373737</v>
      </c>
      <c r="AI749">
        <v>-2.7857966605481819E-2</v>
      </c>
    </row>
    <row r="750" spans="1:35" x14ac:dyDescent="0.35">
      <c r="A750">
        <v>749</v>
      </c>
      <c r="B750" t="s">
        <v>32</v>
      </c>
      <c r="C750" t="s">
        <v>828</v>
      </c>
      <c r="D750" t="s">
        <v>671</v>
      </c>
      <c r="E750" t="str">
        <f>IF(ISNA(VLOOKUP(D750,'Saham Kompas 100'!C:C,1,FALSE)),"No","Yes")</f>
        <v>No</v>
      </c>
      <c r="F750" t="str">
        <f>IF(ISNA(VLOOKUP(D750,'Saham LQ45'!C:C,1,FALSE)),"No","Yes")</f>
        <v>No</v>
      </c>
      <c r="G750">
        <v>31</v>
      </c>
      <c r="H750">
        <v>183</v>
      </c>
      <c r="I750" s="1">
        <v>41276</v>
      </c>
      <c r="J750" s="1">
        <v>44925</v>
      </c>
      <c r="K750">
        <v>3649</v>
      </c>
      <c r="L750">
        <v>0.80418174507438678</v>
      </c>
      <c r="M750">
        <v>7660331.6959999977</v>
      </c>
      <c r="N750">
        <v>10087856.696</v>
      </c>
      <c r="O750">
        <v>-23.396683040000021</v>
      </c>
      <c r="P750">
        <v>-93.243243243243242</v>
      </c>
      <c r="Q750">
        <v>-2.6645220748189309</v>
      </c>
      <c r="R750">
        <v>5.690269507528952</v>
      </c>
      <c r="S750">
        <v>0</v>
      </c>
      <c r="T750">
        <v>0</v>
      </c>
      <c r="U750">
        <v>0</v>
      </c>
      <c r="V750">
        <v>-24.063833112960008</v>
      </c>
      <c r="W750">
        <v>-11.84697882315379</v>
      </c>
      <c r="X750">
        <v>2319</v>
      </c>
      <c r="Y750">
        <v>1007</v>
      </c>
      <c r="Z750">
        <v>2</v>
      </c>
      <c r="AA750">
        <v>0</v>
      </c>
      <c r="AB750">
        <v>-4.9416562194332432</v>
      </c>
      <c r="AC750">
        <v>-19.41488395743291</v>
      </c>
      <c r="AD750">
        <v>-12.476930673272159</v>
      </c>
      <c r="AE750">
        <v>22</v>
      </c>
      <c r="AF750">
        <v>13</v>
      </c>
      <c r="AG750">
        <v>0</v>
      </c>
      <c r="AH750">
        <v>-12.17827008843307</v>
      </c>
      <c r="AI750">
        <v>-1.731320321327936</v>
      </c>
    </row>
    <row r="751" spans="1:35" x14ac:dyDescent="0.35">
      <c r="A751">
        <v>750</v>
      </c>
      <c r="B751" t="s">
        <v>32</v>
      </c>
      <c r="C751" t="s">
        <v>785</v>
      </c>
      <c r="D751" t="s">
        <v>672</v>
      </c>
      <c r="E751" t="str">
        <f>IF(ISNA(VLOOKUP(D751,'Saham Kompas 100'!C:C,1,FALSE)),"No","Yes")</f>
        <v>Yes</v>
      </c>
      <c r="F751" t="str">
        <f>IF(ISNA(VLOOKUP(D751,'Saham LQ45'!C:C,1,FALSE)),"No","Yes")</f>
        <v>Yes</v>
      </c>
      <c r="G751">
        <v>32</v>
      </c>
      <c r="H751">
        <v>105</v>
      </c>
      <c r="I751" s="1">
        <v>41276</v>
      </c>
      <c r="J751" s="1">
        <v>44925</v>
      </c>
      <c r="K751">
        <v>3649</v>
      </c>
      <c r="L751">
        <v>48.189863234111023</v>
      </c>
      <c r="M751">
        <v>13437437.92399998</v>
      </c>
      <c r="N751">
        <v>21724263.683999989</v>
      </c>
      <c r="O751">
        <v>34.374379239999797</v>
      </c>
      <c r="P751">
        <v>56.944444444444443</v>
      </c>
      <c r="Q751">
        <v>3.0403061218603482</v>
      </c>
      <c r="R751">
        <v>30.893662242237959</v>
      </c>
      <c r="S751">
        <v>9.8411968708055172E-2</v>
      </c>
      <c r="T751">
        <v>0.1525399359970997</v>
      </c>
      <c r="U751">
        <v>7.4539793085123832E-2</v>
      </c>
      <c r="V751">
        <v>-40.787691996788119</v>
      </c>
      <c r="W751">
        <v>-8.8940265272052628</v>
      </c>
      <c r="X751">
        <v>1590</v>
      </c>
      <c r="Y751">
        <v>189</v>
      </c>
      <c r="Z751">
        <v>15</v>
      </c>
      <c r="AA751">
        <v>26.666666666666671</v>
      </c>
      <c r="AB751">
        <v>81.399967098305552</v>
      </c>
      <c r="AC751">
        <v>-8.9577355658059012</v>
      </c>
      <c r="AD751">
        <v>1.989186227944995</v>
      </c>
      <c r="AE751">
        <v>537</v>
      </c>
      <c r="AF751">
        <v>115</v>
      </c>
      <c r="AG751">
        <v>1.908871019591186</v>
      </c>
      <c r="AH751">
        <v>3.845595900155752</v>
      </c>
      <c r="AI751">
        <v>0.42658606517802511</v>
      </c>
    </row>
    <row r="752" spans="1:35" x14ac:dyDescent="0.35">
      <c r="A752">
        <v>751</v>
      </c>
      <c r="B752" t="s">
        <v>32</v>
      </c>
      <c r="C752" t="s">
        <v>781</v>
      </c>
      <c r="D752" t="s">
        <v>673</v>
      </c>
      <c r="E752" t="str">
        <f>IF(ISNA(VLOOKUP(D752,'Saham Kompas 100'!C:C,1,FALSE)),"No","Yes")</f>
        <v>No</v>
      </c>
      <c r="F752" t="str">
        <f>IF(ISNA(VLOOKUP(D752,'Saham LQ45'!C:C,1,FALSE)),"No","Yes")</f>
        <v>No</v>
      </c>
      <c r="G752">
        <v>24</v>
      </c>
      <c r="H752">
        <v>184</v>
      </c>
      <c r="I752" s="1">
        <v>41276</v>
      </c>
      <c r="J752" s="1">
        <v>44925</v>
      </c>
      <c r="K752">
        <v>3649</v>
      </c>
      <c r="L752">
        <v>42.57465698143664</v>
      </c>
      <c r="M752">
        <v>59906757.917874627</v>
      </c>
      <c r="N752">
        <v>89713402.917874634</v>
      </c>
      <c r="O752">
        <v>499.06757917874643</v>
      </c>
      <c r="P752">
        <v>-76.696309272291614</v>
      </c>
      <c r="Q752">
        <v>19.967977501347399</v>
      </c>
      <c r="R752">
        <v>27.315637796797638</v>
      </c>
      <c r="S752">
        <v>0.7310090157839314</v>
      </c>
      <c r="T752">
        <v>1.7445343596059739</v>
      </c>
      <c r="U752">
        <v>0.5837927536810783</v>
      </c>
      <c r="V752">
        <v>-34.203880358980541</v>
      </c>
      <c r="W752">
        <v>-3.340383145201931</v>
      </c>
      <c r="X752">
        <v>1493</v>
      </c>
      <c r="Y752">
        <v>65</v>
      </c>
      <c r="Z752">
        <v>3</v>
      </c>
      <c r="AA752">
        <v>33.333333333333329</v>
      </c>
      <c r="AB752">
        <v>571.98486626466467</v>
      </c>
      <c r="AC752">
        <v>-10.44079972733549</v>
      </c>
      <c r="AD752">
        <v>81.620746624798571</v>
      </c>
      <c r="AE752">
        <v>946</v>
      </c>
      <c r="AF752">
        <v>510</v>
      </c>
      <c r="AG752">
        <v>52.503879297283753</v>
      </c>
      <c r="AH752">
        <v>187.0302404714715</v>
      </c>
      <c r="AI752">
        <v>0.9682937476023592</v>
      </c>
    </row>
    <row r="753" spans="1:35" x14ac:dyDescent="0.35">
      <c r="A753">
        <v>752</v>
      </c>
      <c r="B753" t="s">
        <v>32</v>
      </c>
      <c r="C753" t="s">
        <v>828</v>
      </c>
      <c r="D753" t="s">
        <v>674</v>
      </c>
      <c r="E753" t="str">
        <f>IF(ISNA(VLOOKUP(D753,'Saham Kompas 100'!C:C,1,FALSE)),"No","Yes")</f>
        <v>No</v>
      </c>
      <c r="F753" t="str">
        <f>IF(ISNA(VLOOKUP(D753,'Saham LQ45'!C:C,1,FALSE)),"No","Yes")</f>
        <v>No</v>
      </c>
      <c r="G753">
        <v>32</v>
      </c>
      <c r="H753">
        <v>111</v>
      </c>
      <c r="I753" s="1">
        <v>41276</v>
      </c>
      <c r="J753" s="1">
        <v>44925</v>
      </c>
      <c r="K753">
        <v>3649</v>
      </c>
      <c r="L753">
        <v>34.513274336283182</v>
      </c>
      <c r="M753">
        <v>9839834.273199996</v>
      </c>
      <c r="N753">
        <v>20284414.302000001</v>
      </c>
      <c r="O753">
        <v>-1.60165726800004</v>
      </c>
      <c r="P753">
        <v>-45.098039215686278</v>
      </c>
      <c r="Q753">
        <v>-0.16353662786215969</v>
      </c>
      <c r="R753">
        <v>31.851618198492481</v>
      </c>
      <c r="S753">
        <v>0</v>
      </c>
      <c r="T753">
        <v>0</v>
      </c>
      <c r="U753">
        <v>0</v>
      </c>
      <c r="V753">
        <v>-52.763631571776408</v>
      </c>
      <c r="W753">
        <v>-12.1878330141045</v>
      </c>
      <c r="X753">
        <v>2242</v>
      </c>
      <c r="Y753">
        <v>300</v>
      </c>
      <c r="Z753">
        <v>8</v>
      </c>
      <c r="AA753">
        <v>37.5</v>
      </c>
      <c r="AB753">
        <v>34.695508247246167</v>
      </c>
      <c r="AC753">
        <v>-10.976393545137141</v>
      </c>
      <c r="AD753">
        <v>-0.20159933883233669</v>
      </c>
      <c r="AE753">
        <v>392</v>
      </c>
      <c r="AF753">
        <v>157</v>
      </c>
      <c r="AG753">
        <v>1.14125147957411</v>
      </c>
      <c r="AH753">
        <v>0.71896205369086086</v>
      </c>
      <c r="AI753">
        <v>-3.231064558619106E-2</v>
      </c>
    </row>
    <row r="754" spans="1:35" x14ac:dyDescent="0.35">
      <c r="A754">
        <v>753</v>
      </c>
      <c r="B754" t="s">
        <v>32</v>
      </c>
      <c r="C754" t="s">
        <v>819</v>
      </c>
      <c r="D754" t="s">
        <v>675</v>
      </c>
      <c r="E754" t="str">
        <f>IF(ISNA(VLOOKUP(D754,'Saham Kompas 100'!C:C,1,FALSE)),"No","Yes")</f>
        <v>Yes</v>
      </c>
      <c r="F754" t="str">
        <f>IF(ISNA(VLOOKUP(D754,'Saham LQ45'!C:C,1,FALSE)),"No","Yes")</f>
        <v>Yes</v>
      </c>
      <c r="G754">
        <v>32</v>
      </c>
      <c r="H754">
        <v>75</v>
      </c>
      <c r="I754" s="1">
        <v>41276</v>
      </c>
      <c r="J754" s="1">
        <v>44925</v>
      </c>
      <c r="K754">
        <v>3649</v>
      </c>
      <c r="L754">
        <v>53.39766787293928</v>
      </c>
      <c r="M754">
        <v>13728390.747999979</v>
      </c>
      <c r="N754">
        <v>14736303.924000001</v>
      </c>
      <c r="O754">
        <v>37.283907479999812</v>
      </c>
      <c r="P754">
        <v>100.9615384615385</v>
      </c>
      <c r="Q754">
        <v>3.262960204509846</v>
      </c>
      <c r="R754">
        <v>19.725716577410871</v>
      </c>
      <c r="S754">
        <v>0.16541656125417831</v>
      </c>
      <c r="T754">
        <v>0.25129696392235901</v>
      </c>
      <c r="U754">
        <v>0.11604268843828019</v>
      </c>
      <c r="V754">
        <v>-28.118619522033239</v>
      </c>
      <c r="W754">
        <v>-4.3052722060320434</v>
      </c>
      <c r="X754">
        <v>2320</v>
      </c>
      <c r="Y754">
        <v>120</v>
      </c>
      <c r="Z754">
        <v>14</v>
      </c>
      <c r="AA754">
        <v>50</v>
      </c>
      <c r="AB754">
        <v>25.37507543500352</v>
      </c>
      <c r="AC754">
        <v>-11.11856248692046</v>
      </c>
      <c r="AD754">
        <v>2.2893224878872909</v>
      </c>
      <c r="AE754">
        <v>497</v>
      </c>
      <c r="AF754">
        <v>138</v>
      </c>
      <c r="AG754">
        <v>1.9039361994214821</v>
      </c>
      <c r="AH754">
        <v>2.9013202367112698</v>
      </c>
      <c r="AI754">
        <v>0.75064859589913746</v>
      </c>
    </row>
    <row r="755" spans="1:35" x14ac:dyDescent="0.35">
      <c r="A755">
        <v>754</v>
      </c>
      <c r="B755" t="s">
        <v>32</v>
      </c>
      <c r="C755" t="s">
        <v>775</v>
      </c>
      <c r="D755" t="s">
        <v>676</v>
      </c>
      <c r="E755" t="str">
        <f>IF(ISNA(VLOOKUP(D755,'Saham Kompas 100'!C:C,1,FALSE)),"No","Yes")</f>
        <v>No</v>
      </c>
      <c r="F755" t="str">
        <f>IF(ISNA(VLOOKUP(D755,'Saham LQ45'!C:C,1,FALSE)),"No","Yes")</f>
        <v>No</v>
      </c>
      <c r="G755">
        <v>21</v>
      </c>
      <c r="H755">
        <v>193</v>
      </c>
      <c r="I755" s="1">
        <v>41276</v>
      </c>
      <c r="J755" s="1">
        <v>44925</v>
      </c>
      <c r="K755">
        <v>3649</v>
      </c>
      <c r="L755">
        <v>34.955752212389378</v>
      </c>
      <c r="M755">
        <v>1461467.2643999951</v>
      </c>
      <c r="N755">
        <v>10000000</v>
      </c>
      <c r="O755">
        <v>-85.385327356000062</v>
      </c>
      <c r="P755">
        <v>-19.160378987660959</v>
      </c>
      <c r="Q755">
        <v>-17.711977528620679</v>
      </c>
      <c r="R755">
        <v>36.454097167545832</v>
      </c>
      <c r="S755">
        <v>0</v>
      </c>
      <c r="T755">
        <v>0</v>
      </c>
      <c r="U755">
        <v>0</v>
      </c>
      <c r="V755">
        <v>-85.520577356000047</v>
      </c>
      <c r="W755">
        <v>-85.520577356000047</v>
      </c>
      <c r="X755">
        <v>3080</v>
      </c>
      <c r="Y755">
        <v>3080</v>
      </c>
      <c r="Z755">
        <v>11</v>
      </c>
      <c r="AA755">
        <v>9.0909090909090917</v>
      </c>
      <c r="AB755">
        <v>34.8381941669996</v>
      </c>
      <c r="AC755">
        <v>-43.919755310021422</v>
      </c>
      <c r="AD755">
        <v>-16.042528007686389</v>
      </c>
      <c r="AE755">
        <v>341</v>
      </c>
      <c r="AF755">
        <v>116</v>
      </c>
      <c r="AG755">
        <v>0.18219375437106</v>
      </c>
      <c r="AH755">
        <v>-14.21608095411576</v>
      </c>
      <c r="AI755">
        <v>-3.0760181809629792</v>
      </c>
    </row>
    <row r="756" spans="1:35" x14ac:dyDescent="0.35">
      <c r="A756">
        <v>755</v>
      </c>
      <c r="B756" t="s">
        <v>32</v>
      </c>
      <c r="C756" t="s">
        <v>785</v>
      </c>
      <c r="D756" t="s">
        <v>677</v>
      </c>
      <c r="E756" t="str">
        <f>IF(ISNA(VLOOKUP(D756,'Saham Kompas 100'!C:C,1,FALSE)),"No","Yes")</f>
        <v>No</v>
      </c>
      <c r="F756" t="str">
        <f>IF(ISNA(VLOOKUP(D756,'Saham LQ45'!C:C,1,FALSE)),"No","Yes")</f>
        <v>No</v>
      </c>
      <c r="G756">
        <v>30</v>
      </c>
      <c r="H756">
        <v>142</v>
      </c>
      <c r="I756" s="1">
        <v>41276</v>
      </c>
      <c r="J756" s="1">
        <v>44925</v>
      </c>
      <c r="K756">
        <v>3649</v>
      </c>
      <c r="L756">
        <v>44.529364440868868</v>
      </c>
      <c r="M756">
        <v>9407762.223999992</v>
      </c>
      <c r="N756">
        <v>12178628.08</v>
      </c>
      <c r="O756">
        <v>-5.9223777600000798</v>
      </c>
      <c r="P756">
        <v>318.43971631205682</v>
      </c>
      <c r="Q756">
        <v>-0.61693838549031765</v>
      </c>
      <c r="R756">
        <v>18.333993505734188</v>
      </c>
      <c r="S756">
        <v>0</v>
      </c>
      <c r="T756">
        <v>0</v>
      </c>
      <c r="U756">
        <v>0</v>
      </c>
      <c r="V756">
        <v>-27.67071263065548</v>
      </c>
      <c r="W756">
        <v>-14.11177263276462</v>
      </c>
      <c r="X756">
        <v>1145</v>
      </c>
      <c r="Y756">
        <v>483</v>
      </c>
      <c r="Z756">
        <v>9</v>
      </c>
      <c r="AA756">
        <v>22.222222222222221</v>
      </c>
      <c r="AB756">
        <v>19.19852555534181</v>
      </c>
      <c r="AC756">
        <v>-9.7453518856221226</v>
      </c>
      <c r="AD756">
        <v>-0.6762083503194849</v>
      </c>
      <c r="AE756">
        <v>414</v>
      </c>
      <c r="AF756">
        <v>177</v>
      </c>
      <c r="AG756">
        <v>0.91881385146567029</v>
      </c>
      <c r="AH756">
        <v>-0.2993068216249043</v>
      </c>
      <c r="AI756">
        <v>-0.24031725122008199</v>
      </c>
    </row>
    <row r="757" spans="1:35" x14ac:dyDescent="0.35">
      <c r="A757">
        <v>756</v>
      </c>
      <c r="B757" t="s">
        <v>32</v>
      </c>
      <c r="C757" t="s">
        <v>845</v>
      </c>
      <c r="D757" t="s">
        <v>678</v>
      </c>
      <c r="E757" t="str">
        <f>IF(ISNA(VLOOKUP(D757,'Saham Kompas 100'!C:C,1,FALSE)),"No","Yes")</f>
        <v>No</v>
      </c>
      <c r="F757" t="str">
        <f>IF(ISNA(VLOOKUP(D757,'Saham LQ45'!C:C,1,FALSE)),"No","Yes")</f>
        <v>No</v>
      </c>
      <c r="G757">
        <v>32</v>
      </c>
      <c r="H757">
        <v>141</v>
      </c>
      <c r="I757" s="1">
        <v>41276</v>
      </c>
      <c r="J757" s="1">
        <v>44925</v>
      </c>
      <c r="K757">
        <v>3649</v>
      </c>
      <c r="L757">
        <v>71.520514883346749</v>
      </c>
      <c r="M757">
        <v>15045771.32799999</v>
      </c>
      <c r="N757">
        <v>15249091.32799999</v>
      </c>
      <c r="O757">
        <v>50.457713279999929</v>
      </c>
      <c r="P757">
        <v>122.72727272727271</v>
      </c>
      <c r="Q757">
        <v>4.2279241270039902</v>
      </c>
      <c r="R757">
        <v>28.445332235571328</v>
      </c>
      <c r="S757">
        <v>0.14863331853501449</v>
      </c>
      <c r="T757">
        <v>0.22512594367371969</v>
      </c>
      <c r="U757">
        <v>9.8262745991483505E-2</v>
      </c>
      <c r="V757">
        <v>-43.026724770854941</v>
      </c>
      <c r="W757">
        <v>-4.565314548442907</v>
      </c>
      <c r="X757">
        <v>1498</v>
      </c>
      <c r="Y757">
        <v>97</v>
      </c>
      <c r="Z757">
        <v>10</v>
      </c>
      <c r="AA757">
        <v>30</v>
      </c>
      <c r="AB757">
        <v>84.778266080703162</v>
      </c>
      <c r="AC757">
        <v>-13.655015850138721</v>
      </c>
      <c r="AD757">
        <v>4.169704663395124</v>
      </c>
      <c r="AE757">
        <v>850</v>
      </c>
      <c r="AF757">
        <v>259</v>
      </c>
      <c r="AG757">
        <v>2.3595719536433468</v>
      </c>
      <c r="AH757">
        <v>6.9838100685583191</v>
      </c>
      <c r="AI757">
        <v>0.63342721476136044</v>
      </c>
    </row>
    <row r="758" spans="1:35" x14ac:dyDescent="0.35">
      <c r="A758">
        <v>757</v>
      </c>
      <c r="B758" t="s">
        <v>32</v>
      </c>
      <c r="C758" t="s">
        <v>775</v>
      </c>
      <c r="D758" t="s">
        <v>679</v>
      </c>
      <c r="E758" t="str">
        <f>IF(ISNA(VLOOKUP(D758,'Saham Kompas 100'!C:C,1,FALSE)),"No","Yes")</f>
        <v>No</v>
      </c>
      <c r="F758" t="str">
        <f>IF(ISNA(VLOOKUP(D758,'Saham LQ45'!C:C,1,FALSE)),"No","Yes")</f>
        <v>No</v>
      </c>
      <c r="G758">
        <v>33</v>
      </c>
      <c r="H758">
        <v>167</v>
      </c>
      <c r="I758" s="1">
        <v>41276</v>
      </c>
      <c r="J758" s="1">
        <v>44925</v>
      </c>
      <c r="K758">
        <v>3649</v>
      </c>
      <c r="L758">
        <v>47.948511665325817</v>
      </c>
      <c r="M758">
        <v>42565356.643999986</v>
      </c>
      <c r="N758">
        <v>77798756.643999994</v>
      </c>
      <c r="O758">
        <v>325.65356643999979</v>
      </c>
      <c r="P758">
        <v>297.88732394366201</v>
      </c>
      <c r="Q758">
        <v>15.815306823939171</v>
      </c>
      <c r="R758">
        <v>65.268133570797332</v>
      </c>
      <c r="S758">
        <v>0.24231284025893071</v>
      </c>
      <c r="T758">
        <v>0.51697138462147807</v>
      </c>
      <c r="U758">
        <v>0.24101648662075639</v>
      </c>
      <c r="V758">
        <v>-65.619190810066158</v>
      </c>
      <c r="W758">
        <v>-24.824631046315481</v>
      </c>
      <c r="X758">
        <v>1431</v>
      </c>
      <c r="Y758">
        <v>303</v>
      </c>
      <c r="Z758">
        <v>9</v>
      </c>
      <c r="AA758">
        <v>33.333333333333329</v>
      </c>
      <c r="AB758">
        <v>434.80127644295192</v>
      </c>
      <c r="AC758">
        <v>-29.284858170195761</v>
      </c>
      <c r="AD758">
        <v>17.4628114616016</v>
      </c>
      <c r="AE758">
        <v>743</v>
      </c>
      <c r="AF758">
        <v>191</v>
      </c>
      <c r="AG758">
        <v>5.9969236956637904</v>
      </c>
      <c r="AH758">
        <v>48.541435463339269</v>
      </c>
      <c r="AI758">
        <v>1.31643923014262</v>
      </c>
    </row>
    <row r="759" spans="1:35" x14ac:dyDescent="0.35">
      <c r="A759">
        <v>758</v>
      </c>
      <c r="B759" t="s">
        <v>32</v>
      </c>
      <c r="C759" t="s">
        <v>845</v>
      </c>
      <c r="D759" t="s">
        <v>680</v>
      </c>
      <c r="E759" t="str">
        <f>IF(ISNA(VLOOKUP(D759,'Saham Kompas 100'!C:C,1,FALSE)),"No","Yes")</f>
        <v>Yes</v>
      </c>
      <c r="F759" t="str">
        <f>IF(ISNA(VLOOKUP(D759,'Saham LQ45'!C:C,1,FALSE)),"No","Yes")</f>
        <v>No</v>
      </c>
      <c r="G759">
        <v>21</v>
      </c>
      <c r="H759">
        <v>62</v>
      </c>
      <c r="I759" s="1">
        <v>41276</v>
      </c>
      <c r="J759" s="1">
        <v>44925</v>
      </c>
      <c r="K759">
        <v>3649</v>
      </c>
      <c r="L759">
        <v>43.966210780370083</v>
      </c>
      <c r="M759">
        <v>92455604.548923269</v>
      </c>
      <c r="N759">
        <v>147544575.48892331</v>
      </c>
      <c r="O759">
        <v>824.5560454892327</v>
      </c>
      <c r="P759">
        <v>355.36315766898872</v>
      </c>
      <c r="Q759">
        <v>25.28941789017987</v>
      </c>
      <c r="R759">
        <v>50.006053889443628</v>
      </c>
      <c r="S759">
        <v>0.50572712548147114</v>
      </c>
      <c r="T759">
        <v>1.137297988300954</v>
      </c>
      <c r="U759">
        <v>0.47516906776517742</v>
      </c>
      <c r="V759">
        <v>-53.221936371240353</v>
      </c>
      <c r="W759">
        <v>-12.055073632261941</v>
      </c>
      <c r="X759">
        <v>1444</v>
      </c>
      <c r="Y759">
        <v>133</v>
      </c>
      <c r="Z759">
        <v>15</v>
      </c>
      <c r="AA759">
        <v>33.333333333333329</v>
      </c>
      <c r="AB759">
        <v>883.83812084674412</v>
      </c>
      <c r="AC759">
        <v>-30.878816555827509</v>
      </c>
      <c r="AD759">
        <v>15.98382213342002</v>
      </c>
      <c r="AE759">
        <v>412</v>
      </c>
      <c r="AF759">
        <v>105</v>
      </c>
      <c r="AG759">
        <v>9.6392220548459875</v>
      </c>
      <c r="AH759">
        <v>60.596330075630483</v>
      </c>
      <c r="AI759">
        <v>0.92237083903780792</v>
      </c>
    </row>
    <row r="760" spans="1:35" x14ac:dyDescent="0.35">
      <c r="A760">
        <v>759</v>
      </c>
      <c r="B760" t="s">
        <v>32</v>
      </c>
      <c r="C760" t="s">
        <v>828</v>
      </c>
      <c r="D760" t="s">
        <v>681</v>
      </c>
      <c r="E760" t="str">
        <f>IF(ISNA(VLOOKUP(D760,'Saham Kompas 100'!C:C,1,FALSE)),"No","Yes")</f>
        <v>Yes</v>
      </c>
      <c r="F760" t="str">
        <f>IF(ISNA(VLOOKUP(D760,'Saham LQ45'!C:C,1,FALSE)),"No","Yes")</f>
        <v>Yes</v>
      </c>
      <c r="G760">
        <v>25</v>
      </c>
      <c r="H760">
        <v>167</v>
      </c>
      <c r="I760" s="1">
        <v>41276</v>
      </c>
      <c r="J760" s="1">
        <v>44925</v>
      </c>
      <c r="K760">
        <v>3649</v>
      </c>
      <c r="L760">
        <v>44.448913917940473</v>
      </c>
      <c r="M760">
        <v>7537450.9799999874</v>
      </c>
      <c r="N760">
        <v>11409020.970000001</v>
      </c>
      <c r="O760">
        <v>-24.625490200000129</v>
      </c>
      <c r="P760">
        <v>-24</v>
      </c>
      <c r="Q760">
        <v>-2.8250031851580042</v>
      </c>
      <c r="R760">
        <v>18.86173580260164</v>
      </c>
      <c r="S760">
        <v>0</v>
      </c>
      <c r="T760">
        <v>0</v>
      </c>
      <c r="U760">
        <v>0</v>
      </c>
      <c r="V760">
        <v>-34.365067084279453</v>
      </c>
      <c r="W760">
        <v>-11.01005570846416</v>
      </c>
      <c r="X760">
        <v>3187</v>
      </c>
      <c r="Y760">
        <v>804</v>
      </c>
      <c r="Z760">
        <v>13</v>
      </c>
      <c r="AA760">
        <v>38.461538461538467</v>
      </c>
      <c r="AB760">
        <v>12.051917627162799</v>
      </c>
      <c r="AC760">
        <v>-9.5288552287979158</v>
      </c>
      <c r="AD760">
        <v>-2.1518266797253101</v>
      </c>
      <c r="AE760">
        <v>406</v>
      </c>
      <c r="AF760">
        <v>124</v>
      </c>
      <c r="AG760">
        <v>0.40215019271786628</v>
      </c>
      <c r="AH760">
        <v>-1.996761725184572</v>
      </c>
      <c r="AI760">
        <v>-1.32843997461606</v>
      </c>
    </row>
    <row r="761" spans="1:35" x14ac:dyDescent="0.35">
      <c r="A761">
        <v>760</v>
      </c>
      <c r="B761" t="s">
        <v>32</v>
      </c>
      <c r="C761" t="s">
        <v>785</v>
      </c>
      <c r="D761" t="s">
        <v>682</v>
      </c>
      <c r="E761" t="str">
        <f>IF(ISNA(VLOOKUP(D761,'Saham Kompas 100'!C:C,1,FALSE)),"No","Yes")</f>
        <v>Yes</v>
      </c>
      <c r="F761" t="str">
        <f>IF(ISNA(VLOOKUP(D761,'Saham LQ45'!C:C,1,FALSE)),"No","Yes")</f>
        <v>No</v>
      </c>
      <c r="G761">
        <v>24</v>
      </c>
      <c r="H761">
        <v>68</v>
      </c>
      <c r="I761" s="1">
        <v>41276</v>
      </c>
      <c r="J761" s="1">
        <v>44925</v>
      </c>
      <c r="K761">
        <v>3649</v>
      </c>
      <c r="L761">
        <v>53.39766787293928</v>
      </c>
      <c r="M761">
        <v>315843.08734597999</v>
      </c>
      <c r="N761">
        <v>17495499.307345979</v>
      </c>
      <c r="O761">
        <v>-96.841569126540193</v>
      </c>
      <c r="P761">
        <v>269.19936287871673</v>
      </c>
      <c r="Q761">
        <v>-29.53781823764745</v>
      </c>
      <c r="R761">
        <v>28.091399037102569</v>
      </c>
      <c r="S761">
        <v>0</v>
      </c>
      <c r="T761">
        <v>0</v>
      </c>
      <c r="U761">
        <v>0</v>
      </c>
      <c r="V761">
        <v>-98.23895802038291</v>
      </c>
      <c r="W761">
        <v>-12.776944814422681</v>
      </c>
      <c r="X761">
        <v>1173</v>
      </c>
      <c r="Y761">
        <v>161</v>
      </c>
      <c r="Z761">
        <v>19</v>
      </c>
      <c r="AA761">
        <v>26.315789473684209</v>
      </c>
      <c r="AB761">
        <v>39.255969759365669</v>
      </c>
      <c r="AC761">
        <v>-98.871177072719846</v>
      </c>
      <c r="AD761">
        <v>-19.62320490182282</v>
      </c>
      <c r="AE761">
        <v>349</v>
      </c>
      <c r="AF761">
        <v>102</v>
      </c>
      <c r="AG761">
        <v>0.67097826808317884</v>
      </c>
      <c r="AH761">
        <v>-2.688187596952281</v>
      </c>
      <c r="AI761">
        <v>-0.61677897525304537</v>
      </c>
    </row>
    <row r="762" spans="1:35" x14ac:dyDescent="0.35">
      <c r="A762">
        <v>761</v>
      </c>
      <c r="B762" t="s">
        <v>32</v>
      </c>
      <c r="C762" t="s">
        <v>845</v>
      </c>
      <c r="D762" t="s">
        <v>683</v>
      </c>
      <c r="E762" t="str">
        <f>IF(ISNA(VLOOKUP(D762,'Saham Kompas 100'!C:C,1,FALSE)),"No","Yes")</f>
        <v>No</v>
      </c>
      <c r="F762" t="str">
        <f>IF(ISNA(VLOOKUP(D762,'Saham LQ45'!C:C,1,FALSE)),"No","Yes")</f>
        <v>No</v>
      </c>
      <c r="G762">
        <v>30</v>
      </c>
      <c r="H762">
        <v>170</v>
      </c>
      <c r="I762" s="1">
        <v>41276</v>
      </c>
      <c r="J762" s="1">
        <v>44925</v>
      </c>
      <c r="K762">
        <v>3649</v>
      </c>
      <c r="L762">
        <v>38.213998390989538</v>
      </c>
      <c r="M762">
        <v>7146784.5937999934</v>
      </c>
      <c r="N762">
        <v>18816358.305799998</v>
      </c>
      <c r="O762">
        <v>-28.53215406200006</v>
      </c>
      <c r="P762">
        <v>-41.428571428571431</v>
      </c>
      <c r="Q762">
        <v>-3.347844833717573</v>
      </c>
      <c r="R762">
        <v>51.186259639571873</v>
      </c>
      <c r="S762">
        <v>0</v>
      </c>
      <c r="T762">
        <v>0</v>
      </c>
      <c r="U762">
        <v>0</v>
      </c>
      <c r="V762">
        <v>-65.634698273114793</v>
      </c>
      <c r="W762">
        <v>-64.513305191557407</v>
      </c>
      <c r="X762">
        <v>2271</v>
      </c>
      <c r="Y762">
        <v>1430</v>
      </c>
      <c r="Z762">
        <v>10</v>
      </c>
      <c r="AA762">
        <v>20</v>
      </c>
      <c r="AB762">
        <v>127.9144221564994</v>
      </c>
      <c r="AC762">
        <v>-30.395140562203551</v>
      </c>
      <c r="AD762">
        <v>-3.3038221069703888</v>
      </c>
      <c r="AE762">
        <v>583</v>
      </c>
      <c r="AF762">
        <v>138</v>
      </c>
      <c r="AG762">
        <v>1.2099359353089001</v>
      </c>
      <c r="AH762">
        <v>2.3237765057586999</v>
      </c>
      <c r="AI762">
        <v>-0.44605185653276402</v>
      </c>
    </row>
    <row r="763" spans="1:35" x14ac:dyDescent="0.35">
      <c r="A763">
        <v>762</v>
      </c>
      <c r="B763" t="s">
        <v>32</v>
      </c>
      <c r="C763" t="s">
        <v>775</v>
      </c>
      <c r="D763" t="s">
        <v>684</v>
      </c>
      <c r="E763" t="str">
        <f>IF(ISNA(VLOOKUP(D763,'Saham Kompas 100'!C:C,1,FALSE)),"No","Yes")</f>
        <v>No</v>
      </c>
      <c r="F763" t="str">
        <f>IF(ISNA(VLOOKUP(D763,'Saham LQ45'!C:C,1,FALSE)),"No","Yes")</f>
        <v>No</v>
      </c>
      <c r="G763">
        <v>33</v>
      </c>
      <c r="H763">
        <v>75</v>
      </c>
      <c r="I763" s="1">
        <v>41276</v>
      </c>
      <c r="J763" s="1">
        <v>44925</v>
      </c>
      <c r="K763">
        <v>3649</v>
      </c>
      <c r="L763">
        <v>51.60901045856798</v>
      </c>
      <c r="M763">
        <v>6331160.6635999912</v>
      </c>
      <c r="N763">
        <v>16521015.66359999</v>
      </c>
      <c r="O763">
        <v>-36.688393364000078</v>
      </c>
      <c r="P763">
        <v>1.2987012987012989</v>
      </c>
      <c r="Q763">
        <v>-4.5278219625207727</v>
      </c>
      <c r="R763">
        <v>51.05770155560252</v>
      </c>
      <c r="S763">
        <v>0</v>
      </c>
      <c r="T763">
        <v>0</v>
      </c>
      <c r="U763">
        <v>0</v>
      </c>
      <c r="V763">
        <v>-74.674243364000077</v>
      </c>
      <c r="W763">
        <v>-49.012000809436728</v>
      </c>
      <c r="X763">
        <v>3100</v>
      </c>
      <c r="Y763">
        <v>1166</v>
      </c>
      <c r="Z763">
        <v>17</v>
      </c>
      <c r="AA763">
        <v>29.411764705882359</v>
      </c>
      <c r="AB763">
        <v>118.4878146224531</v>
      </c>
      <c r="AC763">
        <v>-23.621066484923979</v>
      </c>
      <c r="AD763">
        <v>-2.6530375957135588</v>
      </c>
      <c r="AE763">
        <v>486</v>
      </c>
      <c r="AF763">
        <v>110</v>
      </c>
      <c r="AG763">
        <v>1.053737897535767</v>
      </c>
      <c r="AH763">
        <v>0.44180499915143212</v>
      </c>
      <c r="AI763">
        <v>-0.7737143133315334</v>
      </c>
    </row>
    <row r="764" spans="1:35" x14ac:dyDescent="0.35">
      <c r="A764">
        <v>763</v>
      </c>
      <c r="B764" t="s">
        <v>32</v>
      </c>
      <c r="C764" t="s">
        <v>836</v>
      </c>
      <c r="D764" t="s">
        <v>685</v>
      </c>
      <c r="E764" t="str">
        <f>IF(ISNA(VLOOKUP(D764,'Saham Kompas 100'!C:C,1,FALSE)),"No","Yes")</f>
        <v>No</v>
      </c>
      <c r="F764" t="str">
        <f>IF(ISNA(VLOOKUP(D764,'Saham LQ45'!C:C,1,FALSE)),"No","Yes")</f>
        <v>No</v>
      </c>
      <c r="G764">
        <v>21</v>
      </c>
      <c r="H764">
        <v>59</v>
      </c>
      <c r="I764" s="1">
        <v>41276</v>
      </c>
      <c r="J764" s="1">
        <v>44925</v>
      </c>
      <c r="K764">
        <v>3649</v>
      </c>
      <c r="L764">
        <v>42.558326629123087</v>
      </c>
      <c r="M764">
        <v>11733466.267999981</v>
      </c>
      <c r="N764">
        <v>18004766.267999981</v>
      </c>
      <c r="O764">
        <v>17.334662679999841</v>
      </c>
      <c r="P764">
        <v>12.22222222222222</v>
      </c>
      <c r="Q764">
        <v>1.633664425549153</v>
      </c>
      <c r="R764">
        <v>50.034772769928473</v>
      </c>
      <c r="S764">
        <v>3.2650581487820921E-2</v>
      </c>
      <c r="T764">
        <v>6.2014024197994351E-2</v>
      </c>
      <c r="U764">
        <v>2.3681493588988741E-2</v>
      </c>
      <c r="V764">
        <v>-68.984856018911017</v>
      </c>
      <c r="W764">
        <v>-27.32561902869158</v>
      </c>
      <c r="X764">
        <v>1414</v>
      </c>
      <c r="Y764">
        <v>474</v>
      </c>
      <c r="Z764">
        <v>17</v>
      </c>
      <c r="AA764">
        <v>41.17647058823529</v>
      </c>
      <c r="AB764">
        <v>119.43364931778839</v>
      </c>
      <c r="AC764">
        <v>-39.476601588028153</v>
      </c>
      <c r="AD764">
        <v>0.94478748100577103</v>
      </c>
      <c r="AE764">
        <v>404</v>
      </c>
      <c r="AF764">
        <v>90</v>
      </c>
      <c r="AG764">
        <v>1.7435966143046211</v>
      </c>
      <c r="AH764">
        <v>4.3551968366886911</v>
      </c>
      <c r="AI764">
        <v>0.2093090797119645</v>
      </c>
    </row>
    <row r="765" spans="1:35" x14ac:dyDescent="0.35">
      <c r="A765">
        <v>764</v>
      </c>
      <c r="B765" t="s">
        <v>32</v>
      </c>
      <c r="C765" t="s">
        <v>785</v>
      </c>
      <c r="D765" t="s">
        <v>686</v>
      </c>
      <c r="E765" t="str">
        <f>IF(ISNA(VLOOKUP(D765,'Saham Kompas 100'!C:C,1,FALSE)),"No","Yes")</f>
        <v>No</v>
      </c>
      <c r="F765" t="str">
        <f>IF(ISNA(VLOOKUP(D765,'Saham LQ45'!C:C,1,FALSE)),"No","Yes")</f>
        <v>No</v>
      </c>
      <c r="G765">
        <v>24</v>
      </c>
      <c r="H765">
        <v>176</v>
      </c>
      <c r="I765" s="1">
        <v>41276</v>
      </c>
      <c r="J765" s="1">
        <v>44925</v>
      </c>
      <c r="K765">
        <v>3649</v>
      </c>
      <c r="L765">
        <v>34.633950120675777</v>
      </c>
      <c r="M765">
        <v>2625313.3271999918</v>
      </c>
      <c r="N765">
        <v>10523064.880000001</v>
      </c>
      <c r="O765">
        <v>-73.746866728000086</v>
      </c>
      <c r="P765">
        <v>-47.241379310344833</v>
      </c>
      <c r="Q765">
        <v>-12.67798429006711</v>
      </c>
      <c r="R765">
        <v>24.343940686389651</v>
      </c>
      <c r="S765">
        <v>0</v>
      </c>
      <c r="T765">
        <v>0</v>
      </c>
      <c r="U765">
        <v>0</v>
      </c>
      <c r="V765">
        <v>-75.051818485034445</v>
      </c>
      <c r="W765">
        <v>-75.051818485034445</v>
      </c>
      <c r="X765">
        <v>3307</v>
      </c>
      <c r="Y765">
        <v>3307</v>
      </c>
      <c r="Z765">
        <v>13</v>
      </c>
      <c r="AA765">
        <v>7.6923076923076934</v>
      </c>
      <c r="AB765">
        <v>0.4541676425071417</v>
      </c>
      <c r="AC765">
        <v>-35.422320801245412</v>
      </c>
      <c r="AD765">
        <v>-9.7765260348018792</v>
      </c>
      <c r="AE765">
        <v>476</v>
      </c>
      <c r="AF765">
        <v>97</v>
      </c>
      <c r="AG765">
        <v>3.7489317163874E-3</v>
      </c>
      <c r="AH765">
        <v>-9.2839780924947117</v>
      </c>
      <c r="AI765">
        <v>-4.161205571756974</v>
      </c>
    </row>
    <row r="766" spans="1:35" x14ac:dyDescent="0.35">
      <c r="A766">
        <v>765</v>
      </c>
      <c r="B766" t="s">
        <v>32</v>
      </c>
      <c r="C766" t="s">
        <v>845</v>
      </c>
      <c r="D766" t="s">
        <v>687</v>
      </c>
      <c r="E766" t="str">
        <f>IF(ISNA(VLOOKUP(D766,'Saham Kompas 100'!C:C,1,FALSE)),"No","Yes")</f>
        <v>No</v>
      </c>
      <c r="F766" t="str">
        <f>IF(ISNA(VLOOKUP(D766,'Saham LQ45'!C:C,1,FALSE)),"No","Yes")</f>
        <v>No</v>
      </c>
      <c r="G766">
        <v>35</v>
      </c>
      <c r="H766">
        <v>167</v>
      </c>
      <c r="I766" s="1">
        <v>41276</v>
      </c>
      <c r="J766" s="1">
        <v>44925</v>
      </c>
      <c r="K766">
        <v>3649</v>
      </c>
      <c r="L766">
        <v>37.208366854384558</v>
      </c>
      <c r="M766">
        <v>20486083.930399999</v>
      </c>
      <c r="N766">
        <v>27586378.406399999</v>
      </c>
      <c r="O766">
        <v>104.8608393039999</v>
      </c>
      <c r="P766">
        <v>21.038961038961041</v>
      </c>
      <c r="Q766">
        <v>7.5404536962871527</v>
      </c>
      <c r="R766">
        <v>31.42678982738234</v>
      </c>
      <c r="S766">
        <v>0.23993712809054121</v>
      </c>
      <c r="T766">
        <v>0.5021121218645852</v>
      </c>
      <c r="U766">
        <v>0.1601069944191138</v>
      </c>
      <c r="V766">
        <v>-47.096341566118141</v>
      </c>
      <c r="W766">
        <v>-15.843777172451089</v>
      </c>
      <c r="X766">
        <v>2342</v>
      </c>
      <c r="Y766">
        <v>590</v>
      </c>
      <c r="Z766">
        <v>5</v>
      </c>
      <c r="AA766">
        <v>60</v>
      </c>
      <c r="AB766">
        <v>86.03629842662086</v>
      </c>
      <c r="AC766">
        <v>-12.311798611619119</v>
      </c>
      <c r="AD766">
        <v>15.42323182606156</v>
      </c>
      <c r="AE766">
        <v>569</v>
      </c>
      <c r="AF766">
        <v>273</v>
      </c>
      <c r="AG766">
        <v>6.3092608434165287</v>
      </c>
      <c r="AH766">
        <v>20.109892122679259</v>
      </c>
      <c r="AI766">
        <v>1.130160134726339</v>
      </c>
    </row>
    <row r="767" spans="1:35" x14ac:dyDescent="0.35">
      <c r="A767">
        <v>766</v>
      </c>
      <c r="B767" t="s">
        <v>32</v>
      </c>
      <c r="C767" t="s">
        <v>775</v>
      </c>
      <c r="D767" t="s">
        <v>688</v>
      </c>
      <c r="E767" t="str">
        <f>IF(ISNA(VLOOKUP(D767,'Saham Kompas 100'!C:C,1,FALSE)),"No","Yes")</f>
        <v>No</v>
      </c>
      <c r="F767" t="str">
        <f>IF(ISNA(VLOOKUP(D767,'Saham LQ45'!C:C,1,FALSE)),"No","Yes")</f>
        <v>No</v>
      </c>
      <c r="G767">
        <v>35</v>
      </c>
      <c r="H767">
        <v>182</v>
      </c>
      <c r="I767" s="1">
        <v>41276</v>
      </c>
      <c r="J767" s="1">
        <v>44925</v>
      </c>
      <c r="K767">
        <v>3649</v>
      </c>
      <c r="L767">
        <v>48.209255533199197</v>
      </c>
      <c r="M767">
        <v>7491133.4279999947</v>
      </c>
      <c r="N767">
        <v>28079282.388</v>
      </c>
      <c r="O767">
        <v>-25.088665720000051</v>
      </c>
      <c r="P767">
        <v>175.83333333333329</v>
      </c>
      <c r="Q767">
        <v>-2.886845898130352</v>
      </c>
      <c r="R767">
        <v>64.763732440135499</v>
      </c>
      <c r="S767">
        <v>0</v>
      </c>
      <c r="T767">
        <v>0</v>
      </c>
      <c r="U767">
        <v>0</v>
      </c>
      <c r="V767">
        <v>-83.270999012398278</v>
      </c>
      <c r="W767">
        <v>-41.780057579733473</v>
      </c>
      <c r="X767">
        <v>1969</v>
      </c>
      <c r="Y767">
        <v>430</v>
      </c>
      <c r="Z767">
        <v>6</v>
      </c>
      <c r="AA767">
        <v>33.333333333333329</v>
      </c>
      <c r="AB767">
        <v>38.837544324404071</v>
      </c>
      <c r="AC767">
        <v>-36.372649117355472</v>
      </c>
      <c r="AD767">
        <v>-4.7140921963794824</v>
      </c>
      <c r="AE767">
        <v>461</v>
      </c>
      <c r="AF767">
        <v>293</v>
      </c>
      <c r="AG767">
        <v>0.85380790693768716</v>
      </c>
      <c r="AH767">
        <v>-1.674958589635883</v>
      </c>
      <c r="AI767">
        <v>-0.49023994157308148</v>
      </c>
    </row>
    <row r="768" spans="1:35" x14ac:dyDescent="0.35">
      <c r="A768">
        <v>767</v>
      </c>
      <c r="B768" t="s">
        <v>32</v>
      </c>
      <c r="C768" t="s">
        <v>785</v>
      </c>
      <c r="D768" t="s">
        <v>689</v>
      </c>
      <c r="E768" t="str">
        <f>IF(ISNA(VLOOKUP(D768,'Saham Kompas 100'!C:C,1,FALSE)),"No","Yes")</f>
        <v>No</v>
      </c>
      <c r="F768" t="str">
        <f>IF(ISNA(VLOOKUP(D768,'Saham LQ45'!C:C,1,FALSE)),"No","Yes")</f>
        <v>No</v>
      </c>
      <c r="G768">
        <v>26</v>
      </c>
      <c r="H768">
        <v>87</v>
      </c>
      <c r="I768" s="1">
        <v>41276</v>
      </c>
      <c r="J768" s="1">
        <v>44925</v>
      </c>
      <c r="K768">
        <v>3649</v>
      </c>
      <c r="L768">
        <v>26.237424547283702</v>
      </c>
      <c r="M768">
        <v>9827289.222399991</v>
      </c>
      <c r="N768">
        <v>13454707.94319999</v>
      </c>
      <c r="O768">
        <v>-1.7271077760000899</v>
      </c>
      <c r="P768">
        <v>-86.80412371134021</v>
      </c>
      <c r="Q768">
        <v>-0.17651744836635341</v>
      </c>
      <c r="R768">
        <v>28.148630574428712</v>
      </c>
      <c r="S768">
        <v>0</v>
      </c>
      <c r="T768">
        <v>0</v>
      </c>
      <c r="U768">
        <v>0</v>
      </c>
      <c r="V768">
        <v>-39.818718524370148</v>
      </c>
      <c r="W768">
        <v>-25.061066956517902</v>
      </c>
      <c r="X768">
        <v>1054</v>
      </c>
      <c r="Y768">
        <v>535</v>
      </c>
      <c r="Z768">
        <v>9</v>
      </c>
      <c r="AA768">
        <v>33.333333333333329</v>
      </c>
      <c r="AB768">
        <v>47.045767301460437</v>
      </c>
      <c r="AC768">
        <v>-25.46257923327828</v>
      </c>
      <c r="AD768">
        <v>-0.1935477076116521</v>
      </c>
      <c r="AE768">
        <v>272</v>
      </c>
      <c r="AF768">
        <v>106</v>
      </c>
      <c r="AG768">
        <v>1.2422402328743041</v>
      </c>
      <c r="AH768">
        <v>1.7581459396071071</v>
      </c>
      <c r="AI768">
        <v>-3.4865150722967253E-2</v>
      </c>
    </row>
    <row r="769" spans="1:35" x14ac:dyDescent="0.35">
      <c r="A769">
        <v>768</v>
      </c>
      <c r="B769" t="s">
        <v>32</v>
      </c>
      <c r="C769" t="s">
        <v>785</v>
      </c>
      <c r="D769" t="s">
        <v>690</v>
      </c>
      <c r="E769" t="str">
        <f>IF(ISNA(VLOOKUP(D769,'Saham Kompas 100'!C:C,1,FALSE)),"No","Yes")</f>
        <v>No</v>
      </c>
      <c r="F769" t="str">
        <f>IF(ISNA(VLOOKUP(D769,'Saham LQ45'!C:C,1,FALSE)),"No","Yes")</f>
        <v>No</v>
      </c>
      <c r="G769">
        <v>23</v>
      </c>
      <c r="H769">
        <v>158</v>
      </c>
      <c r="I769" s="1">
        <v>41276</v>
      </c>
      <c r="J769" s="1">
        <v>44925</v>
      </c>
      <c r="K769">
        <v>3649</v>
      </c>
      <c r="L769">
        <v>42.397425583266291</v>
      </c>
      <c r="M769">
        <v>13625643.72461449</v>
      </c>
      <c r="N769">
        <v>14989760.98689848</v>
      </c>
      <c r="O769">
        <v>36.25643724614492</v>
      </c>
      <c r="P769">
        <v>267.72139913247781</v>
      </c>
      <c r="Q769">
        <v>3.1856864032424599</v>
      </c>
      <c r="R769">
        <v>49.017723849085051</v>
      </c>
      <c r="S769">
        <v>6.4990500437158163E-2</v>
      </c>
      <c r="T769">
        <v>0.12892692280389009</v>
      </c>
      <c r="U769">
        <v>5.3315021941613243E-2</v>
      </c>
      <c r="V769">
        <v>-59.752135274954853</v>
      </c>
      <c r="W769">
        <v>-20.14677889795971</v>
      </c>
      <c r="X769">
        <v>2102</v>
      </c>
      <c r="Y769">
        <v>465</v>
      </c>
      <c r="Z769">
        <v>11</v>
      </c>
      <c r="AA769">
        <v>54.54545454545454</v>
      </c>
      <c r="AB769">
        <v>92.791905527320708</v>
      </c>
      <c r="AC769">
        <v>-37.408443201491551</v>
      </c>
      <c r="AD769">
        <v>2.8523888342202319</v>
      </c>
      <c r="AE769">
        <v>351</v>
      </c>
      <c r="AF769">
        <v>138</v>
      </c>
      <c r="AG769">
        <v>2.0157459861193212</v>
      </c>
      <c r="AH769">
        <v>6.6164878052648799</v>
      </c>
      <c r="AI769">
        <v>0.4241063111993631</v>
      </c>
    </row>
    <row r="770" spans="1:35" x14ac:dyDescent="0.35">
      <c r="A770">
        <v>769</v>
      </c>
      <c r="B770" t="s">
        <v>32</v>
      </c>
      <c r="C770" t="s">
        <v>901</v>
      </c>
      <c r="D770" t="s">
        <v>691</v>
      </c>
      <c r="E770" t="str">
        <f>IF(ISNA(VLOOKUP(D770,'Saham Kompas 100'!C:C,1,FALSE)),"No","Yes")</f>
        <v>Yes</v>
      </c>
      <c r="F770" t="str">
        <f>IF(ISNA(VLOOKUP(D770,'Saham LQ45'!C:C,1,FALSE)),"No","Yes")</f>
        <v>No</v>
      </c>
      <c r="G770">
        <v>34</v>
      </c>
      <c r="H770">
        <v>70</v>
      </c>
      <c r="I770" s="1">
        <v>41276</v>
      </c>
      <c r="J770" s="1">
        <v>44925</v>
      </c>
      <c r="K770">
        <v>3649</v>
      </c>
      <c r="L770">
        <v>43.161705551086079</v>
      </c>
      <c r="M770">
        <v>8267814.6821015049</v>
      </c>
      <c r="N770">
        <v>15337938.223999999</v>
      </c>
      <c r="O770">
        <v>-17.321853178984949</v>
      </c>
      <c r="P770">
        <v>-34.946236559139777</v>
      </c>
      <c r="Q770">
        <v>-1.9096933868040571</v>
      </c>
      <c r="R770">
        <v>28.459269390251539</v>
      </c>
      <c r="S770">
        <v>0</v>
      </c>
      <c r="T770">
        <v>0</v>
      </c>
      <c r="U770">
        <v>0</v>
      </c>
      <c r="V770">
        <v>-55.973598110900873</v>
      </c>
      <c r="W770">
        <v>-9.9504677734275173</v>
      </c>
      <c r="X770">
        <v>2775</v>
      </c>
      <c r="Y770">
        <v>176</v>
      </c>
      <c r="Z770">
        <v>17</v>
      </c>
      <c r="AA770">
        <v>23.52941176470588</v>
      </c>
      <c r="AB770">
        <v>38.857760930785503</v>
      </c>
      <c r="AC770">
        <v>-16.766546810494081</v>
      </c>
      <c r="AD770">
        <v>-1.1126824301902041</v>
      </c>
      <c r="AE770">
        <v>312</v>
      </c>
      <c r="AF770">
        <v>92</v>
      </c>
      <c r="AG770">
        <v>1.025625566563241</v>
      </c>
      <c r="AH770">
        <v>0.16599642988407051</v>
      </c>
      <c r="AI770">
        <v>-0.27660903084448218</v>
      </c>
    </row>
    <row r="771" spans="1:35" x14ac:dyDescent="0.35">
      <c r="A771">
        <v>770</v>
      </c>
      <c r="B771" t="s">
        <v>32</v>
      </c>
      <c r="C771" t="s">
        <v>781</v>
      </c>
      <c r="D771" t="s">
        <v>692</v>
      </c>
      <c r="E771" t="str">
        <f>IF(ISNA(VLOOKUP(D771,'Saham Kompas 100'!C:C,1,FALSE)),"No","Yes")</f>
        <v>No</v>
      </c>
      <c r="F771" t="str">
        <f>IF(ISNA(VLOOKUP(D771,'Saham LQ45'!C:C,1,FALSE)),"No","Yes")</f>
        <v>No</v>
      </c>
      <c r="G771">
        <v>24</v>
      </c>
      <c r="H771">
        <v>69</v>
      </c>
      <c r="I771" s="1">
        <v>41276</v>
      </c>
      <c r="J771" s="1">
        <v>44925</v>
      </c>
      <c r="K771">
        <v>3649</v>
      </c>
      <c r="L771">
        <v>30.490748189863229</v>
      </c>
      <c r="M771">
        <v>6195878.7183999931</v>
      </c>
      <c r="N771">
        <v>25340984.232000001</v>
      </c>
      <c r="O771">
        <v>-38.041212816000069</v>
      </c>
      <c r="P771">
        <v>-14.08450704225352</v>
      </c>
      <c r="Q771">
        <v>-4.7366261353725347</v>
      </c>
      <c r="R771">
        <v>34.787151768692397</v>
      </c>
      <c r="S771">
        <v>0</v>
      </c>
      <c r="T771">
        <v>0</v>
      </c>
      <c r="U771">
        <v>0</v>
      </c>
      <c r="V771">
        <v>-83.662351701509891</v>
      </c>
      <c r="W771">
        <v>-23.057842934498581</v>
      </c>
      <c r="X771">
        <v>2923</v>
      </c>
      <c r="Y771">
        <v>608</v>
      </c>
      <c r="Z771">
        <v>12</v>
      </c>
      <c r="AA771">
        <v>33.333333333333329</v>
      </c>
      <c r="AB771">
        <v>42.173888940926368</v>
      </c>
      <c r="AC771">
        <v>-31.386683805520342</v>
      </c>
      <c r="AD771">
        <v>-3.9111889930388499</v>
      </c>
      <c r="AE771">
        <v>170</v>
      </c>
      <c r="AF771">
        <v>92</v>
      </c>
      <c r="AG771">
        <v>0.68421493801423716</v>
      </c>
      <c r="AH771">
        <v>-2.377359991165072</v>
      </c>
      <c r="AI771">
        <v>-0.89390783045495636</v>
      </c>
    </row>
    <row r="772" spans="1:35" x14ac:dyDescent="0.35">
      <c r="A772">
        <v>771</v>
      </c>
      <c r="B772" t="s">
        <v>32</v>
      </c>
      <c r="C772" t="s">
        <v>845</v>
      </c>
      <c r="D772" t="s">
        <v>693</v>
      </c>
      <c r="E772" t="str">
        <f>IF(ISNA(VLOOKUP(D772,'Saham Kompas 100'!C:C,1,FALSE)),"No","Yes")</f>
        <v>No</v>
      </c>
      <c r="F772" t="str">
        <f>IF(ISNA(VLOOKUP(D772,'Saham LQ45'!C:C,1,FALSE)),"No","Yes")</f>
        <v>No</v>
      </c>
      <c r="G772">
        <v>29</v>
      </c>
      <c r="H772">
        <v>104</v>
      </c>
      <c r="I772" s="1">
        <v>41276</v>
      </c>
      <c r="J772" s="1">
        <v>44925</v>
      </c>
      <c r="K772">
        <v>3649</v>
      </c>
      <c r="L772">
        <v>38.078005629272212</v>
      </c>
      <c r="M772">
        <v>5288649.5951999919</v>
      </c>
      <c r="N772">
        <v>10000000</v>
      </c>
      <c r="O772">
        <v>-47.113504048000081</v>
      </c>
      <c r="P772">
        <v>3.8961038961038961</v>
      </c>
      <c r="Q772">
        <v>-6.2508398982544788</v>
      </c>
      <c r="R772">
        <v>35.046635674345957</v>
      </c>
      <c r="S772">
        <v>0</v>
      </c>
      <c r="T772">
        <v>0</v>
      </c>
      <c r="U772">
        <v>0</v>
      </c>
      <c r="V772">
        <v>-61.424131440000053</v>
      </c>
      <c r="W772">
        <v>-61.424131440000053</v>
      </c>
      <c r="X772">
        <v>2975</v>
      </c>
      <c r="Y772">
        <v>2975</v>
      </c>
      <c r="Z772">
        <v>15</v>
      </c>
      <c r="AA772">
        <v>13.33333333333333</v>
      </c>
      <c r="AB772">
        <v>50.625700771976831</v>
      </c>
      <c r="AC772">
        <v>-18.920824422457759</v>
      </c>
      <c r="AD772">
        <v>-4.1580447248723669</v>
      </c>
      <c r="AE772">
        <v>503</v>
      </c>
      <c r="AF772">
        <v>92</v>
      </c>
      <c r="AG772">
        <v>0.57775405899199217</v>
      </c>
      <c r="AH772">
        <v>-3.1003681818059792</v>
      </c>
      <c r="AI772">
        <v>-1.401463897877574</v>
      </c>
    </row>
    <row r="773" spans="1:35" x14ac:dyDescent="0.35">
      <c r="A773">
        <v>772</v>
      </c>
      <c r="B773" t="s">
        <v>32</v>
      </c>
      <c r="C773" t="s">
        <v>819</v>
      </c>
      <c r="D773" t="s">
        <v>694</v>
      </c>
      <c r="E773" t="str">
        <f>IF(ISNA(VLOOKUP(D773,'Saham Kompas 100'!C:C,1,FALSE)),"No","Yes")</f>
        <v>No</v>
      </c>
      <c r="F773" t="str">
        <f>IF(ISNA(VLOOKUP(D773,'Saham LQ45'!C:C,1,FALSE)),"No","Yes")</f>
        <v>No</v>
      </c>
      <c r="G773">
        <v>29</v>
      </c>
      <c r="H773">
        <v>117</v>
      </c>
      <c r="I773" s="1">
        <v>41276</v>
      </c>
      <c r="J773" s="1">
        <v>44925</v>
      </c>
      <c r="K773">
        <v>3649</v>
      </c>
      <c r="L773">
        <v>0</v>
      </c>
      <c r="M773">
        <v>10000000</v>
      </c>
      <c r="N773">
        <v>10000000</v>
      </c>
      <c r="O773">
        <v>0</v>
      </c>
      <c r="P773">
        <v>-7.1999999999999993</v>
      </c>
      <c r="Q773">
        <v>0</v>
      </c>
      <c r="R773">
        <v>0</v>
      </c>
    </row>
    <row r="774" spans="1:35" x14ac:dyDescent="0.35">
      <c r="A774">
        <v>773</v>
      </c>
      <c r="B774" t="s">
        <v>32</v>
      </c>
      <c r="C774" t="s">
        <v>775</v>
      </c>
      <c r="D774" t="s">
        <v>695</v>
      </c>
      <c r="E774" t="str">
        <f>IF(ISNA(VLOOKUP(D774,'Saham Kompas 100'!C:C,1,FALSE)),"No","Yes")</f>
        <v>No</v>
      </c>
      <c r="F774" t="str">
        <f>IF(ISNA(VLOOKUP(D774,'Saham LQ45'!C:C,1,FALSE)),"No","Yes")</f>
        <v>No</v>
      </c>
      <c r="G774">
        <v>28</v>
      </c>
      <c r="H774">
        <v>73</v>
      </c>
      <c r="I774" s="1">
        <v>41276</v>
      </c>
      <c r="J774" s="1">
        <v>44925</v>
      </c>
      <c r="K774">
        <v>3649</v>
      </c>
      <c r="L774">
        <v>29.485116653258249</v>
      </c>
      <c r="M774">
        <v>16206124.56959999</v>
      </c>
      <c r="N774">
        <v>21699636.633599989</v>
      </c>
      <c r="O774">
        <v>62.061245695999858</v>
      </c>
      <c r="P774">
        <v>-74.545454545454547</v>
      </c>
      <c r="Q774">
        <v>5.0158100916352746</v>
      </c>
      <c r="R774">
        <v>29.467730074695972</v>
      </c>
      <c r="S774">
        <v>0.17021365673300931</v>
      </c>
      <c r="T774">
        <v>0.32512959468555092</v>
      </c>
      <c r="U774">
        <v>9.5359175400025892E-2</v>
      </c>
      <c r="V774">
        <v>-52.599134489096201</v>
      </c>
      <c r="W774">
        <v>-16.78988765244824</v>
      </c>
      <c r="X774">
        <v>1615</v>
      </c>
      <c r="Y774">
        <v>323</v>
      </c>
      <c r="Z774">
        <v>12</v>
      </c>
      <c r="AA774">
        <v>25</v>
      </c>
      <c r="AB774">
        <v>98.136220275506773</v>
      </c>
      <c r="AC774">
        <v>-16.802656768493861</v>
      </c>
      <c r="AD774">
        <v>4.1053895188678746</v>
      </c>
      <c r="AE774">
        <v>235</v>
      </c>
      <c r="AF774">
        <v>88</v>
      </c>
      <c r="AG774">
        <v>2.276404912789578</v>
      </c>
      <c r="AH774">
        <v>8.0275872523410108</v>
      </c>
      <c r="AI774">
        <v>0.58082545103794181</v>
      </c>
    </row>
    <row r="775" spans="1:35" x14ac:dyDescent="0.35">
      <c r="A775">
        <v>774</v>
      </c>
      <c r="B775" t="s">
        <v>32</v>
      </c>
      <c r="C775" t="s">
        <v>775</v>
      </c>
      <c r="D775" t="s">
        <v>696</v>
      </c>
      <c r="E775" t="str">
        <f>IF(ISNA(VLOOKUP(D775,'Saham Kompas 100'!C:C,1,FALSE)),"No","Yes")</f>
        <v>No</v>
      </c>
      <c r="F775" t="str">
        <f>IF(ISNA(VLOOKUP(D775,'Saham LQ45'!C:C,1,FALSE)),"No","Yes")</f>
        <v>No</v>
      </c>
      <c r="G775">
        <v>33</v>
      </c>
      <c r="H775">
        <v>99</v>
      </c>
      <c r="I775" s="1">
        <v>41276</v>
      </c>
      <c r="J775" s="1">
        <v>44925</v>
      </c>
      <c r="K775">
        <v>3649</v>
      </c>
      <c r="L775">
        <v>55.810213108162444</v>
      </c>
      <c r="M775">
        <v>61991987.783599973</v>
      </c>
      <c r="N775">
        <v>97378182.747599989</v>
      </c>
      <c r="O775">
        <v>519.91987783599973</v>
      </c>
      <c r="P775">
        <v>530.13698630136992</v>
      </c>
      <c r="Q775">
        <v>20.30534037963956</v>
      </c>
      <c r="R775">
        <v>45.768082108664167</v>
      </c>
      <c r="S775">
        <v>0.44365722669850821</v>
      </c>
      <c r="T775">
        <v>0.98493507574050421</v>
      </c>
      <c r="U775">
        <v>0.46346336240054098</v>
      </c>
      <c r="V775">
        <v>-43.812180264836087</v>
      </c>
      <c r="W775">
        <v>-6.2424384683438356</v>
      </c>
      <c r="X775">
        <v>1435</v>
      </c>
      <c r="Y775">
        <v>76</v>
      </c>
      <c r="Z775">
        <v>12</v>
      </c>
      <c r="AA775">
        <v>41.666666666666671</v>
      </c>
      <c r="AB775">
        <v>248.49146755980041</v>
      </c>
      <c r="AC775">
        <v>-14.388448147936771</v>
      </c>
      <c r="AD775">
        <v>16.42044669288034</v>
      </c>
      <c r="AE775">
        <v>948</v>
      </c>
      <c r="AF775">
        <v>169</v>
      </c>
      <c r="AG775">
        <v>8.0883378633444121</v>
      </c>
      <c r="AH775">
        <v>31.079085847067979</v>
      </c>
      <c r="AI775">
        <v>1.263243517788428</v>
      </c>
    </row>
    <row r="776" spans="1:35" x14ac:dyDescent="0.35">
      <c r="A776">
        <v>775</v>
      </c>
      <c r="B776" t="s">
        <v>32</v>
      </c>
      <c r="C776" t="s">
        <v>901</v>
      </c>
      <c r="D776" t="s">
        <v>697</v>
      </c>
      <c r="E776" t="str">
        <f>IF(ISNA(VLOOKUP(D776,'Saham Kompas 100'!C:C,1,FALSE)),"No","Yes")</f>
        <v>No</v>
      </c>
      <c r="F776" t="str">
        <f>IF(ISNA(VLOOKUP(D776,'Saham LQ45'!C:C,1,FALSE)),"No","Yes")</f>
        <v>No</v>
      </c>
      <c r="G776">
        <v>34</v>
      </c>
      <c r="H776">
        <v>126</v>
      </c>
      <c r="I776" s="1">
        <v>41276</v>
      </c>
      <c r="J776" s="1">
        <v>44925</v>
      </c>
      <c r="K776">
        <v>3649</v>
      </c>
      <c r="L776">
        <v>14.274225975070371</v>
      </c>
      <c r="M776">
        <v>9194439.2679999992</v>
      </c>
      <c r="N776">
        <v>13831539.267999999</v>
      </c>
      <c r="O776">
        <v>-8.0556073200000071</v>
      </c>
      <c r="P776">
        <v>-64.536082474226802</v>
      </c>
      <c r="Q776">
        <v>-0.84739551230212928</v>
      </c>
      <c r="R776">
        <v>31.102820469305179</v>
      </c>
      <c r="S776">
        <v>0</v>
      </c>
      <c r="T776">
        <v>0</v>
      </c>
      <c r="U776">
        <v>0</v>
      </c>
      <c r="V776">
        <v>-33.907181095626939</v>
      </c>
      <c r="W776">
        <v>-22.649246711586461</v>
      </c>
      <c r="X776">
        <v>935</v>
      </c>
      <c r="Y776">
        <v>339</v>
      </c>
      <c r="Z776">
        <v>3</v>
      </c>
      <c r="AA776">
        <v>33.333333333333329</v>
      </c>
      <c r="AB776">
        <v>3.3242867180073521</v>
      </c>
      <c r="AC776">
        <v>-10.90691170595286</v>
      </c>
      <c r="AD776">
        <v>-2.7606912712699772</v>
      </c>
      <c r="AE776">
        <v>320</v>
      </c>
      <c r="AF776">
        <v>169</v>
      </c>
      <c r="AG776">
        <v>0.30147426286856521</v>
      </c>
      <c r="AH776">
        <v>-2.5674937201794661</v>
      </c>
      <c r="AI776">
        <v>-0.63851154587977366</v>
      </c>
    </row>
    <row r="777" spans="1:35" x14ac:dyDescent="0.35">
      <c r="A777">
        <v>776</v>
      </c>
      <c r="B777" t="s">
        <v>32</v>
      </c>
      <c r="C777" t="s">
        <v>775</v>
      </c>
      <c r="D777" t="s">
        <v>698</v>
      </c>
      <c r="E777" t="str">
        <f>IF(ISNA(VLOOKUP(D777,'Saham Kompas 100'!C:C,1,FALSE)),"No","Yes")</f>
        <v>No</v>
      </c>
      <c r="F777" t="str">
        <f>IF(ISNA(VLOOKUP(D777,'Saham LQ45'!C:C,1,FALSE)),"No","Yes")</f>
        <v>No</v>
      </c>
      <c r="G777">
        <v>30</v>
      </c>
      <c r="H777">
        <v>101</v>
      </c>
      <c r="I777" s="1">
        <v>41276</v>
      </c>
      <c r="J777" s="1">
        <v>44925</v>
      </c>
      <c r="K777">
        <v>3649</v>
      </c>
      <c r="L777">
        <v>34.271922767497983</v>
      </c>
      <c r="M777">
        <v>23744343.673999991</v>
      </c>
      <c r="N777">
        <v>26530374.592</v>
      </c>
      <c r="O777">
        <v>137.44343674000001</v>
      </c>
      <c r="P777">
        <v>-21.349297410408401</v>
      </c>
      <c r="Q777">
        <v>9.1615403265533413</v>
      </c>
      <c r="R777">
        <v>28.07642142706387</v>
      </c>
      <c r="S777">
        <v>0.32630726641402391</v>
      </c>
      <c r="T777">
        <v>0.60589340864060326</v>
      </c>
      <c r="U777">
        <v>0.37061121151431048</v>
      </c>
      <c r="V777">
        <v>-24.72008412567839</v>
      </c>
      <c r="W777">
        <v>-9.4756405413092342</v>
      </c>
      <c r="X777">
        <v>1499</v>
      </c>
      <c r="Y777">
        <v>108</v>
      </c>
      <c r="Z777">
        <v>5</v>
      </c>
      <c r="AA777">
        <v>60</v>
      </c>
      <c r="AB777">
        <v>126.8111599414036</v>
      </c>
      <c r="AC777">
        <v>-4.425034785843196</v>
      </c>
      <c r="AD777">
        <v>18.881134580830579</v>
      </c>
      <c r="AE777">
        <v>553</v>
      </c>
      <c r="AF777">
        <v>244</v>
      </c>
      <c r="AG777">
        <v>17.631777927257101</v>
      </c>
      <c r="AH777">
        <v>26.476449041818331</v>
      </c>
      <c r="AI777">
        <v>1.068048219618335</v>
      </c>
    </row>
    <row r="778" spans="1:35" x14ac:dyDescent="0.35">
      <c r="A778">
        <v>777</v>
      </c>
      <c r="B778" t="s">
        <v>32</v>
      </c>
      <c r="C778" t="s">
        <v>836</v>
      </c>
      <c r="D778" t="s">
        <v>699</v>
      </c>
      <c r="E778" t="str">
        <f>IF(ISNA(VLOOKUP(D778,'Saham Kompas 100'!C:C,1,FALSE)),"No","Yes")</f>
        <v>No</v>
      </c>
      <c r="F778" t="str">
        <f>IF(ISNA(VLOOKUP(D778,'Saham LQ45'!C:C,1,FALSE)),"No","Yes")</f>
        <v>No</v>
      </c>
      <c r="G778">
        <v>34</v>
      </c>
      <c r="H778">
        <v>129</v>
      </c>
      <c r="I778" s="1">
        <v>41276</v>
      </c>
      <c r="J778" s="1">
        <v>44925</v>
      </c>
      <c r="K778">
        <v>3649</v>
      </c>
      <c r="L778">
        <v>23.920935861234369</v>
      </c>
      <c r="M778">
        <v>4974424.8437247761</v>
      </c>
      <c r="N778">
        <v>10000000</v>
      </c>
      <c r="O778">
        <v>-50.255751562752238</v>
      </c>
      <c r="P778">
        <v>793.72464106043856</v>
      </c>
      <c r="Q778">
        <v>-6.8521719886357353</v>
      </c>
      <c r="R778">
        <v>30.820054647346179</v>
      </c>
      <c r="S778">
        <v>0</v>
      </c>
      <c r="T778">
        <v>0</v>
      </c>
      <c r="U778">
        <v>0</v>
      </c>
      <c r="V778">
        <v>-63.002651562752241</v>
      </c>
      <c r="W778">
        <v>-63.002651562752241</v>
      </c>
      <c r="X778">
        <v>1564</v>
      </c>
      <c r="Y778">
        <v>1564</v>
      </c>
      <c r="Z778">
        <v>8</v>
      </c>
      <c r="AA778">
        <v>25</v>
      </c>
      <c r="AB778">
        <v>32.072917457728423</v>
      </c>
      <c r="AC778">
        <v>-30.90052942757999</v>
      </c>
      <c r="AD778">
        <v>-8.3592951738563404</v>
      </c>
      <c r="AE778">
        <v>263</v>
      </c>
      <c r="AF778">
        <v>106</v>
      </c>
      <c r="AG778">
        <v>0.37812030236486821</v>
      </c>
      <c r="AH778">
        <v>-6.8256648886790616</v>
      </c>
      <c r="AI778">
        <v>-1.7096191304320769</v>
      </c>
    </row>
    <row r="779" spans="1:35" x14ac:dyDescent="0.35">
      <c r="A779">
        <v>778</v>
      </c>
      <c r="B779" t="s">
        <v>32</v>
      </c>
      <c r="C779" t="s">
        <v>785</v>
      </c>
      <c r="D779" t="s">
        <v>700</v>
      </c>
      <c r="E779" t="str">
        <f>IF(ISNA(VLOOKUP(D779,'Saham Kompas 100'!C:C,1,FALSE)),"No","Yes")</f>
        <v>No</v>
      </c>
      <c r="F779" t="str">
        <f>IF(ISNA(VLOOKUP(D779,'Saham LQ45'!C:C,1,FALSE)),"No","Yes")</f>
        <v>No</v>
      </c>
      <c r="G779">
        <v>20</v>
      </c>
      <c r="H779">
        <v>153</v>
      </c>
      <c r="I779" s="1">
        <v>41276</v>
      </c>
      <c r="J779" s="1">
        <v>44925</v>
      </c>
      <c r="K779">
        <v>3649</v>
      </c>
      <c r="L779">
        <v>50.180940892641743</v>
      </c>
      <c r="M779">
        <v>9012674.1119999904</v>
      </c>
      <c r="N779">
        <v>16289962.402000001</v>
      </c>
      <c r="O779">
        <v>-9.8732588800000958</v>
      </c>
      <c r="P779">
        <v>305.71428571428572</v>
      </c>
      <c r="Q779">
        <v>-1.047798219900764</v>
      </c>
      <c r="R779">
        <v>40.139478984907143</v>
      </c>
      <c r="S779">
        <v>0</v>
      </c>
      <c r="T779">
        <v>0</v>
      </c>
      <c r="U779">
        <v>0</v>
      </c>
      <c r="V779">
        <v>-71.855348603392017</v>
      </c>
      <c r="W779">
        <v>-38.882876134206022</v>
      </c>
      <c r="X779">
        <v>2205</v>
      </c>
      <c r="Y779">
        <v>1023</v>
      </c>
      <c r="Z779">
        <v>11</v>
      </c>
      <c r="AA779">
        <v>18.18181818181818</v>
      </c>
      <c r="AB779">
        <v>190.99695749715721</v>
      </c>
      <c r="AC779">
        <v>-41.778408623219967</v>
      </c>
      <c r="AD779">
        <v>-0.94361784565832885</v>
      </c>
      <c r="AE779">
        <v>1056</v>
      </c>
      <c r="AF779">
        <v>166</v>
      </c>
      <c r="AG779">
        <v>1.8522777743502921</v>
      </c>
      <c r="AH779">
        <v>8.1931846653968954</v>
      </c>
      <c r="AI779">
        <v>-0.1044736433888357</v>
      </c>
    </row>
    <row r="780" spans="1:35" x14ac:dyDescent="0.35">
      <c r="A780">
        <v>779</v>
      </c>
      <c r="B780" t="s">
        <v>32</v>
      </c>
      <c r="C780" t="s">
        <v>775</v>
      </c>
      <c r="D780" t="s">
        <v>701</v>
      </c>
      <c r="E780" t="str">
        <f>IF(ISNA(VLOOKUP(D780,'Saham Kompas 100'!C:C,1,FALSE)),"No","Yes")</f>
        <v>No</v>
      </c>
      <c r="F780" t="str">
        <f>IF(ISNA(VLOOKUP(D780,'Saham LQ45'!C:C,1,FALSE)),"No","Yes")</f>
        <v>No</v>
      </c>
      <c r="G780">
        <v>22</v>
      </c>
      <c r="H780">
        <v>140</v>
      </c>
      <c r="I780" s="1">
        <v>41276</v>
      </c>
      <c r="J780" s="1">
        <v>44925</v>
      </c>
      <c r="K780">
        <v>3649</v>
      </c>
      <c r="L780">
        <v>36.68543845534996</v>
      </c>
      <c r="M780">
        <v>10570370.982799999</v>
      </c>
      <c r="N780">
        <v>14798506.982799999</v>
      </c>
      <c r="O780">
        <v>5.7037098279999574</v>
      </c>
      <c r="P780">
        <v>-41.53846153846154</v>
      </c>
      <c r="Q780">
        <v>0.5638682027780062</v>
      </c>
      <c r="R780">
        <v>39.45866126211903</v>
      </c>
      <c r="S780">
        <v>1.4290099682609581E-2</v>
      </c>
      <c r="T780">
        <v>2.418506255296566E-2</v>
      </c>
      <c r="U780">
        <v>1.1382830882225459E-2</v>
      </c>
      <c r="V780">
        <v>-49.536728482762463</v>
      </c>
      <c r="W780">
        <v>-29.089316397495391</v>
      </c>
      <c r="X780">
        <v>1878</v>
      </c>
      <c r="Y780">
        <v>529</v>
      </c>
      <c r="Z780">
        <v>8</v>
      </c>
      <c r="AA780">
        <v>37.5</v>
      </c>
      <c r="AB780">
        <v>56.954511728782578</v>
      </c>
      <c r="AC780">
        <v>-18.45722632840592</v>
      </c>
      <c r="AD780">
        <v>0.69572156977417698</v>
      </c>
      <c r="AE780">
        <v>425</v>
      </c>
      <c r="AF780">
        <v>168</v>
      </c>
      <c r="AG780">
        <v>1.4123235724819021</v>
      </c>
      <c r="AH780">
        <v>3.280040753491047</v>
      </c>
      <c r="AI780">
        <v>0.1059536508912543</v>
      </c>
    </row>
    <row r="781" spans="1:35" x14ac:dyDescent="0.35">
      <c r="A781">
        <v>780</v>
      </c>
      <c r="B781" t="s">
        <v>32</v>
      </c>
      <c r="C781" t="s">
        <v>845</v>
      </c>
      <c r="D781" t="s">
        <v>702</v>
      </c>
      <c r="E781" t="str">
        <f>IF(ISNA(VLOOKUP(D781,'Saham Kompas 100'!C:C,1,FALSE)),"No","Yes")</f>
        <v>No</v>
      </c>
      <c r="F781" t="str">
        <f>IF(ISNA(VLOOKUP(D781,'Saham LQ45'!C:C,1,FALSE)),"No","Yes")</f>
        <v>No</v>
      </c>
      <c r="G781">
        <v>34</v>
      </c>
      <c r="H781">
        <v>69</v>
      </c>
      <c r="I781" s="1">
        <v>41276</v>
      </c>
      <c r="J781" s="1">
        <v>44925</v>
      </c>
      <c r="K781">
        <v>3649</v>
      </c>
      <c r="L781">
        <v>39.476861167002014</v>
      </c>
      <c r="M781">
        <v>17027674.456799991</v>
      </c>
      <c r="N781">
        <v>34143132.177599996</v>
      </c>
      <c r="O781">
        <v>70.276744567999884</v>
      </c>
      <c r="P781">
        <v>141.81818181818181</v>
      </c>
      <c r="Q781">
        <v>5.5458361410796408</v>
      </c>
      <c r="R781">
        <v>64.084586140804831</v>
      </c>
      <c r="S781">
        <v>8.6539314288376412E-2</v>
      </c>
      <c r="T781">
        <v>0.16138289538179229</v>
      </c>
      <c r="U781">
        <v>9.1228361617225529E-2</v>
      </c>
      <c r="V781">
        <v>-60.790701956796831</v>
      </c>
      <c r="W781">
        <v>-25.852250222474229</v>
      </c>
      <c r="X781">
        <v>1949</v>
      </c>
      <c r="Y781">
        <v>344</v>
      </c>
      <c r="Z781">
        <v>9</v>
      </c>
      <c r="AA781">
        <v>55.555555555555557</v>
      </c>
      <c r="AB781">
        <v>79.330258235571847</v>
      </c>
      <c r="AC781">
        <v>-15.98866407040525</v>
      </c>
      <c r="AD781">
        <v>6.0922833215363514</v>
      </c>
      <c r="AE781">
        <v>306</v>
      </c>
      <c r="AF781">
        <v>158</v>
      </c>
      <c r="AG781">
        <v>2.8801666311049088</v>
      </c>
      <c r="AH781">
        <v>8.873207768351147</v>
      </c>
      <c r="AI781">
        <v>0.64267502066780102</v>
      </c>
    </row>
    <row r="782" spans="1:35" x14ac:dyDescent="0.35">
      <c r="A782">
        <v>781</v>
      </c>
      <c r="B782" t="s">
        <v>32</v>
      </c>
      <c r="C782" t="s">
        <v>845</v>
      </c>
      <c r="D782" t="s">
        <v>703</v>
      </c>
      <c r="E782" t="str">
        <f>IF(ISNA(VLOOKUP(D782,'Saham Kompas 100'!C:C,1,FALSE)),"No","Yes")</f>
        <v>No</v>
      </c>
      <c r="F782" t="str">
        <f>IF(ISNA(VLOOKUP(D782,'Saham LQ45'!C:C,1,FALSE)),"No","Yes")</f>
        <v>No</v>
      </c>
      <c r="G782">
        <v>22</v>
      </c>
      <c r="H782">
        <v>62</v>
      </c>
      <c r="I782" s="1">
        <v>41276</v>
      </c>
      <c r="J782" s="1">
        <v>44925</v>
      </c>
      <c r="K782">
        <v>3649</v>
      </c>
      <c r="L782">
        <v>61.037394451145957</v>
      </c>
      <c r="M782">
        <v>27403180.1352094</v>
      </c>
      <c r="N782">
        <v>35353557.308809407</v>
      </c>
      <c r="O782">
        <v>174.03180135209399</v>
      </c>
      <c r="P782">
        <v>294.36619718309862</v>
      </c>
      <c r="Q782">
        <v>10.75440660874234</v>
      </c>
      <c r="R782">
        <v>21.871168554176439</v>
      </c>
      <c r="S782">
        <v>0.49171614137136349</v>
      </c>
      <c r="T782">
        <v>0.85162866395313652</v>
      </c>
      <c r="U782">
        <v>0.46689162990050909</v>
      </c>
      <c r="V782">
        <v>-23.03405312927546</v>
      </c>
      <c r="W782">
        <v>-5.6509458181068766</v>
      </c>
      <c r="X782">
        <v>853</v>
      </c>
      <c r="Y782">
        <v>103</v>
      </c>
      <c r="Z782">
        <v>16</v>
      </c>
      <c r="AA782">
        <v>62.5</v>
      </c>
      <c r="AB782">
        <v>34.362574434488138</v>
      </c>
      <c r="AC782">
        <v>-10.10787055533361</v>
      </c>
      <c r="AD782">
        <v>6.503202179531864</v>
      </c>
      <c r="AE782">
        <v>273</v>
      </c>
      <c r="AF782">
        <v>138</v>
      </c>
      <c r="AG782">
        <v>7.8912042646556673</v>
      </c>
      <c r="AH782">
        <v>7.1095783980213918</v>
      </c>
      <c r="AI782">
        <v>2.2241811278526891</v>
      </c>
    </row>
    <row r="783" spans="1:35" x14ac:dyDescent="0.35">
      <c r="A783">
        <v>782</v>
      </c>
      <c r="B783" t="s">
        <v>32</v>
      </c>
      <c r="C783" t="s">
        <v>901</v>
      </c>
      <c r="D783" t="s">
        <v>704</v>
      </c>
      <c r="E783" t="str">
        <f>IF(ISNA(VLOOKUP(D783,'Saham Kompas 100'!C:C,1,FALSE)),"No","Yes")</f>
        <v>No</v>
      </c>
      <c r="F783" t="str">
        <f>IF(ISNA(VLOOKUP(D783,'Saham LQ45'!C:C,1,FALSE)),"No","Yes")</f>
        <v>No</v>
      </c>
      <c r="G783">
        <v>20</v>
      </c>
      <c r="H783">
        <v>148</v>
      </c>
      <c r="I783" s="1">
        <v>41276</v>
      </c>
      <c r="J783" s="1">
        <v>44925</v>
      </c>
      <c r="K783">
        <v>3649</v>
      </c>
      <c r="L783">
        <v>52.763210972166199</v>
      </c>
      <c r="M783">
        <v>7560344.359999992</v>
      </c>
      <c r="N783">
        <v>13133718.960000001</v>
      </c>
      <c r="O783">
        <v>-24.39655640000008</v>
      </c>
      <c r="P783">
        <v>165</v>
      </c>
      <c r="Q783">
        <v>-2.8029064585384789</v>
      </c>
      <c r="R783">
        <v>36.122706436867077</v>
      </c>
      <c r="S783">
        <v>0</v>
      </c>
      <c r="T783">
        <v>0</v>
      </c>
      <c r="U783">
        <v>0</v>
      </c>
      <c r="V783">
        <v>-58.013671171169953</v>
      </c>
      <c r="W783">
        <v>-31.38748340718131</v>
      </c>
      <c r="X783">
        <v>2130</v>
      </c>
      <c r="Y783">
        <v>770</v>
      </c>
      <c r="Z783">
        <v>15</v>
      </c>
      <c r="AA783">
        <v>33.333333333333329</v>
      </c>
      <c r="AB783">
        <v>20.859534768323648</v>
      </c>
      <c r="AC783">
        <v>-19.988486933958839</v>
      </c>
      <c r="AD783">
        <v>-1.8485337580387169</v>
      </c>
      <c r="AE783">
        <v>282</v>
      </c>
      <c r="AF783">
        <v>128</v>
      </c>
      <c r="AG783">
        <v>0.7702814352087155</v>
      </c>
      <c r="AH783">
        <v>-1.1941004118231611</v>
      </c>
      <c r="AI783">
        <v>-0.69876600378552356</v>
      </c>
    </row>
    <row r="784" spans="1:35" x14ac:dyDescent="0.35">
      <c r="A784">
        <v>783</v>
      </c>
      <c r="B784" t="s">
        <v>32</v>
      </c>
      <c r="C784" t="s">
        <v>781</v>
      </c>
      <c r="D784" t="s">
        <v>705</v>
      </c>
      <c r="E784" t="str">
        <f>IF(ISNA(VLOOKUP(D784,'Saham Kompas 100'!C:C,1,FALSE)),"No","Yes")</f>
        <v>No</v>
      </c>
      <c r="F784" t="str">
        <f>IF(ISNA(VLOOKUP(D784,'Saham LQ45'!C:C,1,FALSE)),"No","Yes")</f>
        <v>No</v>
      </c>
      <c r="G784">
        <v>24</v>
      </c>
      <c r="H784">
        <v>186</v>
      </c>
      <c r="I784" s="1">
        <v>41276</v>
      </c>
      <c r="J784" s="1">
        <v>44925</v>
      </c>
      <c r="K784">
        <v>3649</v>
      </c>
      <c r="L784">
        <v>44.59187776437475</v>
      </c>
      <c r="M784">
        <v>837017.70604299696</v>
      </c>
      <c r="N784">
        <v>13317341.902876999</v>
      </c>
      <c r="O784">
        <v>-91.629822939570033</v>
      </c>
      <c r="P784">
        <v>-16.12023647299786</v>
      </c>
      <c r="Q784">
        <v>-22.224279820494061</v>
      </c>
      <c r="R784">
        <v>48.500925460934653</v>
      </c>
      <c r="S784">
        <v>0</v>
      </c>
      <c r="T784">
        <v>0</v>
      </c>
      <c r="U784">
        <v>0</v>
      </c>
      <c r="V784">
        <v>-93.71482903910298</v>
      </c>
      <c r="W784">
        <v>-20.063153278829891</v>
      </c>
      <c r="X784">
        <v>2957</v>
      </c>
      <c r="Y784">
        <v>401</v>
      </c>
      <c r="Z784">
        <v>15</v>
      </c>
      <c r="AA784">
        <v>0</v>
      </c>
      <c r="AB784">
        <v>-0.1198561725929026</v>
      </c>
      <c r="AC784">
        <v>-44.132665664674619</v>
      </c>
      <c r="AD784">
        <v>-15.24194884065135</v>
      </c>
      <c r="AE784">
        <v>352</v>
      </c>
      <c r="AF784">
        <v>107</v>
      </c>
      <c r="AG784">
        <v>0</v>
      </c>
      <c r="AH784">
        <v>-14.444023000824719</v>
      </c>
      <c r="AI784">
        <v>-4.5028781964800739</v>
      </c>
    </row>
    <row r="785" spans="1:35" x14ac:dyDescent="0.35">
      <c r="A785">
        <v>784</v>
      </c>
      <c r="B785" t="s">
        <v>32</v>
      </c>
      <c r="C785" t="s">
        <v>785</v>
      </c>
      <c r="D785" t="s">
        <v>706</v>
      </c>
      <c r="E785" t="str">
        <f>IF(ISNA(VLOOKUP(D785,'Saham Kompas 100'!C:C,1,FALSE)),"No","Yes")</f>
        <v>Yes</v>
      </c>
      <c r="F785" t="str">
        <f>IF(ISNA(VLOOKUP(D785,'Saham LQ45'!C:C,1,FALSE)),"No","Yes")</f>
        <v>No</v>
      </c>
      <c r="G785">
        <v>26</v>
      </c>
      <c r="H785">
        <v>187</v>
      </c>
      <c r="I785" s="1">
        <v>41276</v>
      </c>
      <c r="J785" s="1">
        <v>44925</v>
      </c>
      <c r="K785">
        <v>3649</v>
      </c>
      <c r="L785">
        <v>29.955770004020909</v>
      </c>
      <c r="M785">
        <v>9996645.5176537056</v>
      </c>
      <c r="N785">
        <v>14738255.961653709</v>
      </c>
      <c r="O785">
        <v>-3.3544823462944483E-2</v>
      </c>
      <c r="P785">
        <v>-63.457209820577482</v>
      </c>
      <c r="Q785">
        <v>-3.3995054055435681E-3</v>
      </c>
      <c r="R785">
        <v>17.107465578638969</v>
      </c>
      <c r="S785">
        <v>0</v>
      </c>
      <c r="T785">
        <v>0</v>
      </c>
      <c r="U785">
        <v>0</v>
      </c>
      <c r="V785">
        <v>-32.853754586690563</v>
      </c>
      <c r="W785">
        <v>-14.186847553453649</v>
      </c>
      <c r="X785">
        <v>1802</v>
      </c>
      <c r="Y785">
        <v>316</v>
      </c>
      <c r="Z785">
        <v>8</v>
      </c>
      <c r="AA785">
        <v>25</v>
      </c>
      <c r="AB785">
        <v>29.58898183266114</v>
      </c>
      <c r="AC785">
        <v>-9.2413304947305264</v>
      </c>
      <c r="AD785">
        <v>-3.902575420455801E-3</v>
      </c>
      <c r="AE785">
        <v>627</v>
      </c>
      <c r="AF785">
        <v>135</v>
      </c>
      <c r="AG785">
        <v>1.1569450862481661</v>
      </c>
      <c r="AH785">
        <v>0.60939580626631495</v>
      </c>
      <c r="AI785">
        <v>-1.0078641435663639E-3</v>
      </c>
    </row>
    <row r="786" spans="1:35" x14ac:dyDescent="0.35">
      <c r="A786">
        <v>785</v>
      </c>
      <c r="B786" t="s">
        <v>32</v>
      </c>
      <c r="C786" t="s">
        <v>781</v>
      </c>
      <c r="D786" t="s">
        <v>707</v>
      </c>
      <c r="E786" t="str">
        <f>IF(ISNA(VLOOKUP(D786,'Saham Kompas 100'!C:C,1,FALSE)),"No","Yes")</f>
        <v>No</v>
      </c>
      <c r="F786" t="str">
        <f>IF(ISNA(VLOOKUP(D786,'Saham LQ45'!C:C,1,FALSE)),"No","Yes")</f>
        <v>No</v>
      </c>
      <c r="G786">
        <v>31</v>
      </c>
      <c r="H786">
        <v>93</v>
      </c>
      <c r="I786" s="1">
        <v>41276</v>
      </c>
      <c r="J786" s="1">
        <v>44925</v>
      </c>
      <c r="K786">
        <v>3649</v>
      </c>
      <c r="L786">
        <v>42.880128720836687</v>
      </c>
      <c r="M786">
        <v>9571174.8427264504</v>
      </c>
      <c r="N786">
        <v>20189705.190726452</v>
      </c>
      <c r="O786">
        <v>-4.2882515727354953</v>
      </c>
      <c r="P786">
        <v>-11.48857606003407</v>
      </c>
      <c r="Q786">
        <v>-0.44330016129374711</v>
      </c>
      <c r="R786">
        <v>31.190673269738429</v>
      </c>
      <c r="S786">
        <v>0</v>
      </c>
      <c r="T786">
        <v>0</v>
      </c>
      <c r="U786">
        <v>0</v>
      </c>
      <c r="V786">
        <v>-52.593786029512259</v>
      </c>
      <c r="W786">
        <v>-14.10335109902851</v>
      </c>
      <c r="X786">
        <v>1002</v>
      </c>
      <c r="Y786">
        <v>212</v>
      </c>
      <c r="Z786">
        <v>11</v>
      </c>
      <c r="AA786">
        <v>36.363636363636367</v>
      </c>
      <c r="AB786">
        <v>38.441465178494653</v>
      </c>
      <c r="AC786">
        <v>-30.303416120435699</v>
      </c>
      <c r="AD786">
        <v>-0.39843337257784439</v>
      </c>
      <c r="AE786">
        <v>378</v>
      </c>
      <c r="AF786">
        <v>142</v>
      </c>
      <c r="AG786">
        <v>1.2156561977266589</v>
      </c>
      <c r="AH786">
        <v>1.56825668257833</v>
      </c>
      <c r="AI786">
        <v>-5.8674833809193597E-2</v>
      </c>
    </row>
    <row r="787" spans="1:35" x14ac:dyDescent="0.35">
      <c r="A787">
        <v>786</v>
      </c>
      <c r="B787" t="s">
        <v>32</v>
      </c>
      <c r="C787" t="s">
        <v>775</v>
      </c>
      <c r="D787" t="s">
        <v>708</v>
      </c>
      <c r="E787" t="str">
        <f>IF(ISNA(VLOOKUP(D787,'Saham Kompas 100'!C:C,1,FALSE)),"No","Yes")</f>
        <v>No</v>
      </c>
      <c r="F787" t="str">
        <f>IF(ISNA(VLOOKUP(D787,'Saham LQ45'!C:C,1,FALSE)),"No","Yes")</f>
        <v>No</v>
      </c>
      <c r="G787">
        <v>22</v>
      </c>
      <c r="H787">
        <v>177</v>
      </c>
      <c r="I787" s="1">
        <v>41276</v>
      </c>
      <c r="J787" s="1">
        <v>44925</v>
      </c>
      <c r="K787">
        <v>3649</v>
      </c>
      <c r="L787">
        <v>40.144810941271118</v>
      </c>
      <c r="M787">
        <v>6242888.5287999921</v>
      </c>
      <c r="N787">
        <v>14409502.442</v>
      </c>
      <c r="O787">
        <v>-37.571114712000082</v>
      </c>
      <c r="P787">
        <v>-70.463256803386088</v>
      </c>
      <c r="Q787">
        <v>-4.6636072859224216</v>
      </c>
      <c r="R787">
        <v>23.717683373090409</v>
      </c>
      <c r="S787">
        <v>0</v>
      </c>
      <c r="T787">
        <v>0</v>
      </c>
      <c r="U787">
        <v>0</v>
      </c>
      <c r="V787">
        <v>-56.675197121285898</v>
      </c>
      <c r="W787">
        <v>-12.55984604762588</v>
      </c>
      <c r="X787">
        <v>2711</v>
      </c>
      <c r="Y787">
        <v>355</v>
      </c>
      <c r="Z787">
        <v>10</v>
      </c>
      <c r="AA787">
        <v>30</v>
      </c>
      <c r="AB787">
        <v>15.33503906167102</v>
      </c>
      <c r="AC787">
        <v>-13.554027564583331</v>
      </c>
      <c r="AD787">
        <v>-4.6022299015240016</v>
      </c>
      <c r="AE787">
        <v>402</v>
      </c>
      <c r="AF787">
        <v>143</v>
      </c>
      <c r="AG787">
        <v>0.36758521611558292</v>
      </c>
      <c r="AH787">
        <v>-4.2082742401792164</v>
      </c>
      <c r="AI787">
        <v>-1.463572054543878</v>
      </c>
    </row>
    <row r="788" spans="1:35" x14ac:dyDescent="0.35">
      <c r="A788">
        <v>787</v>
      </c>
      <c r="B788" t="s">
        <v>32</v>
      </c>
      <c r="C788" t="s">
        <v>836</v>
      </c>
      <c r="D788" t="s">
        <v>709</v>
      </c>
      <c r="E788" t="str">
        <f>IF(ISNA(VLOOKUP(D788,'Saham Kompas 100'!C:C,1,FALSE)),"No","Yes")</f>
        <v>No</v>
      </c>
      <c r="F788" t="str">
        <f>IF(ISNA(VLOOKUP(D788,'Saham LQ45'!C:C,1,FALSE)),"No","Yes")</f>
        <v>No</v>
      </c>
      <c r="G788">
        <v>24</v>
      </c>
      <c r="H788">
        <v>57</v>
      </c>
      <c r="I788" s="1">
        <v>41276</v>
      </c>
      <c r="J788" s="1">
        <v>44925</v>
      </c>
      <c r="K788">
        <v>3649</v>
      </c>
      <c r="L788">
        <v>14.756735022115</v>
      </c>
      <c r="M788">
        <v>5993290.7589385528</v>
      </c>
      <c r="N788">
        <v>11793650.010938549</v>
      </c>
      <c r="O788">
        <v>-40.067092410614471</v>
      </c>
      <c r="P788">
        <v>-67.727918620147904</v>
      </c>
      <c r="Q788">
        <v>-5.0551267755567606</v>
      </c>
      <c r="R788">
        <v>26.391352197833921</v>
      </c>
      <c r="S788">
        <v>0</v>
      </c>
      <c r="T788">
        <v>0</v>
      </c>
      <c r="U788">
        <v>0</v>
      </c>
      <c r="V788">
        <v>-49.182053449273091</v>
      </c>
      <c r="W788">
        <v>-14.62503476055794</v>
      </c>
      <c r="X788">
        <v>2822</v>
      </c>
      <c r="Y788">
        <v>505</v>
      </c>
      <c r="Z788">
        <v>5</v>
      </c>
      <c r="AA788">
        <v>20</v>
      </c>
      <c r="AB788">
        <v>32.316119878390758</v>
      </c>
      <c r="AC788">
        <v>-34.926570251054812</v>
      </c>
      <c r="AD788">
        <v>-9.7323103973550715</v>
      </c>
      <c r="AE788">
        <v>264</v>
      </c>
      <c r="AF788">
        <v>108</v>
      </c>
      <c r="AG788">
        <v>0.47002118427884237</v>
      </c>
      <c r="AH788">
        <v>-7.2876966037734592</v>
      </c>
      <c r="AI788">
        <v>-0.92473065489910777</v>
      </c>
    </row>
    <row r="789" spans="1:35" x14ac:dyDescent="0.35">
      <c r="A789">
        <v>788</v>
      </c>
      <c r="B789" t="s">
        <v>32</v>
      </c>
      <c r="C789" t="s">
        <v>845</v>
      </c>
      <c r="D789" t="s">
        <v>710</v>
      </c>
      <c r="E789" t="str">
        <f>IF(ISNA(VLOOKUP(D789,'Saham Kompas 100'!C:C,1,FALSE)),"No","Yes")</f>
        <v>Yes</v>
      </c>
      <c r="F789" t="str">
        <f>IF(ISNA(VLOOKUP(D789,'Saham LQ45'!C:C,1,FALSE)),"No","Yes")</f>
        <v>Yes</v>
      </c>
      <c r="G789">
        <v>27</v>
      </c>
      <c r="H789">
        <v>155</v>
      </c>
      <c r="I789" s="1">
        <v>41276</v>
      </c>
      <c r="J789" s="1">
        <v>44925</v>
      </c>
      <c r="K789">
        <v>3649</v>
      </c>
      <c r="L789">
        <v>40.627514078841507</v>
      </c>
      <c r="M789">
        <v>105161550.926</v>
      </c>
      <c r="N789">
        <v>170887746.80599999</v>
      </c>
      <c r="O789">
        <v>951.61550925999984</v>
      </c>
      <c r="P789">
        <v>1111.805555555555</v>
      </c>
      <c r="Q789">
        <v>26.935544423291489</v>
      </c>
      <c r="R789">
        <v>40.53767975736082</v>
      </c>
      <c r="S789">
        <v>0.66445698383614427</v>
      </c>
      <c r="T789">
        <v>1.4641518755374721</v>
      </c>
      <c r="U789">
        <v>0.62525897248686202</v>
      </c>
      <c r="V789">
        <v>-43.079021027335138</v>
      </c>
      <c r="W789">
        <v>-9.0095794752787288</v>
      </c>
      <c r="X789">
        <v>1035</v>
      </c>
      <c r="Y789">
        <v>113</v>
      </c>
      <c r="Z789">
        <v>10</v>
      </c>
      <c r="AA789">
        <v>40</v>
      </c>
      <c r="AB789">
        <v>1272.724589788736</v>
      </c>
      <c r="AC789">
        <v>-12.226540272884669</v>
      </c>
      <c r="AD789">
        <v>26.528151816349531</v>
      </c>
      <c r="AE789">
        <v>644</v>
      </c>
      <c r="AF789">
        <v>145</v>
      </c>
      <c r="AG789">
        <v>26.401793344071901</v>
      </c>
      <c r="AH789">
        <v>125.05546218281199</v>
      </c>
      <c r="AI789">
        <v>0.99790865534291329</v>
      </c>
    </row>
    <row r="790" spans="1:35" x14ac:dyDescent="0.35">
      <c r="A790">
        <v>789</v>
      </c>
      <c r="B790" t="s">
        <v>32</v>
      </c>
      <c r="C790" t="s">
        <v>781</v>
      </c>
      <c r="D790" t="s">
        <v>711</v>
      </c>
      <c r="E790" t="str">
        <f>IF(ISNA(VLOOKUP(D790,'Saham Kompas 100'!C:C,1,FALSE)),"No","Yes")</f>
        <v>Yes</v>
      </c>
      <c r="F790" t="str">
        <f>IF(ISNA(VLOOKUP(D790,'Saham LQ45'!C:C,1,FALSE)),"No","Yes")</f>
        <v>No</v>
      </c>
      <c r="G790">
        <v>22</v>
      </c>
      <c r="H790">
        <v>182</v>
      </c>
      <c r="I790" s="1">
        <v>41276</v>
      </c>
      <c r="J790" s="1">
        <v>44925</v>
      </c>
      <c r="K790">
        <v>3649</v>
      </c>
      <c r="L790">
        <v>55.872888173773127</v>
      </c>
      <c r="M790">
        <v>40571187.266000003</v>
      </c>
      <c r="N790">
        <v>58437625.345999993</v>
      </c>
      <c r="O790">
        <v>305.71187265999998</v>
      </c>
      <c r="P790">
        <v>420.98765432098759</v>
      </c>
      <c r="Q790">
        <v>15.2533628560209</v>
      </c>
      <c r="R790">
        <v>38.824184192755368</v>
      </c>
      <c r="S790">
        <v>0.39288302312524048</v>
      </c>
      <c r="T790">
        <v>0.77328249756251644</v>
      </c>
      <c r="U790">
        <v>0.41579050880893392</v>
      </c>
      <c r="V790">
        <v>-36.685211742123244</v>
      </c>
      <c r="W790">
        <v>-9.4976955380294186</v>
      </c>
      <c r="X790">
        <v>978</v>
      </c>
      <c r="Y790">
        <v>82</v>
      </c>
      <c r="Z790">
        <v>10</v>
      </c>
      <c r="AA790">
        <v>30</v>
      </c>
      <c r="AB790">
        <v>162.57151212359599</v>
      </c>
      <c r="AC790">
        <v>-16.766546810494081</v>
      </c>
      <c r="AD790">
        <v>15.032981841037209</v>
      </c>
      <c r="AE790">
        <v>725</v>
      </c>
      <c r="AF790">
        <v>203</v>
      </c>
      <c r="AG790">
        <v>6.3963372212325282</v>
      </c>
      <c r="AH790">
        <v>26.40475610353009</v>
      </c>
      <c r="AI790">
        <v>1.071004822847675</v>
      </c>
    </row>
    <row r="791" spans="1:35" x14ac:dyDescent="0.35">
      <c r="A791">
        <v>790</v>
      </c>
      <c r="B791" t="s">
        <v>32</v>
      </c>
      <c r="C791" t="s">
        <v>845</v>
      </c>
      <c r="D791" t="s">
        <v>712</v>
      </c>
      <c r="E791" t="str">
        <f>IF(ISNA(VLOOKUP(D791,'Saham Kompas 100'!C:C,1,FALSE)),"No","Yes")</f>
        <v>Yes</v>
      </c>
      <c r="F791" t="str">
        <f>IF(ISNA(VLOOKUP(D791,'Saham LQ45'!C:C,1,FALSE)),"No","Yes")</f>
        <v>Yes</v>
      </c>
      <c r="G791">
        <v>20</v>
      </c>
      <c r="H791">
        <v>85</v>
      </c>
      <c r="I791" s="1">
        <v>41276</v>
      </c>
      <c r="J791" s="1">
        <v>44925</v>
      </c>
      <c r="K791">
        <v>3649</v>
      </c>
      <c r="L791">
        <v>53.338696701528562</v>
      </c>
      <c r="M791">
        <v>17225924.555999979</v>
      </c>
      <c r="N791">
        <v>27424969.91599999</v>
      </c>
      <c r="O791">
        <v>72.259245559999826</v>
      </c>
      <c r="P791">
        <v>181.1881188118812</v>
      </c>
      <c r="Q791">
        <v>5.6674607575393887</v>
      </c>
      <c r="R791">
        <v>37.263000737459038</v>
      </c>
      <c r="S791">
        <v>0.15209351489082071</v>
      </c>
      <c r="T791">
        <v>0.25708956331110971</v>
      </c>
      <c r="U791">
        <v>0.123366442721997</v>
      </c>
      <c r="V791">
        <v>-45.940051706855662</v>
      </c>
      <c r="W791">
        <v>-16.31299244541044</v>
      </c>
      <c r="X791">
        <v>833</v>
      </c>
      <c r="Y791">
        <v>166</v>
      </c>
      <c r="Z791">
        <v>18</v>
      </c>
      <c r="AA791">
        <v>44.444444444444443</v>
      </c>
      <c r="AB791">
        <v>57.596351506220202</v>
      </c>
      <c r="AC791">
        <v>-15.48603214604015</v>
      </c>
      <c r="AD791">
        <v>3.0676920863160539</v>
      </c>
      <c r="AE791">
        <v>305</v>
      </c>
      <c r="AF791">
        <v>108</v>
      </c>
      <c r="AG791">
        <v>1.888271868272215</v>
      </c>
      <c r="AH791">
        <v>5.0335928053661414</v>
      </c>
      <c r="AI791">
        <v>0.79645433231752649</v>
      </c>
    </row>
    <row r="792" spans="1:35" x14ac:dyDescent="0.35">
      <c r="A792">
        <v>791</v>
      </c>
      <c r="B792" t="s">
        <v>32</v>
      </c>
      <c r="C792" t="s">
        <v>845</v>
      </c>
      <c r="D792" t="s">
        <v>713</v>
      </c>
      <c r="E792" t="str">
        <f>IF(ISNA(VLOOKUP(D792,'Saham Kompas 100'!C:C,1,FALSE)),"No","Yes")</f>
        <v>No</v>
      </c>
      <c r="F792" t="str">
        <f>IF(ISNA(VLOOKUP(D792,'Saham LQ45'!C:C,1,FALSE)),"No","Yes")</f>
        <v>No</v>
      </c>
      <c r="G792">
        <v>24</v>
      </c>
      <c r="H792">
        <v>58</v>
      </c>
      <c r="I792" s="1">
        <v>41276</v>
      </c>
      <c r="J792" s="1">
        <v>44925</v>
      </c>
      <c r="K792">
        <v>3649</v>
      </c>
      <c r="L792">
        <v>38.480096501809413</v>
      </c>
      <c r="M792">
        <v>2323793.8003999959</v>
      </c>
      <c r="N792">
        <v>13783454.4</v>
      </c>
      <c r="O792">
        <v>-76.762061996000043</v>
      </c>
      <c r="P792">
        <v>-52.857142857142861</v>
      </c>
      <c r="Q792">
        <v>-13.746094922674891</v>
      </c>
      <c r="R792">
        <v>36.867898214787068</v>
      </c>
      <c r="S792">
        <v>0</v>
      </c>
      <c r="T792">
        <v>0</v>
      </c>
      <c r="U792">
        <v>0</v>
      </c>
      <c r="V792">
        <v>-83.140700923275119</v>
      </c>
      <c r="W792">
        <v>-41.630278461637552</v>
      </c>
      <c r="X792">
        <v>3333</v>
      </c>
      <c r="Y792">
        <v>1670</v>
      </c>
      <c r="Z792">
        <v>20</v>
      </c>
      <c r="AA792">
        <v>15</v>
      </c>
      <c r="AB792">
        <v>129.60952604001631</v>
      </c>
      <c r="AC792">
        <v>-33.413237448395257</v>
      </c>
      <c r="AD792">
        <v>-7.037664034838631</v>
      </c>
      <c r="AE792">
        <v>182</v>
      </c>
      <c r="AF792">
        <v>69</v>
      </c>
      <c r="AG792">
        <v>0.66798136064017788</v>
      </c>
      <c r="AH792">
        <v>-3.686139727667086</v>
      </c>
      <c r="AI792">
        <v>-1.7262418286643271</v>
      </c>
    </row>
    <row r="793" spans="1:35" x14ac:dyDescent="0.35">
      <c r="A793">
        <v>792</v>
      </c>
      <c r="B793" t="s">
        <v>32</v>
      </c>
      <c r="C793" t="s">
        <v>781</v>
      </c>
      <c r="D793" t="s">
        <v>714</v>
      </c>
      <c r="E793" t="str">
        <f>IF(ISNA(VLOOKUP(D793,'Saham Kompas 100'!C:C,1,FALSE)),"No","Yes")</f>
        <v>No</v>
      </c>
      <c r="F793" t="str">
        <f>IF(ISNA(VLOOKUP(D793,'Saham LQ45'!C:C,1,FALSE)),"No","Yes")</f>
        <v>No</v>
      </c>
      <c r="G793">
        <v>27</v>
      </c>
      <c r="H793">
        <v>164</v>
      </c>
      <c r="I793" s="1">
        <v>41276</v>
      </c>
      <c r="J793" s="1">
        <v>44925</v>
      </c>
      <c r="K793">
        <v>3649</v>
      </c>
      <c r="L793">
        <v>49.296340973059912</v>
      </c>
      <c r="M793">
        <v>4917320.5465111453</v>
      </c>
      <c r="N793">
        <v>15734049.199642841</v>
      </c>
      <c r="O793">
        <v>-50.826794534888542</v>
      </c>
      <c r="P793">
        <v>140.7954261535489</v>
      </c>
      <c r="Q793">
        <v>-6.9398374953923536</v>
      </c>
      <c r="R793">
        <v>38.993304325318057</v>
      </c>
      <c r="S793">
        <v>0</v>
      </c>
      <c r="T793">
        <v>0</v>
      </c>
      <c r="U793">
        <v>0</v>
      </c>
      <c r="V793">
        <v>-70.951657208400661</v>
      </c>
      <c r="W793">
        <v>-37.093076528396161</v>
      </c>
      <c r="X793">
        <v>2404</v>
      </c>
      <c r="Y793">
        <v>661</v>
      </c>
      <c r="Z793">
        <v>20</v>
      </c>
      <c r="AA793">
        <v>10</v>
      </c>
      <c r="AB793">
        <v>101.3088141071045</v>
      </c>
      <c r="AC793">
        <v>-20.095889087923659</v>
      </c>
      <c r="AD793">
        <v>-3.4873834737629061</v>
      </c>
      <c r="AE793">
        <v>518</v>
      </c>
      <c r="AF793">
        <v>89</v>
      </c>
      <c r="AG793">
        <v>0.76594482007521791</v>
      </c>
      <c r="AH793">
        <v>-1.553926737401276</v>
      </c>
      <c r="AI793">
        <v>-0.79118273765345659</v>
      </c>
    </row>
    <row r="794" spans="1:35" x14ac:dyDescent="0.35">
      <c r="A794">
        <v>793</v>
      </c>
      <c r="B794" t="s">
        <v>32</v>
      </c>
      <c r="C794" t="s">
        <v>828</v>
      </c>
      <c r="D794" t="s">
        <v>715</v>
      </c>
      <c r="E794" t="str">
        <f>IF(ISNA(VLOOKUP(D794,'Saham Kompas 100'!C:C,1,FALSE)),"No","Yes")</f>
        <v>No</v>
      </c>
      <c r="F794" t="str">
        <f>IF(ISNA(VLOOKUP(D794,'Saham LQ45'!C:C,1,FALSE)),"No","Yes")</f>
        <v>No</v>
      </c>
      <c r="G794">
        <v>25</v>
      </c>
      <c r="H794">
        <v>137</v>
      </c>
      <c r="I794" s="1">
        <v>41276</v>
      </c>
      <c r="J794" s="1">
        <v>44925</v>
      </c>
      <c r="K794">
        <v>3649</v>
      </c>
      <c r="L794">
        <v>35.840707964601769</v>
      </c>
      <c r="M794">
        <v>10767907.79959999</v>
      </c>
      <c r="N794">
        <v>16147973.880399991</v>
      </c>
      <c r="O794">
        <v>7.6790779959999016</v>
      </c>
      <c r="P794">
        <v>-32.524271844660198</v>
      </c>
      <c r="Q794">
        <v>0.75278913184486651</v>
      </c>
      <c r="R794">
        <v>32.181306967002428</v>
      </c>
      <c r="S794">
        <v>2.3392124273161109E-2</v>
      </c>
      <c r="T794">
        <v>3.9489932614634911E-2</v>
      </c>
      <c r="U794">
        <v>2.1172620506631351E-2</v>
      </c>
      <c r="V794">
        <v>-35.554839874879441</v>
      </c>
      <c r="W794">
        <v>-26.31859147047323</v>
      </c>
      <c r="X794">
        <v>1254</v>
      </c>
      <c r="Y794">
        <v>533</v>
      </c>
      <c r="Z794">
        <v>10</v>
      </c>
      <c r="AA794">
        <v>30</v>
      </c>
      <c r="AB794">
        <v>51.612936271346179</v>
      </c>
      <c r="AC794">
        <v>-24.389797663364721</v>
      </c>
      <c r="AD794">
        <v>0.74257642934696388</v>
      </c>
      <c r="AE794">
        <v>349</v>
      </c>
      <c r="AF794">
        <v>129</v>
      </c>
      <c r="AG794">
        <v>1.438943460899335</v>
      </c>
      <c r="AH794">
        <v>2.3509673528860828</v>
      </c>
      <c r="AI794">
        <v>0.138167433085602</v>
      </c>
    </row>
    <row r="795" spans="1:35" x14ac:dyDescent="0.35">
      <c r="A795">
        <v>794</v>
      </c>
      <c r="B795" t="s">
        <v>32</v>
      </c>
      <c r="C795" t="s">
        <v>775</v>
      </c>
      <c r="D795" t="s">
        <v>716</v>
      </c>
      <c r="E795" t="str">
        <f>IF(ISNA(VLOOKUP(D795,'Saham Kompas 100'!C:C,1,FALSE)),"No","Yes")</f>
        <v>No</v>
      </c>
      <c r="F795" t="str">
        <f>IF(ISNA(VLOOKUP(D795,'Saham LQ45'!C:C,1,FALSE)),"No","Yes")</f>
        <v>No</v>
      </c>
      <c r="G795">
        <v>32</v>
      </c>
      <c r="H795">
        <v>183</v>
      </c>
      <c r="I795" s="1">
        <v>41276</v>
      </c>
      <c r="J795" s="1">
        <v>44925</v>
      </c>
      <c r="K795">
        <v>3649</v>
      </c>
      <c r="L795">
        <v>51.348088531187123</v>
      </c>
      <c r="M795">
        <v>9351966.7264999729</v>
      </c>
      <c r="N795">
        <v>36913815.000099987</v>
      </c>
      <c r="O795">
        <v>-6.4803327350002711</v>
      </c>
      <c r="P795">
        <v>1056.9230769230769</v>
      </c>
      <c r="Q795">
        <v>-0.67711782153790923</v>
      </c>
      <c r="R795">
        <v>63.283832215692449</v>
      </c>
      <c r="S795">
        <v>0</v>
      </c>
      <c r="T795">
        <v>0</v>
      </c>
      <c r="U795">
        <v>0</v>
      </c>
      <c r="V795">
        <v>-87.045161978280987</v>
      </c>
      <c r="W795">
        <v>-29.46546228544566</v>
      </c>
      <c r="X795">
        <v>2363</v>
      </c>
      <c r="Y795">
        <v>288</v>
      </c>
      <c r="Z795">
        <v>16</v>
      </c>
      <c r="AA795">
        <v>18.75</v>
      </c>
      <c r="AB795">
        <v>136.85862679070831</v>
      </c>
      <c r="AC795">
        <v>-30.53448643582589</v>
      </c>
      <c r="AD795">
        <v>-0.41794609488012829</v>
      </c>
      <c r="AE795">
        <v>553</v>
      </c>
      <c r="AF795">
        <v>116</v>
      </c>
      <c r="AG795">
        <v>1.529905018848444</v>
      </c>
      <c r="AH795">
        <v>5.8031687111820327</v>
      </c>
      <c r="AI795">
        <v>-4.0526569649233513E-2</v>
      </c>
    </row>
    <row r="796" spans="1:35" x14ac:dyDescent="0.35">
      <c r="A796">
        <v>795</v>
      </c>
      <c r="B796" t="s">
        <v>32</v>
      </c>
      <c r="C796" t="s">
        <v>836</v>
      </c>
      <c r="D796" t="s">
        <v>717</v>
      </c>
      <c r="E796" t="str">
        <f>IF(ISNA(VLOOKUP(D796,'Saham Kompas 100'!C:C,1,FALSE)),"No","Yes")</f>
        <v>No</v>
      </c>
      <c r="F796" t="str">
        <f>IF(ISNA(VLOOKUP(D796,'Saham LQ45'!C:C,1,FALSE)),"No","Yes")</f>
        <v>No</v>
      </c>
      <c r="G796">
        <v>24</v>
      </c>
      <c r="H796">
        <v>66</v>
      </c>
      <c r="I796" s="1">
        <v>41276</v>
      </c>
      <c r="J796" s="1">
        <v>44925</v>
      </c>
      <c r="K796">
        <v>3649</v>
      </c>
      <c r="L796">
        <v>50.643604183427193</v>
      </c>
      <c r="M796">
        <v>61055341.657599948</v>
      </c>
      <c r="N796">
        <v>63734341.657599948</v>
      </c>
      <c r="O796">
        <v>510.55341657599939</v>
      </c>
      <c r="P796">
        <v>186.7549668874172</v>
      </c>
      <c r="Q796">
        <v>20.1287529030824</v>
      </c>
      <c r="R796">
        <v>44.411472577172113</v>
      </c>
      <c r="S796">
        <v>0.45323317906438348</v>
      </c>
      <c r="T796">
        <v>0.97145039456787474</v>
      </c>
      <c r="U796">
        <v>0.39155336050966622</v>
      </c>
      <c r="V796">
        <v>-51.407432378774047</v>
      </c>
      <c r="W796">
        <v>-16.307578058265911</v>
      </c>
      <c r="X796">
        <v>1785</v>
      </c>
      <c r="Y796">
        <v>196</v>
      </c>
      <c r="Z796">
        <v>13</v>
      </c>
      <c r="AA796">
        <v>53.846153846153847</v>
      </c>
      <c r="AB796">
        <v>181.083464869479</v>
      </c>
      <c r="AC796">
        <v>-11.149565306907791</v>
      </c>
      <c r="AD796">
        <v>14.932175628935919</v>
      </c>
      <c r="AE796">
        <v>472</v>
      </c>
      <c r="AF796">
        <v>141</v>
      </c>
      <c r="AG796">
        <v>7.7554744207542816</v>
      </c>
      <c r="AH796">
        <v>21.487002240601381</v>
      </c>
      <c r="AI796">
        <v>2.0179505038759529</v>
      </c>
    </row>
    <row r="797" spans="1:35" x14ac:dyDescent="0.35">
      <c r="A797">
        <v>796</v>
      </c>
      <c r="B797" t="s">
        <v>32</v>
      </c>
      <c r="C797" t="s">
        <v>781</v>
      </c>
      <c r="D797" t="s">
        <v>718</v>
      </c>
      <c r="E797" t="str">
        <f>IF(ISNA(VLOOKUP(D797,'Saham Kompas 100'!C:C,1,FALSE)),"No","Yes")</f>
        <v>No</v>
      </c>
      <c r="F797" t="str">
        <f>IF(ISNA(VLOOKUP(D797,'Saham LQ45'!C:C,1,FALSE)),"No","Yes")</f>
        <v>No</v>
      </c>
      <c r="G797">
        <v>35</v>
      </c>
      <c r="H797">
        <v>84</v>
      </c>
      <c r="I797" s="1">
        <v>41276</v>
      </c>
      <c r="J797" s="1">
        <v>44925</v>
      </c>
      <c r="K797">
        <v>3649</v>
      </c>
      <c r="L797">
        <v>27.43362831858407</v>
      </c>
      <c r="M797">
        <v>17163175.019599989</v>
      </c>
      <c r="N797">
        <v>38465952.222799987</v>
      </c>
      <c r="O797">
        <v>71.631750195999928</v>
      </c>
      <c r="P797">
        <v>-36.036036036036037</v>
      </c>
      <c r="Q797">
        <v>5.6283784178236207</v>
      </c>
      <c r="R797">
        <v>43.088946144914438</v>
      </c>
      <c r="S797">
        <v>0.1306223271020498</v>
      </c>
      <c r="T797">
        <v>0.31028923771434958</v>
      </c>
      <c r="U797">
        <v>9.5990503869980606E-2</v>
      </c>
      <c r="V797">
        <v>-58.634741884960562</v>
      </c>
      <c r="W797">
        <v>-20.989853472331578</v>
      </c>
      <c r="X797">
        <v>1550</v>
      </c>
      <c r="Y797">
        <v>336</v>
      </c>
      <c r="Z797">
        <v>9</v>
      </c>
      <c r="AA797">
        <v>22.222222222222221</v>
      </c>
      <c r="AB797">
        <v>176.0323974866524</v>
      </c>
      <c r="AC797">
        <v>-17.797757734965831</v>
      </c>
      <c r="AD797">
        <v>6.1857857585324583</v>
      </c>
      <c r="AE797">
        <v>318</v>
      </c>
      <c r="AF797">
        <v>110</v>
      </c>
      <c r="AG797">
        <v>3.6275288102223882</v>
      </c>
      <c r="AH797">
        <v>14.62363957759953</v>
      </c>
      <c r="AI797">
        <v>0.57998249351482734</v>
      </c>
    </row>
    <row r="798" spans="1:35" x14ac:dyDescent="0.35">
      <c r="A798">
        <v>797</v>
      </c>
      <c r="B798" t="s">
        <v>32</v>
      </c>
      <c r="C798" t="s">
        <v>845</v>
      </c>
      <c r="D798" t="s">
        <v>719</v>
      </c>
      <c r="E798" t="str">
        <f>IF(ISNA(VLOOKUP(D798,'Saham Kompas 100'!C:C,1,FALSE)),"No","Yes")</f>
        <v>No</v>
      </c>
      <c r="F798" t="str">
        <f>IF(ISNA(VLOOKUP(D798,'Saham LQ45'!C:C,1,FALSE)),"No","Yes")</f>
        <v>No</v>
      </c>
      <c r="G798">
        <v>35</v>
      </c>
      <c r="H798">
        <v>193</v>
      </c>
      <c r="I798" s="1">
        <v>41276</v>
      </c>
      <c r="J798" s="1">
        <v>44925</v>
      </c>
      <c r="K798">
        <v>3649</v>
      </c>
      <c r="L798">
        <v>45.897023330651649</v>
      </c>
      <c r="M798">
        <v>42784333.010999992</v>
      </c>
      <c r="N798">
        <v>53480333.010999992</v>
      </c>
      <c r="O798">
        <v>327.84333011000001</v>
      </c>
      <c r="P798">
        <v>380</v>
      </c>
      <c r="Q798">
        <v>15.875563418040279</v>
      </c>
      <c r="R798">
        <v>51.897138292886723</v>
      </c>
      <c r="S798">
        <v>0.30590440899544302</v>
      </c>
      <c r="T798">
        <v>0.63431862180084797</v>
      </c>
      <c r="U798">
        <v>0.33222151756738239</v>
      </c>
      <c r="V798">
        <v>-47.78607819952645</v>
      </c>
      <c r="W798">
        <v>-11.3608456600805</v>
      </c>
      <c r="X798">
        <v>1444</v>
      </c>
      <c r="Y798">
        <v>142</v>
      </c>
      <c r="Z798">
        <v>7</v>
      </c>
      <c r="AA798">
        <v>42.857142857142847</v>
      </c>
      <c r="AB798">
        <v>155.24925644781811</v>
      </c>
      <c r="AC798">
        <v>-9.795745105872955</v>
      </c>
      <c r="AD798">
        <v>23.079064168521992</v>
      </c>
      <c r="AE798">
        <v>631</v>
      </c>
      <c r="AF798">
        <v>239</v>
      </c>
      <c r="AG798">
        <v>11.1865882881077</v>
      </c>
      <c r="AH798">
        <v>34.931928684907568</v>
      </c>
      <c r="AI798">
        <v>1.2788118733224949</v>
      </c>
    </row>
    <row r="799" spans="1:35" x14ac:dyDescent="0.35">
      <c r="A799">
        <v>798</v>
      </c>
      <c r="B799" t="s">
        <v>32</v>
      </c>
      <c r="C799" t="s">
        <v>845</v>
      </c>
      <c r="D799" t="s">
        <v>720</v>
      </c>
      <c r="E799" t="str">
        <f>IF(ISNA(VLOOKUP(D799,'Saham Kompas 100'!C:C,1,FALSE)),"No","Yes")</f>
        <v>No</v>
      </c>
      <c r="F799" t="str">
        <f>IF(ISNA(VLOOKUP(D799,'Saham LQ45'!C:C,1,FALSE)),"No","Yes")</f>
        <v>No</v>
      </c>
      <c r="G799">
        <v>22</v>
      </c>
      <c r="H799">
        <v>94</v>
      </c>
      <c r="I799" s="1">
        <v>41276</v>
      </c>
      <c r="J799" s="1">
        <v>44925</v>
      </c>
      <c r="K799">
        <v>3649</v>
      </c>
      <c r="L799">
        <v>53.05711987127917</v>
      </c>
      <c r="M799">
        <v>16730523.834635129</v>
      </c>
      <c r="N799">
        <v>23119906.062635131</v>
      </c>
      <c r="O799">
        <v>67.305238346351288</v>
      </c>
      <c r="P799">
        <v>225.73676463784099</v>
      </c>
      <c r="Q799">
        <v>5.3553607953771731</v>
      </c>
      <c r="R799">
        <v>35.632209861356372</v>
      </c>
      <c r="S799">
        <v>0.15029549994835259</v>
      </c>
      <c r="T799">
        <v>0.24191872065802211</v>
      </c>
      <c r="U799">
        <v>0.14217473611388601</v>
      </c>
      <c r="V799">
        <v>-37.667457255467497</v>
      </c>
      <c r="W799">
        <v>-14.4689456980683</v>
      </c>
      <c r="X799">
        <v>942</v>
      </c>
      <c r="Y799">
        <v>223</v>
      </c>
      <c r="Z799">
        <v>13</v>
      </c>
      <c r="AA799">
        <v>30.76923076923077</v>
      </c>
      <c r="AB799">
        <v>87.411218081179413</v>
      </c>
      <c r="AC799">
        <v>-10.3639706953103</v>
      </c>
      <c r="AD799">
        <v>4.0383576840751889</v>
      </c>
      <c r="AE799">
        <v>583</v>
      </c>
      <c r="AF799">
        <v>146</v>
      </c>
      <c r="AG799">
        <v>2.3296734384156719</v>
      </c>
      <c r="AH799">
        <v>7.1817070458205929</v>
      </c>
      <c r="AI799">
        <v>0.69118796728556964</v>
      </c>
    </row>
    <row r="800" spans="1:35" x14ac:dyDescent="0.35">
      <c r="A800">
        <v>799</v>
      </c>
      <c r="B800" t="s">
        <v>32</v>
      </c>
      <c r="C800" t="s">
        <v>790</v>
      </c>
      <c r="D800" t="s">
        <v>721</v>
      </c>
      <c r="E800" t="str">
        <f>IF(ISNA(VLOOKUP(D800,'Saham Kompas 100'!C:C,1,FALSE)),"No","Yes")</f>
        <v>No</v>
      </c>
      <c r="F800" t="str">
        <f>IF(ISNA(VLOOKUP(D800,'Saham LQ45'!C:C,1,FALSE)),"No","Yes")</f>
        <v>No</v>
      </c>
      <c r="G800">
        <v>28</v>
      </c>
      <c r="H800">
        <v>148</v>
      </c>
      <c r="I800" s="1">
        <v>41276</v>
      </c>
      <c r="J800" s="1">
        <v>44925</v>
      </c>
      <c r="K800">
        <v>3649</v>
      </c>
      <c r="L800">
        <v>0</v>
      </c>
      <c r="M800">
        <v>10000000</v>
      </c>
      <c r="N800">
        <v>10000000</v>
      </c>
      <c r="O800">
        <v>0</v>
      </c>
      <c r="P800">
        <v>-74.489795918367349</v>
      </c>
      <c r="Q800">
        <v>0</v>
      </c>
      <c r="R800">
        <v>0</v>
      </c>
    </row>
    <row r="801" spans="1:35" x14ac:dyDescent="0.35">
      <c r="A801">
        <v>800</v>
      </c>
      <c r="B801" t="s">
        <v>32</v>
      </c>
      <c r="C801" t="s">
        <v>785</v>
      </c>
      <c r="D801" t="s">
        <v>722</v>
      </c>
      <c r="E801" t="str">
        <f>IF(ISNA(VLOOKUP(D801,'Saham Kompas 100'!C:C,1,FALSE)),"No","Yes")</f>
        <v>Yes</v>
      </c>
      <c r="F801" t="str">
        <f>IF(ISNA(VLOOKUP(D801,'Saham LQ45'!C:C,1,FALSE)),"No","Yes")</f>
        <v>No</v>
      </c>
      <c r="G801">
        <v>33</v>
      </c>
      <c r="H801">
        <v>173</v>
      </c>
      <c r="I801" s="1">
        <v>41276</v>
      </c>
      <c r="J801" s="1">
        <v>44925</v>
      </c>
      <c r="K801">
        <v>3649</v>
      </c>
      <c r="L801">
        <v>37.731295253419148</v>
      </c>
      <c r="M801">
        <v>14881381.069999989</v>
      </c>
      <c r="N801">
        <v>18811664.859999988</v>
      </c>
      <c r="O801">
        <v>48.813810699999891</v>
      </c>
      <c r="P801">
        <v>-67.567567567567565</v>
      </c>
      <c r="Q801">
        <v>4.1119164450142076</v>
      </c>
      <c r="R801">
        <v>19.134110102427311</v>
      </c>
      <c r="S801">
        <v>0.21489980056572261</v>
      </c>
      <c r="T801">
        <v>0.33412845487869369</v>
      </c>
      <c r="U801">
        <v>0.15158857645303239</v>
      </c>
      <c r="V801">
        <v>-27.12550339364277</v>
      </c>
      <c r="W801">
        <v>-7.1305219377566749</v>
      </c>
      <c r="X801">
        <v>2006</v>
      </c>
      <c r="Y801">
        <v>139</v>
      </c>
      <c r="Z801">
        <v>5</v>
      </c>
      <c r="AA801">
        <v>80</v>
      </c>
      <c r="AB801">
        <v>25.649220934878141</v>
      </c>
      <c r="AC801">
        <v>-4.7524549487983014</v>
      </c>
      <c r="AD801">
        <v>8.2872990017701209</v>
      </c>
      <c r="AE801">
        <v>396</v>
      </c>
      <c r="AF801">
        <v>273</v>
      </c>
      <c r="AG801">
        <v>10.40270613218304</v>
      </c>
      <c r="AH801">
        <v>8.9371874579978829</v>
      </c>
      <c r="AI801">
        <v>1.3941516820038511</v>
      </c>
    </row>
    <row r="802" spans="1:35" x14ac:dyDescent="0.35">
      <c r="A802">
        <v>801</v>
      </c>
      <c r="B802" t="s">
        <v>32</v>
      </c>
      <c r="C802" t="s">
        <v>781</v>
      </c>
      <c r="D802" t="s">
        <v>723</v>
      </c>
      <c r="E802" t="str">
        <f>IF(ISNA(VLOOKUP(D802,'Saham Kompas 100'!C:C,1,FALSE)),"No","Yes")</f>
        <v>No</v>
      </c>
      <c r="F802" t="str">
        <f>IF(ISNA(VLOOKUP(D802,'Saham LQ45'!C:C,1,FALSE)),"No","Yes")</f>
        <v>No</v>
      </c>
      <c r="G802">
        <v>20</v>
      </c>
      <c r="H802">
        <v>81</v>
      </c>
      <c r="I802" s="1">
        <v>41276</v>
      </c>
      <c r="J802" s="1">
        <v>44925</v>
      </c>
      <c r="K802">
        <v>3649</v>
      </c>
      <c r="L802">
        <v>41.673370876910703</v>
      </c>
      <c r="M802">
        <v>11396920.56719999</v>
      </c>
      <c r="N802">
        <v>16260450.56719999</v>
      </c>
      <c r="O802">
        <v>13.969205671999919</v>
      </c>
      <c r="P802">
        <v>-26.829268292682929</v>
      </c>
      <c r="Q802">
        <v>1.3342874672931599</v>
      </c>
      <c r="R802">
        <v>22.20313206370869</v>
      </c>
      <c r="S802">
        <v>6.0094560689213337E-2</v>
      </c>
      <c r="T802">
        <v>9.8192278580446365E-2</v>
      </c>
      <c r="U802">
        <v>4.331677299016095E-2</v>
      </c>
      <c r="V802">
        <v>-30.803020982108539</v>
      </c>
      <c r="W802">
        <v>-17.776424341845061</v>
      </c>
      <c r="X802">
        <v>1619</v>
      </c>
      <c r="Y802">
        <v>478</v>
      </c>
      <c r="Z802">
        <v>16</v>
      </c>
      <c r="AA802">
        <v>31.25</v>
      </c>
      <c r="AB802">
        <v>38.06961058494511</v>
      </c>
      <c r="AC802">
        <v>-8.9328100397170545</v>
      </c>
      <c r="AD802">
        <v>0.82055407935606173</v>
      </c>
      <c r="AE802">
        <v>266</v>
      </c>
      <c r="AF802">
        <v>93</v>
      </c>
      <c r="AG802">
        <v>1.468922172060229</v>
      </c>
      <c r="AH802">
        <v>1.382746248157563</v>
      </c>
      <c r="AI802">
        <v>0.36769489705160102</v>
      </c>
    </row>
    <row r="803" spans="1:35" x14ac:dyDescent="0.35">
      <c r="A803">
        <v>802</v>
      </c>
      <c r="B803" t="s">
        <v>32</v>
      </c>
      <c r="C803" t="s">
        <v>836</v>
      </c>
      <c r="D803" t="s">
        <v>724</v>
      </c>
      <c r="E803" t="str">
        <f>IF(ISNA(VLOOKUP(D803,'Saham Kompas 100'!C:C,1,FALSE)),"No","Yes")</f>
        <v>No</v>
      </c>
      <c r="F803" t="str">
        <f>IF(ISNA(VLOOKUP(D803,'Saham LQ45'!C:C,1,FALSE)),"No","Yes")</f>
        <v>No</v>
      </c>
      <c r="G803">
        <v>21</v>
      </c>
      <c r="H803">
        <v>105</v>
      </c>
      <c r="I803" s="1">
        <v>41276</v>
      </c>
      <c r="J803" s="1">
        <v>44925</v>
      </c>
      <c r="K803">
        <v>3649</v>
      </c>
      <c r="L803">
        <v>25.744167337087688</v>
      </c>
      <c r="M803">
        <v>74982779.469599992</v>
      </c>
      <c r="N803">
        <v>98757803.469599992</v>
      </c>
      <c r="O803">
        <v>649.82779469599996</v>
      </c>
      <c r="P803">
        <v>-74.032258064516128</v>
      </c>
      <c r="Q803">
        <v>22.657131073654298</v>
      </c>
      <c r="R803">
        <v>60.687593317284502</v>
      </c>
      <c r="S803">
        <v>0.37334041169171389</v>
      </c>
      <c r="T803">
        <v>0.96256361672624702</v>
      </c>
      <c r="U803">
        <v>0.33692352867811248</v>
      </c>
      <c r="V803">
        <v>-67.247102517735726</v>
      </c>
      <c r="W803">
        <v>-18.494040104002671</v>
      </c>
      <c r="X803">
        <v>1449</v>
      </c>
      <c r="Y803">
        <v>182</v>
      </c>
      <c r="Z803">
        <v>8</v>
      </c>
      <c r="AA803">
        <v>50</v>
      </c>
      <c r="AB803">
        <v>406.85446121370762</v>
      </c>
      <c r="AC803">
        <v>-25.803321728211859</v>
      </c>
      <c r="AD803">
        <v>28.638330599760149</v>
      </c>
      <c r="AE803">
        <v>381</v>
      </c>
      <c r="AF803">
        <v>116</v>
      </c>
      <c r="AG803">
        <v>9.8033178387557545</v>
      </c>
      <c r="AH803">
        <v>63.59282765702212</v>
      </c>
      <c r="AI803">
        <v>1.0510800459500851</v>
      </c>
    </row>
    <row r="804" spans="1:35" x14ac:dyDescent="0.35">
      <c r="A804">
        <v>803</v>
      </c>
      <c r="B804" t="s">
        <v>32</v>
      </c>
      <c r="C804" t="s">
        <v>828</v>
      </c>
      <c r="D804" t="s">
        <v>725</v>
      </c>
      <c r="E804" t="str">
        <f>IF(ISNA(VLOOKUP(D804,'Saham Kompas 100'!C:C,1,FALSE)),"No","Yes")</f>
        <v>No</v>
      </c>
      <c r="F804" t="str">
        <f>IF(ISNA(VLOOKUP(D804,'Saham LQ45'!C:C,1,FALSE)),"No","Yes")</f>
        <v>No</v>
      </c>
      <c r="G804">
        <v>32</v>
      </c>
      <c r="H804">
        <v>50</v>
      </c>
      <c r="I804" s="1">
        <v>41276</v>
      </c>
      <c r="J804" s="1">
        <v>44925</v>
      </c>
      <c r="K804">
        <v>3649</v>
      </c>
      <c r="L804">
        <v>33.95012067578439</v>
      </c>
      <c r="M804">
        <v>14324875.603631239</v>
      </c>
      <c r="N804">
        <v>18256370.755631238</v>
      </c>
      <c r="O804">
        <v>43.248756036312358</v>
      </c>
      <c r="P804">
        <v>-18.62565267214223</v>
      </c>
      <c r="Q804">
        <v>3.710461058141568</v>
      </c>
      <c r="R804">
        <v>20.481349090168031</v>
      </c>
      <c r="S804">
        <v>0.1811629225109373</v>
      </c>
      <c r="T804">
        <v>0.33007827169534382</v>
      </c>
      <c r="U804">
        <v>0.15704945174863499</v>
      </c>
      <c r="V804">
        <v>-23.626068202264939</v>
      </c>
      <c r="W804">
        <v>-8.8789147170732399</v>
      </c>
      <c r="X804">
        <v>1177</v>
      </c>
      <c r="Y804">
        <v>229</v>
      </c>
      <c r="Z804">
        <v>15</v>
      </c>
      <c r="AA804">
        <v>26.666666666666671</v>
      </c>
      <c r="AB804">
        <v>52.198314403667979</v>
      </c>
      <c r="AC804">
        <v>-8.8231052197943463</v>
      </c>
      <c r="AD804">
        <v>2.4249932291716241</v>
      </c>
      <c r="AE804">
        <v>199</v>
      </c>
      <c r="AF804">
        <v>82</v>
      </c>
      <c r="AG804">
        <v>2.23733164663183</v>
      </c>
      <c r="AH804">
        <v>3.3267215610026279</v>
      </c>
      <c r="AI804">
        <v>0.77579859362252634</v>
      </c>
    </row>
    <row r="805" spans="1:35" x14ac:dyDescent="0.35">
      <c r="A805">
        <v>804</v>
      </c>
      <c r="B805" t="s">
        <v>32</v>
      </c>
      <c r="C805" t="s">
        <v>901</v>
      </c>
      <c r="D805" t="s">
        <v>726</v>
      </c>
      <c r="E805" t="str">
        <f>IF(ISNA(VLOOKUP(D805,'Saham Kompas 100'!C:C,1,FALSE)),"No","Yes")</f>
        <v>No</v>
      </c>
      <c r="F805" t="str">
        <f>IF(ISNA(VLOOKUP(D805,'Saham LQ45'!C:C,1,FALSE)),"No","Yes")</f>
        <v>No</v>
      </c>
      <c r="G805">
        <v>24</v>
      </c>
      <c r="H805">
        <v>192</v>
      </c>
      <c r="I805" s="1">
        <v>41276</v>
      </c>
      <c r="J805" s="1">
        <v>44925</v>
      </c>
      <c r="K805">
        <v>3649</v>
      </c>
      <c r="L805">
        <v>11.45958986731001</v>
      </c>
      <c r="M805">
        <v>5505194.7611807212</v>
      </c>
      <c r="N805">
        <v>10288856.148488941</v>
      </c>
      <c r="O805">
        <v>-44.948052388192792</v>
      </c>
      <c r="P805">
        <v>-8.9635723018723823</v>
      </c>
      <c r="Q805">
        <v>-5.8688639565763197</v>
      </c>
      <c r="R805">
        <v>11.951270850872771</v>
      </c>
      <c r="S805">
        <v>0</v>
      </c>
      <c r="T805">
        <v>0</v>
      </c>
      <c r="U805">
        <v>0</v>
      </c>
      <c r="V805">
        <v>-46.493617155010632</v>
      </c>
      <c r="W805">
        <v>-17.938102917182899</v>
      </c>
      <c r="X805">
        <v>2496</v>
      </c>
      <c r="Y805">
        <v>837</v>
      </c>
      <c r="Z805">
        <v>4</v>
      </c>
      <c r="AA805">
        <v>0</v>
      </c>
      <c r="AB805">
        <v>-6.4186039815284808</v>
      </c>
      <c r="AC805">
        <v>-20.454733804072731</v>
      </c>
      <c r="AD805">
        <v>-13.8625415488307</v>
      </c>
      <c r="AE805">
        <v>219</v>
      </c>
      <c r="AF805">
        <v>103</v>
      </c>
      <c r="AG805">
        <v>0</v>
      </c>
      <c r="AH805">
        <v>-13.71548318892112</v>
      </c>
      <c r="AI805">
        <v>-3.8526298017167662</v>
      </c>
    </row>
    <row r="806" spans="1:35" x14ac:dyDescent="0.35">
      <c r="A806">
        <v>805</v>
      </c>
      <c r="B806" t="s">
        <v>32</v>
      </c>
      <c r="C806" t="s">
        <v>781</v>
      </c>
      <c r="D806" t="s">
        <v>727</v>
      </c>
      <c r="E806" t="str">
        <f>IF(ISNA(VLOOKUP(D806,'Saham Kompas 100'!C:C,1,FALSE)),"No","Yes")</f>
        <v>No</v>
      </c>
      <c r="F806" t="str">
        <f>IF(ISNA(VLOOKUP(D806,'Saham LQ45'!C:C,1,FALSE)),"No","Yes")</f>
        <v>No</v>
      </c>
      <c r="G806">
        <v>35</v>
      </c>
      <c r="H806">
        <v>152</v>
      </c>
      <c r="I806" s="1">
        <v>41276</v>
      </c>
      <c r="J806" s="1">
        <v>44925</v>
      </c>
      <c r="K806">
        <v>3649</v>
      </c>
      <c r="L806">
        <v>46.017699115044238</v>
      </c>
      <c r="M806">
        <v>9131377.033006046</v>
      </c>
      <c r="N806">
        <v>29580939.642083399</v>
      </c>
      <c r="O806">
        <v>-8.6862296699395412</v>
      </c>
      <c r="P806">
        <v>176.22425383310559</v>
      </c>
      <c r="Q806">
        <v>-0.91688431387514369</v>
      </c>
      <c r="R806">
        <v>53.715585629340332</v>
      </c>
      <c r="S806">
        <v>0</v>
      </c>
      <c r="T806">
        <v>0</v>
      </c>
      <c r="U806">
        <v>0</v>
      </c>
      <c r="V806">
        <v>-72.687219774750162</v>
      </c>
      <c r="W806">
        <v>-36.26508373057387</v>
      </c>
      <c r="X806">
        <v>2402</v>
      </c>
      <c r="Y806">
        <v>627</v>
      </c>
      <c r="Z806">
        <v>9</v>
      </c>
      <c r="AA806">
        <v>33.333333333333329</v>
      </c>
      <c r="AB806">
        <v>27.49407129793671</v>
      </c>
      <c r="AC806">
        <v>-20.43446169681129</v>
      </c>
      <c r="AD806">
        <v>-1.0052037991730161</v>
      </c>
      <c r="AE806">
        <v>365</v>
      </c>
      <c r="AF806">
        <v>184</v>
      </c>
      <c r="AG806">
        <v>1.0762051702115829</v>
      </c>
      <c r="AH806">
        <v>0.60276870551777173</v>
      </c>
      <c r="AI806">
        <v>-0.10628448918016919</v>
      </c>
    </row>
    <row r="807" spans="1:35" x14ac:dyDescent="0.35">
      <c r="A807">
        <v>806</v>
      </c>
      <c r="B807" t="s">
        <v>32</v>
      </c>
      <c r="C807" t="s">
        <v>845</v>
      </c>
      <c r="D807" t="s">
        <v>728</v>
      </c>
      <c r="E807" t="str">
        <f>IF(ISNA(VLOOKUP(D807,'Saham Kompas 100'!C:C,1,FALSE)),"No","Yes")</f>
        <v>Yes</v>
      </c>
      <c r="F807" t="str">
        <f>IF(ISNA(VLOOKUP(D807,'Saham LQ45'!C:C,1,FALSE)),"No","Yes")</f>
        <v>Yes</v>
      </c>
      <c r="G807">
        <v>27</v>
      </c>
      <c r="H807">
        <v>115</v>
      </c>
      <c r="I807" s="1">
        <v>41276</v>
      </c>
      <c r="J807" s="1">
        <v>44925</v>
      </c>
      <c r="K807">
        <v>3649</v>
      </c>
      <c r="L807">
        <v>38.576025744167339</v>
      </c>
      <c r="M807">
        <v>8326823.139999995</v>
      </c>
      <c r="N807">
        <v>12502722.479999989</v>
      </c>
      <c r="O807">
        <v>-16.731768600000049</v>
      </c>
      <c r="P807">
        <v>-54.794520547945197</v>
      </c>
      <c r="Q807">
        <v>-1.838954149465055</v>
      </c>
      <c r="R807">
        <v>21.854261454216431</v>
      </c>
      <c r="S807">
        <v>0</v>
      </c>
      <c r="T807">
        <v>0</v>
      </c>
      <c r="U807">
        <v>0</v>
      </c>
      <c r="V807">
        <v>-36.03329701480645</v>
      </c>
      <c r="W807">
        <v>-11.43868823529982</v>
      </c>
      <c r="X807">
        <v>1718</v>
      </c>
      <c r="Y807">
        <v>251</v>
      </c>
      <c r="Z807">
        <v>10</v>
      </c>
      <c r="AA807">
        <v>30</v>
      </c>
      <c r="AB807">
        <v>14.0198027427328</v>
      </c>
      <c r="AC807">
        <v>-9.6484559244409347</v>
      </c>
      <c r="AD807">
        <v>-1.814947779829845</v>
      </c>
      <c r="AE807">
        <v>370</v>
      </c>
      <c r="AF807">
        <v>138</v>
      </c>
      <c r="AG807">
        <v>0.63781211772093316</v>
      </c>
      <c r="AH807">
        <v>-1.5211370827297019</v>
      </c>
      <c r="AI807">
        <v>-0.71233202284917374</v>
      </c>
    </row>
    <row r="808" spans="1:35" x14ac:dyDescent="0.35">
      <c r="A808">
        <v>807</v>
      </c>
      <c r="B808" t="s">
        <v>32</v>
      </c>
      <c r="C808" t="s">
        <v>781</v>
      </c>
      <c r="D808" t="s">
        <v>729</v>
      </c>
      <c r="E808" t="str">
        <f>IF(ISNA(VLOOKUP(D808,'Saham Kompas 100'!C:C,1,FALSE)),"No","Yes")</f>
        <v>No</v>
      </c>
      <c r="F808" t="str">
        <f>IF(ISNA(VLOOKUP(D808,'Saham LQ45'!C:C,1,FALSE)),"No","Yes")</f>
        <v>No</v>
      </c>
      <c r="G808">
        <v>20</v>
      </c>
      <c r="H808">
        <v>73</v>
      </c>
      <c r="I808" s="1">
        <v>41276</v>
      </c>
      <c r="J808" s="1">
        <v>44925</v>
      </c>
      <c r="K808">
        <v>3649</v>
      </c>
      <c r="L808">
        <v>49.275945293644398</v>
      </c>
      <c r="M808">
        <v>10021164.33399999</v>
      </c>
      <c r="N808">
        <v>17869789.197999991</v>
      </c>
      <c r="O808">
        <v>0.21164333999985829</v>
      </c>
      <c r="P808">
        <v>-50.810810810810807</v>
      </c>
      <c r="Q808">
        <v>2.143341574669666E-2</v>
      </c>
      <c r="R808">
        <v>25.844389227953311</v>
      </c>
      <c r="S808">
        <v>8.293256829422093E-4</v>
      </c>
      <c r="T808">
        <v>1.2462275415189999E-3</v>
      </c>
      <c r="U808">
        <v>4.2398190649600481E-4</v>
      </c>
      <c r="V808">
        <v>-50.552666088590811</v>
      </c>
      <c r="W808">
        <v>-6.5338934393832542</v>
      </c>
      <c r="X808">
        <v>1408</v>
      </c>
      <c r="Y808">
        <v>95</v>
      </c>
      <c r="Z808">
        <v>15</v>
      </c>
      <c r="AA808">
        <v>40</v>
      </c>
      <c r="AB808">
        <v>34.50526035424155</v>
      </c>
      <c r="AC808">
        <v>-32.853684821911187</v>
      </c>
      <c r="AD808">
        <v>1.453338473045296E-2</v>
      </c>
      <c r="AE808">
        <v>291</v>
      </c>
      <c r="AF808">
        <v>117</v>
      </c>
      <c r="AG808">
        <v>1.23227897793565</v>
      </c>
      <c r="AH808">
        <v>1.1717072304374609</v>
      </c>
      <c r="AI808">
        <v>2.9809712277915189E-3</v>
      </c>
    </row>
    <row r="809" spans="1:35" x14ac:dyDescent="0.35">
      <c r="A809">
        <v>808</v>
      </c>
      <c r="B809" t="s">
        <v>32</v>
      </c>
      <c r="C809" t="s">
        <v>781</v>
      </c>
      <c r="D809" t="s">
        <v>730</v>
      </c>
      <c r="E809" t="str">
        <f>IF(ISNA(VLOOKUP(D809,'Saham Kompas 100'!C:C,1,FALSE)),"No","Yes")</f>
        <v>No</v>
      </c>
      <c r="F809" t="str">
        <f>IF(ISNA(VLOOKUP(D809,'Saham LQ45'!C:C,1,FALSE)),"No","Yes")</f>
        <v>No</v>
      </c>
      <c r="G809">
        <v>33</v>
      </c>
      <c r="H809">
        <v>187</v>
      </c>
      <c r="I809" s="1">
        <v>41276</v>
      </c>
      <c r="J809" s="1">
        <v>44925</v>
      </c>
      <c r="K809">
        <v>3649</v>
      </c>
      <c r="L809">
        <v>35.58504221954162</v>
      </c>
      <c r="M809">
        <v>4867305.4399999948</v>
      </c>
      <c r="N809">
        <v>10300019.199999999</v>
      </c>
      <c r="O809">
        <v>-51.326945600000052</v>
      </c>
      <c r="P809">
        <v>264.13043478260869</v>
      </c>
      <c r="Q809">
        <v>-7.0361880871948612</v>
      </c>
      <c r="R809">
        <v>13.88047920616129</v>
      </c>
      <c r="S809">
        <v>0</v>
      </c>
      <c r="T809">
        <v>0</v>
      </c>
      <c r="U809">
        <v>0</v>
      </c>
      <c r="V809">
        <v>-53.449548521229993</v>
      </c>
      <c r="W809">
        <v>-53.449548521229993</v>
      </c>
      <c r="X809">
        <v>2461</v>
      </c>
      <c r="Y809">
        <v>2461</v>
      </c>
      <c r="Z809">
        <v>10</v>
      </c>
      <c r="AA809">
        <v>0</v>
      </c>
      <c r="AB809">
        <v>-0.1198561725929026</v>
      </c>
      <c r="AC809">
        <v>-12.91699960047943</v>
      </c>
      <c r="AD809">
        <v>-6.9505683888219316</v>
      </c>
      <c r="AE809">
        <v>293</v>
      </c>
      <c r="AF809">
        <v>127</v>
      </c>
      <c r="AG809">
        <v>0</v>
      </c>
      <c r="AH809">
        <v>-6.8615907551720632</v>
      </c>
      <c r="AI809">
        <v>-4.131234055790256</v>
      </c>
    </row>
    <row r="810" spans="1:35" x14ac:dyDescent="0.35">
      <c r="A810">
        <v>809</v>
      </c>
      <c r="B810" t="s">
        <v>32</v>
      </c>
      <c r="C810" t="s">
        <v>828</v>
      </c>
      <c r="D810" t="s">
        <v>731</v>
      </c>
      <c r="E810" t="str">
        <f>IF(ISNA(VLOOKUP(D810,'Saham Kompas 100'!C:C,1,FALSE)),"No","Yes")</f>
        <v>Yes</v>
      </c>
      <c r="F810" t="str">
        <f>IF(ISNA(VLOOKUP(D810,'Saham LQ45'!C:C,1,FALSE)),"No","Yes")</f>
        <v>No</v>
      </c>
      <c r="G810">
        <v>20</v>
      </c>
      <c r="H810">
        <v>102</v>
      </c>
      <c r="I810" s="1">
        <v>41276</v>
      </c>
      <c r="J810" s="1">
        <v>44925</v>
      </c>
      <c r="K810">
        <v>3649</v>
      </c>
      <c r="L810">
        <v>27.152051488334671</v>
      </c>
      <c r="M810">
        <v>85382117.505199999</v>
      </c>
      <c r="N810">
        <v>170544176.5052</v>
      </c>
      <c r="O810">
        <v>753.82117505199994</v>
      </c>
      <c r="P810">
        <v>-46.666666666666657</v>
      </c>
      <c r="Q810">
        <v>24.282644135641501</v>
      </c>
      <c r="R810">
        <v>51.724320552100927</v>
      </c>
      <c r="S810">
        <v>0.46946279576900479</v>
      </c>
      <c r="T810">
        <v>1.278071601830266</v>
      </c>
      <c r="U810">
        <v>0.47403147030772191</v>
      </c>
      <c r="V810">
        <v>-51.225805999500821</v>
      </c>
      <c r="W810">
        <v>-10.228122896779981</v>
      </c>
      <c r="X810">
        <v>1820</v>
      </c>
      <c r="Y810">
        <v>128</v>
      </c>
      <c r="Z810">
        <v>6</v>
      </c>
      <c r="AA810">
        <v>50</v>
      </c>
      <c r="AB810">
        <v>478.41038514976049</v>
      </c>
      <c r="AC810">
        <v>-13.7267163461817</v>
      </c>
      <c r="AD810">
        <v>42.964636175085481</v>
      </c>
      <c r="AE810">
        <v>333</v>
      </c>
      <c r="AF810">
        <v>166</v>
      </c>
      <c r="AG810">
        <v>17.640238860116071</v>
      </c>
      <c r="AH810">
        <v>90.907518008718938</v>
      </c>
      <c r="AI810">
        <v>1.0703510890818511</v>
      </c>
    </row>
    <row r="811" spans="1:35" x14ac:dyDescent="0.35">
      <c r="A811">
        <v>810</v>
      </c>
      <c r="B811" t="s">
        <v>32</v>
      </c>
      <c r="C811" t="s">
        <v>845</v>
      </c>
      <c r="D811" t="s">
        <v>732</v>
      </c>
      <c r="E811" t="str">
        <f>IF(ISNA(VLOOKUP(D811,'Saham Kompas 100'!C:C,1,FALSE)),"No","Yes")</f>
        <v>No</v>
      </c>
      <c r="F811" t="str">
        <f>IF(ISNA(VLOOKUP(D811,'Saham LQ45'!C:C,1,FALSE)),"No","Yes")</f>
        <v>No</v>
      </c>
      <c r="G811">
        <v>23</v>
      </c>
      <c r="H811">
        <v>186</v>
      </c>
      <c r="I811" s="1">
        <v>41276</v>
      </c>
      <c r="J811" s="1">
        <v>44925</v>
      </c>
      <c r="K811">
        <v>3649</v>
      </c>
      <c r="L811">
        <v>48.532368315239253</v>
      </c>
      <c r="M811">
        <v>7929732.8848758461</v>
      </c>
      <c r="N811">
        <v>19376576.670875851</v>
      </c>
      <c r="O811">
        <v>-20.702671151241539</v>
      </c>
      <c r="P811">
        <v>51.371396593960533</v>
      </c>
      <c r="Q811">
        <v>-2.3230293354531422</v>
      </c>
      <c r="R811">
        <v>28.806769801477159</v>
      </c>
      <c r="S811">
        <v>0</v>
      </c>
      <c r="T811">
        <v>0</v>
      </c>
      <c r="U811">
        <v>0</v>
      </c>
      <c r="V811">
        <v>-59.07567668134741</v>
      </c>
      <c r="W811">
        <v>-7.9942177962730048</v>
      </c>
      <c r="X811">
        <v>1764</v>
      </c>
      <c r="Y811">
        <v>135</v>
      </c>
      <c r="Z811">
        <v>11</v>
      </c>
      <c r="AA811">
        <v>27.27272727272727</v>
      </c>
      <c r="AB811">
        <v>55.499590959074062</v>
      </c>
      <c r="AC811">
        <v>-29.362331741833771</v>
      </c>
      <c r="AD811">
        <v>-2.086927611078548</v>
      </c>
      <c r="AE811">
        <v>655</v>
      </c>
      <c r="AF811">
        <v>160</v>
      </c>
      <c r="AG811">
        <v>0.95863258398047146</v>
      </c>
      <c r="AH811">
        <v>-0.28311747488900529</v>
      </c>
      <c r="AI811">
        <v>-0.26344126442308069</v>
      </c>
    </row>
    <row r="812" spans="1:35" x14ac:dyDescent="0.35">
      <c r="A812">
        <v>811</v>
      </c>
      <c r="B812" t="s">
        <v>32</v>
      </c>
      <c r="C812" t="s">
        <v>845</v>
      </c>
      <c r="D812" t="s">
        <v>733</v>
      </c>
      <c r="E812" t="str">
        <f>IF(ISNA(VLOOKUP(D812,'Saham Kompas 100'!C:C,1,FALSE)),"No","Yes")</f>
        <v>No</v>
      </c>
      <c r="F812" t="str">
        <f>IF(ISNA(VLOOKUP(D812,'Saham LQ45'!C:C,1,FALSE)),"No","Yes")</f>
        <v>No</v>
      </c>
      <c r="G812">
        <v>28</v>
      </c>
      <c r="H812">
        <v>60</v>
      </c>
      <c r="I812" s="1">
        <v>41276</v>
      </c>
      <c r="J812" s="1">
        <v>44925</v>
      </c>
      <c r="K812">
        <v>3649</v>
      </c>
      <c r="L812">
        <v>50.422535211267608</v>
      </c>
      <c r="M812">
        <v>22128216.471999981</v>
      </c>
      <c r="N812">
        <v>27401856.631999981</v>
      </c>
      <c r="O812">
        <v>121.2821647199998</v>
      </c>
      <c r="P812">
        <v>398.75</v>
      </c>
      <c r="Q812">
        <v>8.3878199303520251</v>
      </c>
      <c r="R812">
        <v>44.763621521874313</v>
      </c>
      <c r="S812">
        <v>0.18738027990548561</v>
      </c>
      <c r="T812">
        <v>0.32519950496991967</v>
      </c>
      <c r="U812">
        <v>0.14567993862491799</v>
      </c>
      <c r="V812">
        <v>-57.577041901068739</v>
      </c>
      <c r="W812">
        <v>-13.684508502148979</v>
      </c>
      <c r="X812">
        <v>1408</v>
      </c>
      <c r="Y812">
        <v>248</v>
      </c>
      <c r="Z812">
        <v>21</v>
      </c>
      <c r="AA812">
        <v>19.047619047619051</v>
      </c>
      <c r="AB812">
        <v>270.29867564495362</v>
      </c>
      <c r="AC812">
        <v>-19.37640932575826</v>
      </c>
      <c r="AD812">
        <v>3.8554057673462649</v>
      </c>
      <c r="AE812">
        <v>646</v>
      </c>
      <c r="AF812">
        <v>87</v>
      </c>
      <c r="AG812">
        <v>3.2523777029904561</v>
      </c>
      <c r="AH812">
        <v>11.074836878311601</v>
      </c>
      <c r="AI812">
        <v>0.69185202554864234</v>
      </c>
    </row>
    <row r="813" spans="1:35" x14ac:dyDescent="0.35">
      <c r="A813">
        <v>812</v>
      </c>
      <c r="B813" t="s">
        <v>32</v>
      </c>
      <c r="C813" t="s">
        <v>775</v>
      </c>
      <c r="D813" t="s">
        <v>734</v>
      </c>
      <c r="E813" t="str">
        <f>IF(ISNA(VLOOKUP(D813,'Saham Kompas 100'!C:C,1,FALSE)),"No","Yes")</f>
        <v>Yes</v>
      </c>
      <c r="F813" t="str">
        <f>IF(ISNA(VLOOKUP(D813,'Saham LQ45'!C:C,1,FALSE)),"No","Yes")</f>
        <v>No</v>
      </c>
      <c r="G813">
        <v>32</v>
      </c>
      <c r="H813">
        <v>175</v>
      </c>
      <c r="I813" s="1">
        <v>41276</v>
      </c>
      <c r="J813" s="1">
        <v>44925</v>
      </c>
      <c r="K813">
        <v>3649</v>
      </c>
      <c r="L813">
        <v>23.69267900241352</v>
      </c>
      <c r="M813">
        <v>18486260.105999999</v>
      </c>
      <c r="N813">
        <v>28545759.813999999</v>
      </c>
      <c r="O813">
        <v>84.86260105999996</v>
      </c>
      <c r="P813">
        <v>75.925925925925924</v>
      </c>
      <c r="Q813">
        <v>6.4265207034978511</v>
      </c>
      <c r="R813">
        <v>26.63159206335974</v>
      </c>
      <c r="S813">
        <v>0.2413119233806372</v>
      </c>
      <c r="T813">
        <v>0.44872733971085899</v>
      </c>
      <c r="U813">
        <v>0.17726385119468149</v>
      </c>
      <c r="V813">
        <v>-36.253983314623298</v>
      </c>
      <c r="W813">
        <v>-9.1487063745121944</v>
      </c>
      <c r="X813">
        <v>1804</v>
      </c>
      <c r="Y813">
        <v>116</v>
      </c>
      <c r="Z813">
        <v>7</v>
      </c>
      <c r="AA813">
        <v>42.857142857142847</v>
      </c>
      <c r="AB813">
        <v>168.55190989355819</v>
      </c>
      <c r="AC813">
        <v>-19.905182992819121</v>
      </c>
      <c r="AD813">
        <v>9.1707738523249649</v>
      </c>
      <c r="AE813">
        <v>491</v>
      </c>
      <c r="AF813">
        <v>125</v>
      </c>
      <c r="AG813">
        <v>4.1892956087670159</v>
      </c>
      <c r="AH813">
        <v>19.239724414917809</v>
      </c>
      <c r="AI813">
        <v>0.69175389578085389</v>
      </c>
    </row>
    <row r="814" spans="1:35" x14ac:dyDescent="0.35">
      <c r="A814">
        <v>813</v>
      </c>
      <c r="B814" t="s">
        <v>32</v>
      </c>
      <c r="C814" t="s">
        <v>901</v>
      </c>
      <c r="D814" t="s">
        <v>735</v>
      </c>
      <c r="E814" t="str">
        <f>IF(ISNA(VLOOKUP(D814,'Saham Kompas 100'!C:C,1,FALSE)),"No","Yes")</f>
        <v>Yes</v>
      </c>
      <c r="F814" t="str">
        <f>IF(ISNA(VLOOKUP(D814,'Saham LQ45'!C:C,1,FALSE)),"No","Yes")</f>
        <v>No</v>
      </c>
      <c r="G814">
        <v>25</v>
      </c>
      <c r="H814">
        <v>87</v>
      </c>
      <c r="I814" s="1">
        <v>41276</v>
      </c>
      <c r="J814" s="1">
        <v>44925</v>
      </c>
      <c r="K814">
        <v>3649</v>
      </c>
      <c r="L814">
        <v>51.005631536604987</v>
      </c>
      <c r="M814">
        <v>15183283.02239999</v>
      </c>
      <c r="N814">
        <v>21214262.254399989</v>
      </c>
      <c r="O814">
        <v>51.832830223999864</v>
      </c>
      <c r="P814">
        <v>102.6666666666667</v>
      </c>
      <c r="Q814">
        <v>4.3240924066106468</v>
      </c>
      <c r="R814">
        <v>29.300173320996329</v>
      </c>
      <c r="S814">
        <v>0.1475790726299912</v>
      </c>
      <c r="T814">
        <v>0.23508354257717209</v>
      </c>
      <c r="U814">
        <v>0.14956851725039491</v>
      </c>
      <c r="V814">
        <v>-28.910445099697149</v>
      </c>
      <c r="W814">
        <v>-9.9877532721721884</v>
      </c>
      <c r="X814">
        <v>1497</v>
      </c>
      <c r="Y814">
        <v>114</v>
      </c>
      <c r="Z814">
        <v>12</v>
      </c>
      <c r="AA814">
        <v>33.333333333333329</v>
      </c>
      <c r="AB814">
        <v>42.037347390923088</v>
      </c>
      <c r="AC814">
        <v>-19.83304245431798</v>
      </c>
      <c r="AD814">
        <v>3.54138579962664</v>
      </c>
      <c r="AE814">
        <v>465</v>
      </c>
      <c r="AF814">
        <v>154</v>
      </c>
      <c r="AG814">
        <v>2.297559750562896</v>
      </c>
      <c r="AH814">
        <v>4.8161391582554947</v>
      </c>
      <c r="AI814">
        <v>0.78000840020427742</v>
      </c>
    </row>
    <row r="815" spans="1:35" x14ac:dyDescent="0.35">
      <c r="A815">
        <v>814</v>
      </c>
      <c r="B815" t="s">
        <v>32</v>
      </c>
      <c r="C815" t="s">
        <v>775</v>
      </c>
      <c r="D815" t="s">
        <v>736</v>
      </c>
      <c r="E815" t="str">
        <f>IF(ISNA(VLOOKUP(D815,'Saham Kompas 100'!C:C,1,FALSE)),"No","Yes")</f>
        <v>No</v>
      </c>
      <c r="F815" t="str">
        <f>IF(ISNA(VLOOKUP(D815,'Saham LQ45'!C:C,1,FALSE)),"No","Yes")</f>
        <v>No</v>
      </c>
      <c r="G815">
        <v>31</v>
      </c>
      <c r="H815">
        <v>170</v>
      </c>
      <c r="I815" s="1">
        <v>41276</v>
      </c>
      <c r="J815" s="1">
        <v>44925</v>
      </c>
      <c r="K815">
        <v>3649</v>
      </c>
      <c r="L815">
        <v>27.071600965406269</v>
      </c>
      <c r="M815">
        <v>8807503.7847700045</v>
      </c>
      <c r="N815">
        <v>17837988.051970009</v>
      </c>
      <c r="O815">
        <v>-11.92496215229996</v>
      </c>
      <c r="P815">
        <v>-83.748217281185731</v>
      </c>
      <c r="Q815">
        <v>-1.2789283007467731</v>
      </c>
      <c r="R815">
        <v>55.660133634882179</v>
      </c>
      <c r="S815">
        <v>0</v>
      </c>
      <c r="T815">
        <v>0</v>
      </c>
      <c r="U815">
        <v>0</v>
      </c>
      <c r="V815">
        <v>-57.981031580080902</v>
      </c>
      <c r="W815">
        <v>-45.567528085394358</v>
      </c>
      <c r="X815">
        <v>1381</v>
      </c>
      <c r="Y815">
        <v>832</v>
      </c>
      <c r="Z815">
        <v>5</v>
      </c>
      <c r="AA815">
        <v>40</v>
      </c>
      <c r="AB815">
        <v>74.503247744077044</v>
      </c>
      <c r="AC815">
        <v>-32.339253827559048</v>
      </c>
      <c r="AD815">
        <v>-2.5077499057534758</v>
      </c>
      <c r="AE815">
        <v>412</v>
      </c>
      <c r="AF815">
        <v>195</v>
      </c>
      <c r="AG815">
        <v>1.264482516675465</v>
      </c>
      <c r="AH815">
        <v>3.7499875831253071</v>
      </c>
      <c r="AI815">
        <v>-0.19211540907778751</v>
      </c>
    </row>
    <row r="816" spans="1:35" x14ac:dyDescent="0.35">
      <c r="A816">
        <v>815</v>
      </c>
      <c r="B816" t="s">
        <v>32</v>
      </c>
      <c r="C816" t="s">
        <v>781</v>
      </c>
      <c r="D816" t="s">
        <v>737</v>
      </c>
      <c r="E816" t="str">
        <f>IF(ISNA(VLOOKUP(D816,'Saham Kompas 100'!C:C,1,FALSE)),"No","Yes")</f>
        <v>No</v>
      </c>
      <c r="F816" t="str">
        <f>IF(ISNA(VLOOKUP(D816,'Saham LQ45'!C:C,1,FALSE)),"No","Yes")</f>
        <v>No</v>
      </c>
      <c r="G816">
        <v>35</v>
      </c>
      <c r="H816">
        <v>187</v>
      </c>
      <c r="I816" s="1">
        <v>41276</v>
      </c>
      <c r="J816" s="1">
        <v>44925</v>
      </c>
      <c r="K816">
        <v>3649</v>
      </c>
      <c r="L816">
        <v>44.81094127111826</v>
      </c>
      <c r="M816">
        <v>7046603.2459999928</v>
      </c>
      <c r="N816">
        <v>15847494.699999999</v>
      </c>
      <c r="O816">
        <v>-29.53396754000007</v>
      </c>
      <c r="P816">
        <v>23.287671232876711</v>
      </c>
      <c r="Q816">
        <v>-3.4860544521087888</v>
      </c>
      <c r="R816">
        <v>24.736428263757411</v>
      </c>
      <c r="S816">
        <v>0</v>
      </c>
      <c r="T816">
        <v>0</v>
      </c>
      <c r="U816">
        <v>0</v>
      </c>
      <c r="V816">
        <v>-55.534907066414767</v>
      </c>
      <c r="W816">
        <v>-6.681535613945595</v>
      </c>
      <c r="X816">
        <v>2934</v>
      </c>
      <c r="Y816">
        <v>256</v>
      </c>
      <c r="Z816">
        <v>12</v>
      </c>
      <c r="AA816">
        <v>16.666666666666661</v>
      </c>
      <c r="AB816">
        <v>17.19270209082433</v>
      </c>
      <c r="AC816">
        <v>-8.3668405253145792</v>
      </c>
      <c r="AD816">
        <v>-2.8750798775118209</v>
      </c>
      <c r="AE816">
        <v>381</v>
      </c>
      <c r="AF816">
        <v>135</v>
      </c>
      <c r="AG816">
        <v>0.36048817921565779</v>
      </c>
      <c r="AH816">
        <v>-2.6659369253765091</v>
      </c>
      <c r="AI816">
        <v>-1.227276873581689</v>
      </c>
    </row>
    <row r="817" spans="1:35" x14ac:dyDescent="0.35">
      <c r="A817">
        <v>816</v>
      </c>
      <c r="B817" t="s">
        <v>32</v>
      </c>
      <c r="C817" t="s">
        <v>828</v>
      </c>
      <c r="D817" t="s">
        <v>738</v>
      </c>
      <c r="E817" t="str">
        <f>IF(ISNA(VLOOKUP(D817,'Saham Kompas 100'!C:C,1,FALSE)),"No","Yes")</f>
        <v>No</v>
      </c>
      <c r="F817" t="str">
        <f>IF(ISNA(VLOOKUP(D817,'Saham LQ45'!C:C,1,FALSE)),"No","Yes")</f>
        <v>No</v>
      </c>
      <c r="G817">
        <v>20</v>
      </c>
      <c r="H817">
        <v>123</v>
      </c>
      <c r="I817" s="1">
        <v>41276</v>
      </c>
      <c r="J817" s="1">
        <v>44925</v>
      </c>
      <c r="K817">
        <v>3649</v>
      </c>
      <c r="L817">
        <v>42.880128720836687</v>
      </c>
      <c r="M817">
        <v>11101481.35599998</v>
      </c>
      <c r="N817">
        <v>14957713.011999991</v>
      </c>
      <c r="O817">
        <v>11.0148135599998</v>
      </c>
      <c r="P817">
        <v>-32.142857142857153</v>
      </c>
      <c r="Q817">
        <v>1.0648554157828281</v>
      </c>
      <c r="R817">
        <v>16.55646025168533</v>
      </c>
      <c r="S817">
        <v>6.4316611135187163E-2</v>
      </c>
      <c r="T817">
        <v>9.3212083510763655E-2</v>
      </c>
      <c r="U817">
        <v>2.7200871402296791E-2</v>
      </c>
      <c r="V817">
        <v>-39.147841994977931</v>
      </c>
      <c r="W817">
        <v>-8.8841011766992573</v>
      </c>
      <c r="X817">
        <v>1729</v>
      </c>
      <c r="Y817">
        <v>238</v>
      </c>
      <c r="Z817">
        <v>11</v>
      </c>
      <c r="AA817">
        <v>36.363636363636367</v>
      </c>
      <c r="AB817">
        <v>31.91717109280183</v>
      </c>
      <c r="AC817">
        <v>-9.6938595964635272</v>
      </c>
      <c r="AD817">
        <v>0.95457743234534931</v>
      </c>
      <c r="AE817">
        <v>396</v>
      </c>
      <c r="AF817">
        <v>142</v>
      </c>
      <c r="AG817">
        <v>1.4285248186897539</v>
      </c>
      <c r="AH817">
        <v>1.6011360665123009</v>
      </c>
      <c r="AI817">
        <v>0.25401136095162957</v>
      </c>
    </row>
    <row r="818" spans="1:35" x14ac:dyDescent="0.35">
      <c r="A818">
        <v>817</v>
      </c>
      <c r="B818" t="s">
        <v>32</v>
      </c>
      <c r="C818" t="s">
        <v>845</v>
      </c>
      <c r="D818" t="s">
        <v>739</v>
      </c>
      <c r="E818" t="str">
        <f>IF(ISNA(VLOOKUP(D818,'Saham Kompas 100'!C:C,1,FALSE)),"No","Yes")</f>
        <v>No</v>
      </c>
      <c r="F818" t="str">
        <f>IF(ISNA(VLOOKUP(D818,'Saham LQ45'!C:C,1,FALSE)),"No","Yes")</f>
        <v>No</v>
      </c>
      <c r="G818">
        <v>32</v>
      </c>
      <c r="H818">
        <v>190</v>
      </c>
      <c r="I818" s="1">
        <v>41276</v>
      </c>
      <c r="J818" s="1">
        <v>44925</v>
      </c>
      <c r="K818">
        <v>3649</v>
      </c>
      <c r="L818">
        <v>34.392598551890593</v>
      </c>
      <c r="M818">
        <v>48921600.219199993</v>
      </c>
      <c r="N818">
        <v>111190882.2912</v>
      </c>
      <c r="O818">
        <v>389.21600219199991</v>
      </c>
      <c r="P818">
        <v>94.047619047619051</v>
      </c>
      <c r="Q818">
        <v>17.460830488881989</v>
      </c>
      <c r="R818">
        <v>62.094222040992598</v>
      </c>
      <c r="S818">
        <v>0.28119895724524752</v>
      </c>
      <c r="T818">
        <v>0.60561699924884482</v>
      </c>
      <c r="U818">
        <v>0.25439887945124512</v>
      </c>
      <c r="V818">
        <v>-68.635642289565624</v>
      </c>
      <c r="W818">
        <v>-16.736854108838031</v>
      </c>
      <c r="X818">
        <v>1108</v>
      </c>
      <c r="Y818">
        <v>161</v>
      </c>
      <c r="Z818">
        <v>4</v>
      </c>
      <c r="AA818">
        <v>75</v>
      </c>
      <c r="AB818">
        <v>374.43068318018379</v>
      </c>
      <c r="AC818">
        <v>-23.42522306565456</v>
      </c>
      <c r="AD818">
        <v>48.721993621232457</v>
      </c>
      <c r="AE818">
        <v>712</v>
      </c>
      <c r="AF818">
        <v>313</v>
      </c>
      <c r="AG818">
        <v>17.40215116596292</v>
      </c>
      <c r="AH818">
        <v>96.05601245481688</v>
      </c>
      <c r="AI818">
        <v>0.94185883189999553</v>
      </c>
    </row>
    <row r="819" spans="1:35" x14ac:dyDescent="0.35">
      <c r="A819">
        <v>818</v>
      </c>
      <c r="B819" t="s">
        <v>32</v>
      </c>
      <c r="C819" t="s">
        <v>828</v>
      </c>
      <c r="D819" t="s">
        <v>740</v>
      </c>
      <c r="E819" t="str">
        <f>IF(ISNA(VLOOKUP(D819,'Saham Kompas 100'!C:C,1,FALSE)),"No","Yes")</f>
        <v>Yes</v>
      </c>
      <c r="F819" t="str">
        <f>IF(ISNA(VLOOKUP(D819,'Saham LQ45'!C:C,1,FALSE)),"No","Yes")</f>
        <v>Yes</v>
      </c>
      <c r="G819">
        <v>35</v>
      </c>
      <c r="H819">
        <v>181</v>
      </c>
      <c r="I819" s="1">
        <v>41276</v>
      </c>
      <c r="J819" s="1">
        <v>44925</v>
      </c>
      <c r="K819">
        <v>3649</v>
      </c>
      <c r="L819">
        <v>50.844730490748191</v>
      </c>
      <c r="M819">
        <v>14668074.02999999</v>
      </c>
      <c r="N819">
        <v>19927449.02999999</v>
      </c>
      <c r="O819">
        <v>46.68074029999994</v>
      </c>
      <c r="P819">
        <v>24.463007159904539</v>
      </c>
      <c r="Q819">
        <v>3.9596601165628349</v>
      </c>
      <c r="R819">
        <v>27.376391038282549</v>
      </c>
      <c r="S819">
        <v>0.14463776876308251</v>
      </c>
      <c r="T819">
        <v>0.22530217482783971</v>
      </c>
      <c r="U819">
        <v>0.1008372890775443</v>
      </c>
      <c r="V819">
        <v>-39.267816031010533</v>
      </c>
      <c r="W819">
        <v>-7.3928587438120781</v>
      </c>
      <c r="X819">
        <v>1687</v>
      </c>
      <c r="Y819">
        <v>100</v>
      </c>
      <c r="Z819">
        <v>6</v>
      </c>
      <c r="AA819">
        <v>66.666666666666657</v>
      </c>
      <c r="AB819">
        <v>77.626183759543949</v>
      </c>
      <c r="AC819">
        <v>-12.848554180448451</v>
      </c>
      <c r="AD819">
        <v>6.5964681755380949</v>
      </c>
      <c r="AE819">
        <v>692</v>
      </c>
      <c r="AF819">
        <v>308</v>
      </c>
      <c r="AG819">
        <v>3.5426715425864361</v>
      </c>
      <c r="AH819">
        <v>10.02552496582409</v>
      </c>
      <c r="AI819">
        <v>0.61485606225326672</v>
      </c>
    </row>
    <row r="820" spans="1:35" x14ac:dyDescent="0.35">
      <c r="A820">
        <v>819</v>
      </c>
      <c r="B820" t="s">
        <v>32</v>
      </c>
      <c r="C820" t="s">
        <v>785</v>
      </c>
      <c r="D820" t="s">
        <v>741</v>
      </c>
      <c r="E820" t="str">
        <f>IF(ISNA(VLOOKUP(D820,'Saham Kompas 100'!C:C,1,FALSE)),"No","Yes")</f>
        <v>No</v>
      </c>
      <c r="F820" t="str">
        <f>IF(ISNA(VLOOKUP(D820,'Saham LQ45'!C:C,1,FALSE)),"No","Yes")</f>
        <v>No</v>
      </c>
      <c r="G820">
        <v>29</v>
      </c>
      <c r="H820">
        <v>93</v>
      </c>
      <c r="I820" s="1">
        <v>41276</v>
      </c>
      <c r="J820" s="1">
        <v>44925</v>
      </c>
      <c r="K820">
        <v>3649</v>
      </c>
      <c r="L820">
        <v>32.662912308930011</v>
      </c>
      <c r="M820">
        <v>7731329.6279999949</v>
      </c>
      <c r="N820">
        <v>10450166.300000001</v>
      </c>
      <c r="O820">
        <v>-22.68670372000005</v>
      </c>
      <c r="P820">
        <v>-65.08596558103568</v>
      </c>
      <c r="Q820">
        <v>-2.5745122212175402</v>
      </c>
      <c r="R820">
        <v>30.163890310575631</v>
      </c>
      <c r="S820">
        <v>0</v>
      </c>
      <c r="T820">
        <v>0</v>
      </c>
      <c r="U820">
        <v>0</v>
      </c>
      <c r="V820">
        <v>-59.554618494444483</v>
      </c>
      <c r="W820">
        <v>-18.628849141045581</v>
      </c>
      <c r="X820">
        <v>3082</v>
      </c>
      <c r="Y820">
        <v>836</v>
      </c>
      <c r="Z820">
        <v>10</v>
      </c>
      <c r="AA820">
        <v>20</v>
      </c>
      <c r="AB820">
        <v>74.209553187337974</v>
      </c>
      <c r="AC820">
        <v>-16.100679184978031</v>
      </c>
      <c r="AD820">
        <v>-2.5408888567529102</v>
      </c>
      <c r="AE820">
        <v>447</v>
      </c>
      <c r="AF820">
        <v>118</v>
      </c>
      <c r="AG820">
        <v>0.97498577033974054</v>
      </c>
      <c r="AH820">
        <v>-0.19665506212646741</v>
      </c>
      <c r="AI820">
        <v>-0.55025346968221822</v>
      </c>
    </row>
    <row r="821" spans="1:35" x14ac:dyDescent="0.35">
      <c r="A821">
        <v>820</v>
      </c>
      <c r="B821" t="s">
        <v>32</v>
      </c>
      <c r="C821" t="s">
        <v>781</v>
      </c>
      <c r="D821" t="s">
        <v>742</v>
      </c>
      <c r="E821" t="str">
        <f>IF(ISNA(VLOOKUP(D821,'Saham Kompas 100'!C:C,1,FALSE)),"No","Yes")</f>
        <v>No</v>
      </c>
      <c r="F821" t="str">
        <f>IF(ISNA(VLOOKUP(D821,'Saham LQ45'!C:C,1,FALSE)),"No","Yes")</f>
        <v>No</v>
      </c>
      <c r="G821">
        <v>33</v>
      </c>
      <c r="H821">
        <v>61</v>
      </c>
      <c r="I821" s="1">
        <v>41276</v>
      </c>
      <c r="J821" s="1">
        <v>44925</v>
      </c>
      <c r="K821">
        <v>3649</v>
      </c>
      <c r="L821">
        <v>27.75543041029767</v>
      </c>
      <c r="M821">
        <v>31889571.77813825</v>
      </c>
      <c r="N821">
        <v>46147759.014138252</v>
      </c>
      <c r="O821">
        <v>218.8957177813825</v>
      </c>
      <c r="P821">
        <v>-42.31835746957222</v>
      </c>
      <c r="Q821">
        <v>12.47440084715976</v>
      </c>
      <c r="R821">
        <v>38.882985596150213</v>
      </c>
      <c r="S821">
        <v>0.32081900748883968</v>
      </c>
      <c r="T821">
        <v>0.83349064465932909</v>
      </c>
      <c r="U821">
        <v>0.3810684753957076</v>
      </c>
      <c r="V821">
        <v>-32.735326201429139</v>
      </c>
      <c r="W821">
        <v>-15.731339871347471</v>
      </c>
      <c r="X821">
        <v>925</v>
      </c>
      <c r="Y821">
        <v>200</v>
      </c>
      <c r="Z821">
        <v>10</v>
      </c>
      <c r="AA821">
        <v>30</v>
      </c>
      <c r="AB821">
        <v>128.1213161490162</v>
      </c>
      <c r="AC821">
        <v>-14.46162041447699</v>
      </c>
      <c r="AD821">
        <v>12.296250759922851</v>
      </c>
      <c r="AE821">
        <v>324</v>
      </c>
      <c r="AF821">
        <v>101</v>
      </c>
      <c r="AG821">
        <v>5.4635926907001666</v>
      </c>
      <c r="AH821">
        <v>19.09825390582024</v>
      </c>
      <c r="AI821">
        <v>0.94462955833021967</v>
      </c>
    </row>
    <row r="822" spans="1:35" x14ac:dyDescent="0.35">
      <c r="A822">
        <v>821</v>
      </c>
      <c r="B822" t="s">
        <v>32</v>
      </c>
      <c r="C822" t="s">
        <v>785</v>
      </c>
      <c r="D822" t="s">
        <v>743</v>
      </c>
      <c r="E822" t="str">
        <f>IF(ISNA(VLOOKUP(D822,'Saham Kompas 100'!C:C,1,FALSE)),"No","Yes")</f>
        <v>Yes</v>
      </c>
      <c r="F822" t="str">
        <f>IF(ISNA(VLOOKUP(D822,'Saham LQ45'!C:C,1,FALSE)),"No","Yes")</f>
        <v>Yes</v>
      </c>
      <c r="G822">
        <v>25</v>
      </c>
      <c r="H822">
        <v>107</v>
      </c>
      <c r="I822" s="1">
        <v>41276</v>
      </c>
      <c r="J822" s="1">
        <v>44925</v>
      </c>
      <c r="K822">
        <v>3649</v>
      </c>
      <c r="L822">
        <v>39.163650985122644</v>
      </c>
      <c r="M822">
        <v>25170187.529999979</v>
      </c>
      <c r="N822">
        <v>40477274.933999993</v>
      </c>
      <c r="O822">
        <v>151.70187529999981</v>
      </c>
      <c r="P822">
        <v>5.2845528455284558</v>
      </c>
      <c r="Q822">
        <v>9.804611906149896</v>
      </c>
      <c r="R822">
        <v>32.255230033011493</v>
      </c>
      <c r="S822">
        <v>0.30396967859523571</v>
      </c>
      <c r="T822">
        <v>0.53943552130504258</v>
      </c>
      <c r="U822">
        <v>0.2306451102840977</v>
      </c>
      <c r="V822">
        <v>-42.509515567327817</v>
      </c>
      <c r="W822">
        <v>-9.494704596192074</v>
      </c>
      <c r="X822">
        <v>800</v>
      </c>
      <c r="Y822">
        <v>107</v>
      </c>
      <c r="Z822">
        <v>11</v>
      </c>
      <c r="AA822">
        <v>27.27272727272727</v>
      </c>
      <c r="AB822">
        <v>142.8120737873173</v>
      </c>
      <c r="AC822">
        <v>-10.953416746465111</v>
      </c>
      <c r="AD822">
        <v>8.7541064765144228</v>
      </c>
      <c r="AE822">
        <v>448</v>
      </c>
      <c r="AF822">
        <v>128</v>
      </c>
      <c r="AG822">
        <v>3.4356199509763332</v>
      </c>
      <c r="AH822">
        <v>15.119304561141441</v>
      </c>
      <c r="AI822">
        <v>0.81360862486841923</v>
      </c>
    </row>
    <row r="823" spans="1:35" x14ac:dyDescent="0.35">
      <c r="A823">
        <v>822</v>
      </c>
      <c r="B823" t="s">
        <v>32</v>
      </c>
      <c r="C823" t="s">
        <v>901</v>
      </c>
      <c r="D823" t="s">
        <v>744</v>
      </c>
      <c r="E823" t="str">
        <f>IF(ISNA(VLOOKUP(D823,'Saham Kompas 100'!C:C,1,FALSE)),"No","Yes")</f>
        <v>No</v>
      </c>
      <c r="F823" t="str">
        <f>IF(ISNA(VLOOKUP(D823,'Saham LQ45'!C:C,1,FALSE)),"No","Yes")</f>
        <v>No</v>
      </c>
      <c r="G823">
        <v>25</v>
      </c>
      <c r="H823">
        <v>122</v>
      </c>
      <c r="I823" s="1">
        <v>41276</v>
      </c>
      <c r="J823" s="1">
        <v>44925</v>
      </c>
      <c r="K823">
        <v>3649</v>
      </c>
      <c r="L823">
        <v>37.555287494973868</v>
      </c>
      <c r="M823">
        <v>12761864.27439999</v>
      </c>
      <c r="N823">
        <v>24823641.346399989</v>
      </c>
      <c r="O823">
        <v>27.618642743999921</v>
      </c>
      <c r="P823">
        <v>-0.36363636363636359</v>
      </c>
      <c r="Q823">
        <v>2.50190800795469</v>
      </c>
      <c r="R823">
        <v>43.007072882653787</v>
      </c>
      <c r="S823">
        <v>5.8174338318286098E-2</v>
      </c>
      <c r="T823">
        <v>0.1147877858698745</v>
      </c>
      <c r="U823">
        <v>4.4611135969348903E-2</v>
      </c>
      <c r="V823">
        <v>-56.08258910227444</v>
      </c>
      <c r="W823">
        <v>-20.983748611958809</v>
      </c>
      <c r="X823">
        <v>2421</v>
      </c>
      <c r="Y823">
        <v>452</v>
      </c>
      <c r="Z823">
        <v>11</v>
      </c>
      <c r="AA823">
        <v>9.0909090909090917</v>
      </c>
      <c r="AB823">
        <v>180.56220176237949</v>
      </c>
      <c r="AC823">
        <v>-15.962913469354019</v>
      </c>
      <c r="AD823">
        <v>2.2417608181164672</v>
      </c>
      <c r="AE823">
        <v>497</v>
      </c>
      <c r="AF823">
        <v>124</v>
      </c>
      <c r="AG823">
        <v>2.439525574982059</v>
      </c>
      <c r="AH823">
        <v>9.6860825570348634</v>
      </c>
      <c r="AI823">
        <v>0.24862801520273889</v>
      </c>
    </row>
    <row r="824" spans="1:35" x14ac:dyDescent="0.35">
      <c r="A824">
        <v>823</v>
      </c>
      <c r="B824" t="s">
        <v>32</v>
      </c>
      <c r="C824" t="s">
        <v>781</v>
      </c>
      <c r="D824" t="s">
        <v>745</v>
      </c>
      <c r="E824" t="str">
        <f>IF(ISNA(VLOOKUP(D824,'Saham Kompas 100'!C:C,1,FALSE)),"No","Yes")</f>
        <v>No</v>
      </c>
      <c r="F824" t="str">
        <f>IF(ISNA(VLOOKUP(D824,'Saham LQ45'!C:C,1,FALSE)),"No","Yes")</f>
        <v>No</v>
      </c>
      <c r="G824">
        <v>34</v>
      </c>
      <c r="H824">
        <v>114</v>
      </c>
      <c r="I824" s="1">
        <v>41276</v>
      </c>
      <c r="J824" s="1">
        <v>44925</v>
      </c>
      <c r="K824">
        <v>3649</v>
      </c>
      <c r="L824">
        <v>45.311871227364193</v>
      </c>
      <c r="M824">
        <v>2574972.0115999938</v>
      </c>
      <c r="N824">
        <v>10998587.6768</v>
      </c>
      <c r="O824">
        <v>-74.250279884000065</v>
      </c>
      <c r="P824">
        <v>-56.17977528089888</v>
      </c>
      <c r="Q824">
        <v>-12.854020943931889</v>
      </c>
      <c r="R824">
        <v>51.943215549398417</v>
      </c>
      <c r="S824">
        <v>0</v>
      </c>
      <c r="T824">
        <v>0</v>
      </c>
      <c r="U824">
        <v>0</v>
      </c>
      <c r="V824">
        <v>-83.561816619295101</v>
      </c>
      <c r="W824">
        <v>-55.424450786578191</v>
      </c>
      <c r="X824">
        <v>2858</v>
      </c>
      <c r="Y824">
        <v>1521</v>
      </c>
      <c r="Z824">
        <v>14</v>
      </c>
      <c r="AA824">
        <v>14.285714285714279</v>
      </c>
      <c r="AB824">
        <v>39.436636432320803</v>
      </c>
      <c r="AC824">
        <v>-20.09588493807432</v>
      </c>
      <c r="AD824">
        <v>-9.2364630448081861</v>
      </c>
      <c r="AE824">
        <v>361</v>
      </c>
      <c r="AF824">
        <v>117</v>
      </c>
      <c r="AG824">
        <v>0.2651994904039941</v>
      </c>
      <c r="AH824">
        <v>-8.3106836038986529</v>
      </c>
      <c r="AI824">
        <v>-3.4775398951187522</v>
      </c>
    </row>
    <row r="825" spans="1:35" x14ac:dyDescent="0.35">
      <c r="A825">
        <v>824</v>
      </c>
      <c r="B825" t="s">
        <v>32</v>
      </c>
      <c r="C825" t="s">
        <v>828</v>
      </c>
      <c r="D825" t="s">
        <v>746</v>
      </c>
      <c r="E825" t="str">
        <f>IF(ISNA(VLOOKUP(D825,'Saham Kompas 100'!C:C,1,FALSE)),"No","Yes")</f>
        <v>No</v>
      </c>
      <c r="F825" t="str">
        <f>IF(ISNA(VLOOKUP(D825,'Saham LQ45'!C:C,1,FALSE)),"No","Yes")</f>
        <v>No</v>
      </c>
      <c r="G825">
        <v>23</v>
      </c>
      <c r="H825">
        <v>126</v>
      </c>
      <c r="I825" s="1">
        <v>41276</v>
      </c>
      <c r="J825" s="1">
        <v>44925</v>
      </c>
      <c r="K825">
        <v>3649</v>
      </c>
      <c r="L825">
        <v>6.5942903096099723</v>
      </c>
      <c r="M825">
        <v>14734097.318399999</v>
      </c>
      <c r="N825">
        <v>16760033.318399999</v>
      </c>
      <c r="O825">
        <v>47.340973183999957</v>
      </c>
      <c r="P825">
        <v>-84.399999999999991</v>
      </c>
      <c r="Q825">
        <v>4.0053552795774383</v>
      </c>
      <c r="R825">
        <v>21.10534322727371</v>
      </c>
      <c r="S825">
        <v>0.18977920597858161</v>
      </c>
      <c r="T825">
        <v>0.39653908198601712</v>
      </c>
      <c r="U825">
        <v>0.10720226678596941</v>
      </c>
      <c r="V825">
        <v>-37.362598755249991</v>
      </c>
      <c r="W825">
        <v>-22.664655247669639</v>
      </c>
      <c r="X825">
        <v>574</v>
      </c>
      <c r="Y825">
        <v>176</v>
      </c>
      <c r="Z825">
        <v>3</v>
      </c>
      <c r="AA825">
        <v>33.333333333333329</v>
      </c>
      <c r="AB825">
        <v>53.661759734472469</v>
      </c>
      <c r="AC825">
        <v>-2.0782903652871609</v>
      </c>
      <c r="AD825">
        <v>13.79100304928118</v>
      </c>
      <c r="AE825">
        <v>157</v>
      </c>
      <c r="AF825">
        <v>81</v>
      </c>
      <c r="AG825">
        <v>12.910072776827301</v>
      </c>
      <c r="AH825">
        <v>16.501726334632711</v>
      </c>
      <c r="AI825">
        <v>0.88469514861224396</v>
      </c>
    </row>
    <row r="826" spans="1:35" x14ac:dyDescent="0.35">
      <c r="A826">
        <v>825</v>
      </c>
      <c r="B826" t="s">
        <v>32</v>
      </c>
      <c r="C826" t="s">
        <v>845</v>
      </c>
      <c r="D826" t="s">
        <v>747</v>
      </c>
      <c r="E826" t="str">
        <f>IF(ISNA(VLOOKUP(D826,'Saham Kompas 100'!C:C,1,FALSE)),"No","Yes")</f>
        <v>No</v>
      </c>
      <c r="F826" t="str">
        <f>IF(ISNA(VLOOKUP(D826,'Saham LQ45'!C:C,1,FALSE)),"No","Yes")</f>
        <v>No</v>
      </c>
      <c r="G826">
        <v>31</v>
      </c>
      <c r="H826">
        <v>167</v>
      </c>
      <c r="I826" s="1">
        <v>41276</v>
      </c>
      <c r="J826" s="1">
        <v>44925</v>
      </c>
      <c r="K826">
        <v>3649</v>
      </c>
      <c r="L826">
        <v>26.09923356192013</v>
      </c>
      <c r="M826">
        <v>3489827.133999994</v>
      </c>
      <c r="N826">
        <v>14381143.75</v>
      </c>
      <c r="O826">
        <v>-65.101728660000063</v>
      </c>
      <c r="P826">
        <v>-63.749999999999993</v>
      </c>
      <c r="Q826">
        <v>-10.148726229098139</v>
      </c>
      <c r="R826">
        <v>29.186065699784521</v>
      </c>
      <c r="S826">
        <v>0</v>
      </c>
      <c r="T826">
        <v>0</v>
      </c>
      <c r="U826">
        <v>0</v>
      </c>
      <c r="V826">
        <v>-76.404747821257303</v>
      </c>
      <c r="W826">
        <v>-76.404747821257303</v>
      </c>
      <c r="X826">
        <v>3252</v>
      </c>
      <c r="Y826">
        <v>3252</v>
      </c>
      <c r="Z826">
        <v>8</v>
      </c>
      <c r="AA826">
        <v>0</v>
      </c>
      <c r="AB826">
        <v>-0.1198561725929026</v>
      </c>
      <c r="AC826">
        <v>-22.728828557593349</v>
      </c>
      <c r="AD826">
        <v>-12.333314466766311</v>
      </c>
      <c r="AE826">
        <v>239</v>
      </c>
      <c r="AF826">
        <v>121</v>
      </c>
      <c r="AG826">
        <v>0</v>
      </c>
      <c r="AH826">
        <v>-11.931358215717241</v>
      </c>
      <c r="AI826">
        <v>-3.417058876736883</v>
      </c>
    </row>
    <row r="827" spans="1:35" x14ac:dyDescent="0.35">
      <c r="A827">
        <v>826</v>
      </c>
      <c r="B827" t="s">
        <v>32</v>
      </c>
      <c r="C827" t="s">
        <v>781</v>
      </c>
      <c r="D827" t="s">
        <v>748</v>
      </c>
      <c r="E827" t="str">
        <f>IF(ISNA(VLOOKUP(D827,'Saham Kompas 100'!C:C,1,FALSE)),"No","Yes")</f>
        <v>No</v>
      </c>
      <c r="F827" t="str">
        <f>IF(ISNA(VLOOKUP(D827,'Saham LQ45'!C:C,1,FALSE)),"No","Yes")</f>
        <v>No</v>
      </c>
      <c r="G827">
        <v>22</v>
      </c>
      <c r="H827">
        <v>53</v>
      </c>
      <c r="I827" s="1">
        <v>41276</v>
      </c>
      <c r="J827" s="1">
        <v>44925</v>
      </c>
      <c r="K827">
        <v>3649</v>
      </c>
      <c r="L827">
        <v>44.87334137515078</v>
      </c>
      <c r="M827">
        <v>6934968.527999985</v>
      </c>
      <c r="N827">
        <v>31028668.347199999</v>
      </c>
      <c r="O827">
        <v>-30.65031472000015</v>
      </c>
      <c r="P827">
        <v>120.4081632653061</v>
      </c>
      <c r="Q827">
        <v>-3.6407232979438708</v>
      </c>
      <c r="R827">
        <v>48.716123747044392</v>
      </c>
      <c r="S827">
        <v>0</v>
      </c>
      <c r="T827">
        <v>0</v>
      </c>
      <c r="U827">
        <v>0</v>
      </c>
      <c r="V827">
        <v>-87.449153523369276</v>
      </c>
      <c r="W827">
        <v>-20.191754069515429</v>
      </c>
      <c r="X827">
        <v>2299</v>
      </c>
      <c r="Y827">
        <v>301</v>
      </c>
      <c r="Z827">
        <v>24</v>
      </c>
      <c r="AA827">
        <v>16.666666666666661</v>
      </c>
      <c r="AB827">
        <v>89.772273272073505</v>
      </c>
      <c r="AC827">
        <v>-25.878419580713679</v>
      </c>
      <c r="AD827">
        <v>-1.513535925912235</v>
      </c>
      <c r="AE827">
        <v>197</v>
      </c>
      <c r="AF827">
        <v>67</v>
      </c>
      <c r="AG827">
        <v>1.17245690619007</v>
      </c>
      <c r="AH827">
        <v>1.320350370099914</v>
      </c>
      <c r="AI827">
        <v>-0.22428403723579299</v>
      </c>
    </row>
    <row r="828" spans="1:35" x14ac:dyDescent="0.35">
      <c r="A828">
        <v>827</v>
      </c>
      <c r="B828" t="s">
        <v>32</v>
      </c>
      <c r="C828" t="s">
        <v>781</v>
      </c>
      <c r="D828" t="s">
        <v>749</v>
      </c>
      <c r="E828" t="str">
        <f>IF(ISNA(VLOOKUP(D828,'Saham Kompas 100'!C:C,1,FALSE)),"No","Yes")</f>
        <v>No</v>
      </c>
      <c r="F828" t="str">
        <f>IF(ISNA(VLOOKUP(D828,'Saham LQ45'!C:C,1,FALSE)),"No","Yes")</f>
        <v>No</v>
      </c>
      <c r="G828">
        <v>23</v>
      </c>
      <c r="H828">
        <v>154</v>
      </c>
      <c r="I828" s="1">
        <v>41276</v>
      </c>
      <c r="J828" s="1">
        <v>44925</v>
      </c>
      <c r="K828">
        <v>3649</v>
      </c>
      <c r="L828">
        <v>42.558326629123087</v>
      </c>
      <c r="M828">
        <v>11991981.079999991</v>
      </c>
      <c r="N828">
        <v>16529467.32</v>
      </c>
      <c r="O828">
        <v>19.919810799999929</v>
      </c>
      <c r="P828">
        <v>6.756756756756757</v>
      </c>
      <c r="Q828">
        <v>1.8584326926278869</v>
      </c>
      <c r="R828">
        <v>24.31482024276476</v>
      </c>
      <c r="S828">
        <v>7.643209672425573E-2</v>
      </c>
      <c r="T828">
        <v>0.12654486841338861</v>
      </c>
      <c r="U828">
        <v>4.6135990849651247E-2</v>
      </c>
      <c r="V828">
        <v>-40.281625221493108</v>
      </c>
      <c r="W828">
        <v>-9.8121147372348894</v>
      </c>
      <c r="X828">
        <v>1792</v>
      </c>
      <c r="Y828">
        <v>198</v>
      </c>
      <c r="Z828">
        <v>10</v>
      </c>
      <c r="AA828">
        <v>30</v>
      </c>
      <c r="AB828">
        <v>45.064018415996031</v>
      </c>
      <c r="AC828">
        <v>-8.2351178585697191</v>
      </c>
      <c r="AD828">
        <v>1.833308514690501</v>
      </c>
      <c r="AE828">
        <v>499</v>
      </c>
      <c r="AF828">
        <v>153</v>
      </c>
      <c r="AG828">
        <v>1.730544214476305</v>
      </c>
      <c r="AH828">
        <v>2.8499405796812289</v>
      </c>
      <c r="AI828">
        <v>0.37832960396973231</v>
      </c>
    </row>
    <row r="829" spans="1:35" x14ac:dyDescent="0.35">
      <c r="A829">
        <v>828</v>
      </c>
      <c r="B829" t="s">
        <v>32</v>
      </c>
      <c r="C829" t="s">
        <v>775</v>
      </c>
      <c r="D829" t="s">
        <v>750</v>
      </c>
      <c r="E829" t="str">
        <f>IF(ISNA(VLOOKUP(D829,'Saham Kompas 100'!C:C,1,FALSE)),"No","Yes")</f>
        <v>No</v>
      </c>
      <c r="F829" t="str">
        <f>IF(ISNA(VLOOKUP(D829,'Saham LQ45'!C:C,1,FALSE)),"No","Yes")</f>
        <v>No</v>
      </c>
      <c r="G829">
        <v>27</v>
      </c>
      <c r="H829">
        <v>167</v>
      </c>
      <c r="I829" s="1">
        <v>41276</v>
      </c>
      <c r="J829" s="1">
        <v>44925</v>
      </c>
      <c r="K829">
        <v>3649</v>
      </c>
      <c r="L829">
        <v>50.241351568785198</v>
      </c>
      <c r="M829">
        <v>24462935.56639998</v>
      </c>
      <c r="N829">
        <v>56683262.758399993</v>
      </c>
      <c r="O829">
        <v>144.6293556639998</v>
      </c>
      <c r="P829">
        <v>184.28571428571431</v>
      </c>
      <c r="Q829">
        <v>9.4919535108949571</v>
      </c>
      <c r="R829">
        <v>41.992618336908542</v>
      </c>
      <c r="S829">
        <v>0.2260386202817985</v>
      </c>
      <c r="T829">
        <v>0.3956107735579853</v>
      </c>
      <c r="U829">
        <v>0.16698616737888519</v>
      </c>
      <c r="V829">
        <v>-56.842753264454991</v>
      </c>
      <c r="W829">
        <v>-11.134041224979111</v>
      </c>
      <c r="X829">
        <v>1619</v>
      </c>
      <c r="Y829">
        <v>171</v>
      </c>
      <c r="Z829">
        <v>8</v>
      </c>
      <c r="AA829">
        <v>25</v>
      </c>
      <c r="AB829">
        <v>128.72552936476231</v>
      </c>
      <c r="AC829">
        <v>-15.41250977296145</v>
      </c>
      <c r="AD829">
        <v>11.831366266817669</v>
      </c>
      <c r="AE829">
        <v>562</v>
      </c>
      <c r="AF829">
        <v>229</v>
      </c>
      <c r="AG829">
        <v>3.8090585657498539</v>
      </c>
      <c r="AH829">
        <v>21.70115815504683</v>
      </c>
      <c r="AI829">
        <v>0.45698896417510743</v>
      </c>
    </row>
    <row r="830" spans="1:35" x14ac:dyDescent="0.35">
      <c r="A830">
        <v>829</v>
      </c>
      <c r="B830" t="s">
        <v>32</v>
      </c>
      <c r="C830" t="s">
        <v>785</v>
      </c>
      <c r="D830" t="s">
        <v>751</v>
      </c>
      <c r="E830" t="str">
        <f>IF(ISNA(VLOOKUP(D830,'Saham Kompas 100'!C:C,1,FALSE)),"No","Yes")</f>
        <v>No</v>
      </c>
      <c r="F830" t="str">
        <f>IF(ISNA(VLOOKUP(D830,'Saham LQ45'!C:C,1,FALSE)),"No","Yes")</f>
        <v>No</v>
      </c>
      <c r="G830">
        <v>33</v>
      </c>
      <c r="H830">
        <v>188</v>
      </c>
      <c r="I830" s="1">
        <v>41276</v>
      </c>
      <c r="J830" s="1">
        <v>44925</v>
      </c>
      <c r="K830">
        <v>3649</v>
      </c>
      <c r="L830">
        <v>31.65728077232502</v>
      </c>
      <c r="M830">
        <v>10772913.635999991</v>
      </c>
      <c r="N830">
        <v>11943722.736</v>
      </c>
      <c r="O830">
        <v>7.7291363599999441</v>
      </c>
      <c r="P830">
        <v>-23.24649298597194</v>
      </c>
      <c r="Q830">
        <v>0.7575360431794298</v>
      </c>
      <c r="R830">
        <v>11.8929647180211</v>
      </c>
      <c r="S830">
        <v>6.3696148196887764E-2</v>
      </c>
      <c r="T830">
        <v>9.2841165807225859E-2</v>
      </c>
      <c r="U830">
        <v>3.3628254490139363E-2</v>
      </c>
      <c r="V830">
        <v>-22.52677264000004</v>
      </c>
      <c r="W830">
        <v>-6.563733366408492</v>
      </c>
      <c r="X830">
        <v>1609</v>
      </c>
      <c r="Y830">
        <v>376</v>
      </c>
      <c r="Z830">
        <v>5</v>
      </c>
      <c r="AA830">
        <v>20</v>
      </c>
      <c r="AB830">
        <v>39.416034092422422</v>
      </c>
      <c r="AC830">
        <v>-13.669023342457249</v>
      </c>
      <c r="AD830">
        <v>1.498652312576132</v>
      </c>
      <c r="AE830">
        <v>680</v>
      </c>
      <c r="AF830">
        <v>224</v>
      </c>
      <c r="AG830">
        <v>1.6149340427282031</v>
      </c>
      <c r="AH830">
        <v>3.0017648462990931</v>
      </c>
      <c r="AI830">
        <v>0.20304595350809729</v>
      </c>
    </row>
    <row r="831" spans="1:35" x14ac:dyDescent="0.35">
      <c r="A831">
        <v>830</v>
      </c>
      <c r="B831" t="s">
        <v>32</v>
      </c>
      <c r="C831" t="s">
        <v>775</v>
      </c>
      <c r="D831" t="s">
        <v>752</v>
      </c>
      <c r="E831" t="str">
        <f>IF(ISNA(VLOOKUP(D831,'Saham Kompas 100'!C:C,1,FALSE)),"No","Yes")</f>
        <v>No</v>
      </c>
      <c r="F831" t="str">
        <f>IF(ISNA(VLOOKUP(D831,'Saham LQ45'!C:C,1,FALSE)),"No","Yes")</f>
        <v>No</v>
      </c>
      <c r="G831">
        <v>32</v>
      </c>
      <c r="H831">
        <v>147</v>
      </c>
      <c r="I831" s="1">
        <v>41276</v>
      </c>
      <c r="J831" s="1">
        <v>44925</v>
      </c>
      <c r="K831">
        <v>3649</v>
      </c>
      <c r="L831">
        <v>21.27060715721753</v>
      </c>
      <c r="M831">
        <v>4184672.0335999941</v>
      </c>
      <c r="N831">
        <v>10000000</v>
      </c>
      <c r="O831">
        <v>-58.15327966400006</v>
      </c>
      <c r="P831">
        <v>-49.714285714285722</v>
      </c>
      <c r="Q831">
        <v>-8.4487822721318935</v>
      </c>
      <c r="R831">
        <v>30.54975067089968</v>
      </c>
      <c r="S831">
        <v>0</v>
      </c>
      <c r="T831">
        <v>0</v>
      </c>
      <c r="U831">
        <v>0</v>
      </c>
      <c r="V831">
        <v>-60.54447966400005</v>
      </c>
      <c r="W831">
        <v>-60.54447966400005</v>
      </c>
      <c r="X831">
        <v>3201</v>
      </c>
      <c r="Y831">
        <v>3201</v>
      </c>
      <c r="Z831">
        <v>10</v>
      </c>
      <c r="AA831">
        <v>20</v>
      </c>
      <c r="AB831">
        <v>2.8177951164484849</v>
      </c>
      <c r="AC831">
        <v>-18.643082846039309</v>
      </c>
      <c r="AD831">
        <v>-8.3432184675465528</v>
      </c>
      <c r="AE831">
        <v>208</v>
      </c>
      <c r="AF831">
        <v>75</v>
      </c>
      <c r="AG831">
        <v>3.8955812182863127E-2</v>
      </c>
      <c r="AH831">
        <v>-8.0719682533835364</v>
      </c>
      <c r="AI831">
        <v>-3.2108116975924812</v>
      </c>
    </row>
    <row r="832" spans="1:35" x14ac:dyDescent="0.35">
      <c r="A832">
        <v>831</v>
      </c>
      <c r="B832" t="s">
        <v>32</v>
      </c>
      <c r="C832" t="s">
        <v>781</v>
      </c>
      <c r="D832" t="s">
        <v>753</v>
      </c>
      <c r="E832" t="str">
        <f>IF(ISNA(VLOOKUP(D832,'Saham Kompas 100'!C:C,1,FALSE)),"No","Yes")</f>
        <v>Yes</v>
      </c>
      <c r="F832" t="str">
        <f>IF(ISNA(VLOOKUP(D832,'Saham LQ45'!C:C,1,FALSE)),"No","Yes")</f>
        <v>No</v>
      </c>
      <c r="G832">
        <v>28</v>
      </c>
      <c r="H832">
        <v>87</v>
      </c>
      <c r="I832" s="1">
        <v>41276</v>
      </c>
      <c r="J832" s="1">
        <v>44925</v>
      </c>
      <c r="K832">
        <v>3649</v>
      </c>
      <c r="L832">
        <v>44.069159630076399</v>
      </c>
      <c r="M832">
        <v>23557569.519599989</v>
      </c>
      <c r="N832">
        <v>40625772.519599989</v>
      </c>
      <c r="O832">
        <v>135.57569519599991</v>
      </c>
      <c r="P832">
        <v>165.18518518518519</v>
      </c>
      <c r="Q832">
        <v>9.0703804564011392</v>
      </c>
      <c r="R832">
        <v>32.481135650125537</v>
      </c>
      <c r="S832">
        <v>0.27925071814310409</v>
      </c>
      <c r="T832">
        <v>0.52063472182329495</v>
      </c>
      <c r="U832">
        <v>0.21452263389310131</v>
      </c>
      <c r="V832">
        <v>-42.281694438457237</v>
      </c>
      <c r="W832">
        <v>-9.7907606479565175</v>
      </c>
      <c r="X832">
        <v>1539</v>
      </c>
      <c r="Y832">
        <v>141</v>
      </c>
      <c r="Z832">
        <v>12</v>
      </c>
      <c r="AA832">
        <v>50</v>
      </c>
      <c r="AB832">
        <v>113.60506006653399</v>
      </c>
      <c r="AC832">
        <v>-13.26198036040962</v>
      </c>
      <c r="AD832">
        <v>7.4017003110539159</v>
      </c>
      <c r="AE832">
        <v>248</v>
      </c>
      <c r="AF832">
        <v>133</v>
      </c>
      <c r="AG832">
        <v>3.5392780975016862</v>
      </c>
      <c r="AH832">
        <v>10.96791455305352</v>
      </c>
      <c r="AI832">
        <v>1.0247487962772519</v>
      </c>
    </row>
    <row r="833" spans="1:35" x14ac:dyDescent="0.35">
      <c r="A833">
        <v>832</v>
      </c>
      <c r="B833" t="s">
        <v>32</v>
      </c>
      <c r="C833" t="s">
        <v>781</v>
      </c>
      <c r="D833" t="s">
        <v>754</v>
      </c>
      <c r="E833" t="str">
        <f>IF(ISNA(VLOOKUP(D833,'Saham Kompas 100'!C:C,1,FALSE)),"No","Yes")</f>
        <v>No</v>
      </c>
      <c r="F833" t="str">
        <f>IF(ISNA(VLOOKUP(D833,'Saham LQ45'!C:C,1,FALSE)),"No","Yes")</f>
        <v>No</v>
      </c>
      <c r="G833">
        <v>21</v>
      </c>
      <c r="H833">
        <v>173</v>
      </c>
      <c r="I833" s="1">
        <v>41276</v>
      </c>
      <c r="J833" s="1">
        <v>44925</v>
      </c>
      <c r="K833">
        <v>3649</v>
      </c>
      <c r="L833">
        <v>48.511665325824623</v>
      </c>
      <c r="M833">
        <v>20304146.89599999</v>
      </c>
      <c r="N833">
        <v>35346746.895999998</v>
      </c>
      <c r="O833">
        <v>103.0414689599999</v>
      </c>
      <c r="P833">
        <v>139.42307692307691</v>
      </c>
      <c r="Q833">
        <v>7.4432522425127212</v>
      </c>
      <c r="R833">
        <v>32.433681642946198</v>
      </c>
      <c r="S833">
        <v>0.22949143808135969</v>
      </c>
      <c r="T833">
        <v>0.46604305280059583</v>
      </c>
      <c r="U833">
        <v>0.17489978667197259</v>
      </c>
      <c r="V833">
        <v>-42.557240258232348</v>
      </c>
      <c r="W833">
        <v>-11.5293726238963</v>
      </c>
      <c r="X833">
        <v>1654</v>
      </c>
      <c r="Y833">
        <v>239</v>
      </c>
      <c r="Z833">
        <v>12</v>
      </c>
      <c r="AA833">
        <v>33.333333333333329</v>
      </c>
      <c r="AB833">
        <v>64.469303502463688</v>
      </c>
      <c r="AC833">
        <v>-6.6055797977492059</v>
      </c>
      <c r="AD833">
        <v>6.0800818846634463</v>
      </c>
      <c r="AE833">
        <v>548</v>
      </c>
      <c r="AF833">
        <v>143</v>
      </c>
      <c r="AG833">
        <v>3.5669514233883231</v>
      </c>
      <c r="AH833">
        <v>8.2998889760412204</v>
      </c>
      <c r="AI833">
        <v>1.090983536632584</v>
      </c>
    </row>
    <row r="834" spans="1:35" x14ac:dyDescent="0.35">
      <c r="A834">
        <v>833</v>
      </c>
      <c r="B834" t="s">
        <v>32</v>
      </c>
      <c r="C834" t="s">
        <v>785</v>
      </c>
      <c r="D834" t="s">
        <v>755</v>
      </c>
      <c r="E834" t="str">
        <f>IF(ISNA(VLOOKUP(D834,'Saham Kompas 100'!C:C,1,FALSE)),"No","Yes")</f>
        <v>Yes</v>
      </c>
      <c r="F834" t="str">
        <f>IF(ISNA(VLOOKUP(D834,'Saham LQ45'!C:C,1,FALSE)),"No","Yes")</f>
        <v>Yes</v>
      </c>
      <c r="G834">
        <v>30</v>
      </c>
      <c r="H834">
        <v>92</v>
      </c>
      <c r="I834" s="1">
        <v>41276</v>
      </c>
      <c r="J834" s="1">
        <v>44925</v>
      </c>
      <c r="K834">
        <v>3649</v>
      </c>
      <c r="L834">
        <v>46.682750301568163</v>
      </c>
      <c r="M834">
        <v>12546356.125999991</v>
      </c>
      <c r="N834">
        <v>17106243.719999999</v>
      </c>
      <c r="O834">
        <v>25.463561259999871</v>
      </c>
      <c r="P834">
        <v>7.551487414187644</v>
      </c>
      <c r="Q834">
        <v>2.3251721766918139</v>
      </c>
      <c r="R834">
        <v>16.849208435714221</v>
      </c>
      <c r="S834">
        <v>0.13799889683620339</v>
      </c>
      <c r="T834">
        <v>0.20635827049393771</v>
      </c>
      <c r="U834">
        <v>8.3068691500124414E-2</v>
      </c>
      <c r="V834">
        <v>-27.99095705857281</v>
      </c>
      <c r="W834">
        <v>-4.6615341869726654</v>
      </c>
      <c r="X834">
        <v>1824</v>
      </c>
      <c r="Y834">
        <v>118</v>
      </c>
      <c r="Z834">
        <v>9</v>
      </c>
      <c r="AA834">
        <v>44.444444444444443</v>
      </c>
      <c r="AB834">
        <v>22.111018447179749</v>
      </c>
      <c r="AC834">
        <v>-7.7909017016570719</v>
      </c>
      <c r="AD834">
        <v>2.5529107312990629</v>
      </c>
      <c r="AE834">
        <v>385</v>
      </c>
      <c r="AF834">
        <v>188</v>
      </c>
      <c r="AG834">
        <v>2.330426832718969</v>
      </c>
      <c r="AH834">
        <v>3.0091272978481109</v>
      </c>
      <c r="AI834">
        <v>0.6787470011134028</v>
      </c>
    </row>
    <row r="835" spans="1:35" x14ac:dyDescent="0.35">
      <c r="A835">
        <v>834</v>
      </c>
      <c r="B835" t="s">
        <v>32</v>
      </c>
      <c r="C835" t="s">
        <v>828</v>
      </c>
      <c r="D835" t="s">
        <v>756</v>
      </c>
      <c r="E835" t="str">
        <f>IF(ISNA(VLOOKUP(D835,'Saham Kompas 100'!C:C,1,FALSE)),"No","Yes")</f>
        <v>No</v>
      </c>
      <c r="F835" t="str">
        <f>IF(ISNA(VLOOKUP(D835,'Saham LQ45'!C:C,1,FALSE)),"No","Yes")</f>
        <v>No</v>
      </c>
      <c r="G835">
        <v>25</v>
      </c>
      <c r="H835">
        <v>101</v>
      </c>
      <c r="I835" s="1">
        <v>41276</v>
      </c>
      <c r="J835" s="1">
        <v>44925</v>
      </c>
      <c r="K835">
        <v>3649</v>
      </c>
      <c r="L835">
        <v>47.023330651649239</v>
      </c>
      <c r="M835">
        <v>20609015.355999991</v>
      </c>
      <c r="N835">
        <v>22893938.225999989</v>
      </c>
      <c r="O835">
        <v>106.09015355999991</v>
      </c>
      <c r="P835">
        <v>108.43373493975901</v>
      </c>
      <c r="Q835">
        <v>7.6056926750585063</v>
      </c>
      <c r="R835">
        <v>20.02374136148963</v>
      </c>
      <c r="S835">
        <v>0.37983374524033969</v>
      </c>
      <c r="T835">
        <v>0.66822438899620551</v>
      </c>
      <c r="U835">
        <v>0.309279278022003</v>
      </c>
      <c r="V835">
        <v>-24.59166590047916</v>
      </c>
      <c r="W835">
        <v>-5.5915256592834011</v>
      </c>
      <c r="X835">
        <v>2080</v>
      </c>
      <c r="Y835">
        <v>165</v>
      </c>
      <c r="Z835">
        <v>12</v>
      </c>
      <c r="AA835">
        <v>25</v>
      </c>
      <c r="AB835">
        <v>117.23931282461039</v>
      </c>
      <c r="AC835">
        <v>-7.1114662405113886</v>
      </c>
      <c r="AD835">
        <v>6.2126153739787249</v>
      </c>
      <c r="AE835">
        <v>532</v>
      </c>
      <c r="AF835">
        <v>143</v>
      </c>
      <c r="AG835">
        <v>4.9375965511000324</v>
      </c>
      <c r="AH835">
        <v>9.5331218376374185</v>
      </c>
      <c r="AI835">
        <v>1.0117252781388819</v>
      </c>
    </row>
    <row r="836" spans="1:35" x14ac:dyDescent="0.35">
      <c r="A836">
        <v>835</v>
      </c>
      <c r="B836" t="s">
        <v>32</v>
      </c>
      <c r="C836" t="s">
        <v>775</v>
      </c>
      <c r="D836" t="s">
        <v>757</v>
      </c>
      <c r="E836" t="str">
        <f>IF(ISNA(VLOOKUP(D836,'Saham Kompas 100'!C:C,1,FALSE)),"No","Yes")</f>
        <v>No</v>
      </c>
      <c r="F836" t="str">
        <f>IF(ISNA(VLOOKUP(D836,'Saham LQ45'!C:C,1,FALSE)),"No","Yes")</f>
        <v>No</v>
      </c>
      <c r="G836">
        <v>34</v>
      </c>
      <c r="H836">
        <v>177</v>
      </c>
      <c r="I836" s="1">
        <v>41276</v>
      </c>
      <c r="J836" s="1">
        <v>44925</v>
      </c>
      <c r="K836">
        <v>3649</v>
      </c>
      <c r="L836">
        <v>34.607645875251507</v>
      </c>
      <c r="M836">
        <v>6808510.6879999964</v>
      </c>
      <c r="N836">
        <v>10831200.784</v>
      </c>
      <c r="O836">
        <v>-31.914893120000041</v>
      </c>
      <c r="P836">
        <v>-13.33333333333333</v>
      </c>
      <c r="Q836">
        <v>-3.823255055088437</v>
      </c>
      <c r="R836">
        <v>20.21694846082384</v>
      </c>
      <c r="S836">
        <v>0</v>
      </c>
      <c r="T836">
        <v>0</v>
      </c>
      <c r="U836">
        <v>0</v>
      </c>
      <c r="V836">
        <v>-40.599839147068323</v>
      </c>
      <c r="W836">
        <v>-26.087624636738571</v>
      </c>
      <c r="X836">
        <v>1744</v>
      </c>
      <c r="Y836">
        <v>776</v>
      </c>
      <c r="Z836">
        <v>8</v>
      </c>
      <c r="AA836">
        <v>25</v>
      </c>
      <c r="AB836">
        <v>2.84688077277564</v>
      </c>
      <c r="AC836">
        <v>-13.0814015547755</v>
      </c>
      <c r="AD836">
        <v>-4.6918056980025717</v>
      </c>
      <c r="AE836">
        <v>426</v>
      </c>
      <c r="AF836">
        <v>158</v>
      </c>
      <c r="AG836">
        <v>9.074424949628232E-2</v>
      </c>
      <c r="AH836">
        <v>-4.5739223384984822</v>
      </c>
      <c r="AI836">
        <v>-2.6663573935368761</v>
      </c>
    </row>
    <row r="837" spans="1:35" x14ac:dyDescent="0.35">
      <c r="A837">
        <v>836</v>
      </c>
      <c r="B837" t="s">
        <v>32</v>
      </c>
      <c r="C837" t="s">
        <v>781</v>
      </c>
      <c r="D837" t="s">
        <v>758</v>
      </c>
      <c r="E837" t="str">
        <f>IF(ISNA(VLOOKUP(D837,'Saham Kompas 100'!C:C,1,FALSE)),"No","Yes")</f>
        <v>Yes</v>
      </c>
      <c r="F837" t="str">
        <f>IF(ISNA(VLOOKUP(D837,'Saham LQ45'!C:C,1,FALSE)),"No","Yes")</f>
        <v>No</v>
      </c>
      <c r="G837">
        <v>27</v>
      </c>
      <c r="H837">
        <v>65</v>
      </c>
      <c r="I837" s="1">
        <v>41276</v>
      </c>
      <c r="J837" s="1">
        <v>44925</v>
      </c>
      <c r="K837">
        <v>3649</v>
      </c>
      <c r="L837">
        <v>49.115044247787608</v>
      </c>
      <c r="M837">
        <v>29978075.251999982</v>
      </c>
      <c r="N837">
        <v>46170875.251999982</v>
      </c>
      <c r="O837">
        <v>199.78075251999979</v>
      </c>
      <c r="P837">
        <v>144.4444444444444</v>
      </c>
      <c r="Q837">
        <v>11.77186034041851</v>
      </c>
      <c r="R837">
        <v>34.920198006012818</v>
      </c>
      <c r="S837">
        <v>0.33710749115430377</v>
      </c>
      <c r="T837">
        <v>0.65663539689532013</v>
      </c>
      <c r="U837">
        <v>0.33565355915062789</v>
      </c>
      <c r="V837">
        <v>-35.071459901117173</v>
      </c>
      <c r="W837">
        <v>-9.5146830505832209</v>
      </c>
      <c r="X837">
        <v>918</v>
      </c>
      <c r="Y837">
        <v>93</v>
      </c>
      <c r="Z837">
        <v>16</v>
      </c>
      <c r="AA837">
        <v>50</v>
      </c>
      <c r="AB837">
        <v>108.420415732335</v>
      </c>
      <c r="AC837">
        <v>-16.100679184978041</v>
      </c>
      <c r="AD837">
        <v>7.102964115456456</v>
      </c>
      <c r="AE837">
        <v>348</v>
      </c>
      <c r="AF837">
        <v>110</v>
      </c>
      <c r="AG837">
        <v>3.3056335214588048</v>
      </c>
      <c r="AH837">
        <v>10.21294939664249</v>
      </c>
      <c r="AI837">
        <v>1.189221936866544</v>
      </c>
    </row>
    <row r="838" spans="1:35" x14ac:dyDescent="0.35">
      <c r="A838">
        <v>837</v>
      </c>
      <c r="B838" t="s">
        <v>32</v>
      </c>
      <c r="C838" t="s">
        <v>785</v>
      </c>
      <c r="D838" t="s">
        <v>759</v>
      </c>
      <c r="E838" t="str">
        <f>IF(ISNA(VLOOKUP(D838,'Saham Kompas 100'!C:C,1,FALSE)),"No","Yes")</f>
        <v>No</v>
      </c>
      <c r="F838" t="str">
        <f>IF(ISNA(VLOOKUP(D838,'Saham LQ45'!C:C,1,FALSE)),"No","Yes")</f>
        <v>No</v>
      </c>
      <c r="G838">
        <v>22</v>
      </c>
      <c r="H838">
        <v>148</v>
      </c>
      <c r="I838" s="1">
        <v>41276</v>
      </c>
      <c r="J838" s="1">
        <v>44925</v>
      </c>
      <c r="K838">
        <v>3649</v>
      </c>
      <c r="L838">
        <v>46.639839034205231</v>
      </c>
      <c r="M838">
        <v>11828860.12999999</v>
      </c>
      <c r="N838">
        <v>16166042.02999999</v>
      </c>
      <c r="O838">
        <v>18.288601299999879</v>
      </c>
      <c r="P838">
        <v>20.945945945945951</v>
      </c>
      <c r="Q838">
        <v>1.717815843253834</v>
      </c>
      <c r="R838">
        <v>15.693685659958369</v>
      </c>
      <c r="S838">
        <v>0.10945904489706661</v>
      </c>
      <c r="T838">
        <v>0.16919109785846309</v>
      </c>
      <c r="U838">
        <v>5.8865922041226378E-2</v>
      </c>
      <c r="V838">
        <v>-29.181838722423681</v>
      </c>
      <c r="W838">
        <v>-7.5353034103274181</v>
      </c>
      <c r="X838">
        <v>1088</v>
      </c>
      <c r="Y838">
        <v>142</v>
      </c>
      <c r="Z838">
        <v>11</v>
      </c>
      <c r="AA838">
        <v>27.27272727272727</v>
      </c>
      <c r="AB838">
        <v>73.418271700333221</v>
      </c>
      <c r="AC838">
        <v>-17.413591322921341</v>
      </c>
      <c r="AD838">
        <v>1.539946972791695</v>
      </c>
      <c r="AE838">
        <v>865</v>
      </c>
      <c r="AF838">
        <v>151</v>
      </c>
      <c r="AG838">
        <v>1.7133767769920589</v>
      </c>
      <c r="AH838">
        <v>3.6478383249604529</v>
      </c>
      <c r="AI838">
        <v>0.27442727727744709</v>
      </c>
    </row>
    <row r="839" spans="1:35" x14ac:dyDescent="0.35">
      <c r="A839">
        <v>838</v>
      </c>
      <c r="B839" t="s">
        <v>32</v>
      </c>
      <c r="C839" t="s">
        <v>819</v>
      </c>
      <c r="D839" t="s">
        <v>760</v>
      </c>
      <c r="E839" t="str">
        <f>IF(ISNA(VLOOKUP(D839,'Saham Kompas 100'!C:C,1,FALSE)),"No","Yes")</f>
        <v>No</v>
      </c>
      <c r="F839" t="str">
        <f>IF(ISNA(VLOOKUP(D839,'Saham LQ45'!C:C,1,FALSE)),"No","Yes")</f>
        <v>No</v>
      </c>
      <c r="G839">
        <v>29</v>
      </c>
      <c r="H839">
        <v>192</v>
      </c>
      <c r="I839" s="1">
        <v>41276</v>
      </c>
      <c r="J839" s="1">
        <v>44925</v>
      </c>
      <c r="K839">
        <v>3649</v>
      </c>
      <c r="L839">
        <v>45.553319919517108</v>
      </c>
      <c r="M839">
        <v>15928472.7985</v>
      </c>
      <c r="N839">
        <v>18739112.79849999</v>
      </c>
      <c r="O839">
        <v>59.284727984999961</v>
      </c>
      <c r="P839">
        <v>-37.5</v>
      </c>
      <c r="Q839">
        <v>4.834002236570778</v>
      </c>
      <c r="R839">
        <v>18.515153185144111</v>
      </c>
      <c r="S839">
        <v>0.26108356696985929</v>
      </c>
      <c r="T839">
        <v>0.39400749971673049</v>
      </c>
      <c r="U839">
        <v>0.1439698133411581</v>
      </c>
      <c r="V839">
        <v>-33.576498603327927</v>
      </c>
      <c r="W839">
        <v>-9.1040112649267844</v>
      </c>
      <c r="X839">
        <v>2303</v>
      </c>
      <c r="Y839">
        <v>250</v>
      </c>
      <c r="Z839">
        <v>5</v>
      </c>
      <c r="AA839">
        <v>40</v>
      </c>
      <c r="AB839">
        <v>66.234085530929306</v>
      </c>
      <c r="AC839">
        <v>-13.245814574412311</v>
      </c>
      <c r="AD839">
        <v>9.7586260359409103</v>
      </c>
      <c r="AE839">
        <v>905</v>
      </c>
      <c r="AF839">
        <v>335</v>
      </c>
      <c r="AG839">
        <v>3.3857334432195949</v>
      </c>
      <c r="AH839">
        <v>13.40395778933533</v>
      </c>
      <c r="AI839">
        <v>0.83678673099728784</v>
      </c>
    </row>
    <row r="840" spans="1:35" x14ac:dyDescent="0.35">
      <c r="A840">
        <v>839</v>
      </c>
      <c r="B840" t="s">
        <v>32</v>
      </c>
      <c r="C840" t="s">
        <v>775</v>
      </c>
      <c r="D840" t="s">
        <v>761</v>
      </c>
      <c r="E840" t="str">
        <f>IF(ISNA(VLOOKUP(D840,'Saham Kompas 100'!C:C,1,FALSE)),"No","Yes")</f>
        <v>No</v>
      </c>
      <c r="F840" t="str">
        <f>IF(ISNA(VLOOKUP(D840,'Saham LQ45'!C:C,1,FALSE)),"No","Yes")</f>
        <v>No</v>
      </c>
      <c r="G840">
        <v>25</v>
      </c>
      <c r="H840">
        <v>56</v>
      </c>
      <c r="I840" s="1">
        <v>41276</v>
      </c>
      <c r="J840" s="1">
        <v>44925</v>
      </c>
      <c r="K840">
        <v>3649</v>
      </c>
      <c r="L840">
        <v>32.421560740144812</v>
      </c>
      <c r="M840">
        <v>4313373.9429999888</v>
      </c>
      <c r="N840">
        <v>11036430.925000001</v>
      </c>
      <c r="O840">
        <v>-56.866260570000122</v>
      </c>
      <c r="P840">
        <v>13.414634146341459</v>
      </c>
      <c r="Q840">
        <v>-8.1704903213756559</v>
      </c>
      <c r="R840">
        <v>27.457882490420442</v>
      </c>
      <c r="S840">
        <v>0</v>
      </c>
      <c r="T840">
        <v>0</v>
      </c>
      <c r="U840">
        <v>0</v>
      </c>
      <c r="V840">
        <v>-63.456356765989618</v>
      </c>
      <c r="W840">
        <v>-42.191947757994832</v>
      </c>
      <c r="X840">
        <v>2590</v>
      </c>
      <c r="Y840">
        <v>1553</v>
      </c>
      <c r="Z840">
        <v>17</v>
      </c>
      <c r="AA840">
        <v>23.52941176470588</v>
      </c>
      <c r="AB840">
        <v>17.359168997203351</v>
      </c>
      <c r="AC840">
        <v>-23.72789016816186</v>
      </c>
      <c r="AD840">
        <v>-4.8265632039174893</v>
      </c>
      <c r="AE840">
        <v>175</v>
      </c>
      <c r="AF840">
        <v>68</v>
      </c>
      <c r="AG840">
        <v>0.28086204709389051</v>
      </c>
      <c r="AH840">
        <v>-4.412604104586638</v>
      </c>
      <c r="AI840">
        <v>-1.9069262428380871</v>
      </c>
    </row>
    <row r="841" spans="1:35" x14ac:dyDescent="0.35">
      <c r="A841">
        <v>840</v>
      </c>
      <c r="B841" t="s">
        <v>32</v>
      </c>
      <c r="C841" t="s">
        <v>775</v>
      </c>
      <c r="D841" t="s">
        <v>762</v>
      </c>
      <c r="E841" t="str">
        <f>IF(ISNA(VLOOKUP(D841,'Saham Kompas 100'!C:C,1,FALSE)),"No","Yes")</f>
        <v>No</v>
      </c>
      <c r="F841" t="str">
        <f>IF(ISNA(VLOOKUP(D841,'Saham LQ45'!C:C,1,FALSE)),"No","Yes")</f>
        <v>No</v>
      </c>
      <c r="G841">
        <v>34</v>
      </c>
      <c r="H841">
        <v>195</v>
      </c>
      <c r="I841" s="1">
        <v>41276</v>
      </c>
      <c r="J841" s="1">
        <v>44925</v>
      </c>
      <c r="K841">
        <v>3649</v>
      </c>
      <c r="L841">
        <v>46.811945117029857</v>
      </c>
      <c r="M841">
        <v>2921358.6459999969</v>
      </c>
      <c r="N841">
        <v>12484914.880000001</v>
      </c>
      <c r="O841">
        <v>-70.786413540000027</v>
      </c>
      <c r="P841">
        <v>4.838709677419355</v>
      </c>
      <c r="Q841">
        <v>-11.762600678159989</v>
      </c>
      <c r="R841">
        <v>46.70376022437484</v>
      </c>
      <c r="S841">
        <v>0</v>
      </c>
      <c r="T841">
        <v>0</v>
      </c>
      <c r="U841">
        <v>0</v>
      </c>
      <c r="V841">
        <v>-86.29395023957106</v>
      </c>
      <c r="W841">
        <v>-47.368400719785527</v>
      </c>
      <c r="X841">
        <v>3210</v>
      </c>
      <c r="Y841">
        <v>1617</v>
      </c>
      <c r="Z841">
        <v>8</v>
      </c>
      <c r="AA841">
        <v>12.5</v>
      </c>
      <c r="AB841">
        <v>38.447724117197957</v>
      </c>
      <c r="AC841">
        <v>-31.0827007590891</v>
      </c>
      <c r="AD841">
        <v>-14.257878534479349</v>
      </c>
      <c r="AE841">
        <v>697</v>
      </c>
      <c r="AF841">
        <v>214</v>
      </c>
      <c r="AG841">
        <v>0.27974322263136409</v>
      </c>
      <c r="AH841">
        <v>-12.37395208779698</v>
      </c>
      <c r="AI841">
        <v>-2.249071340068896</v>
      </c>
    </row>
    <row r="842" spans="1:35" x14ac:dyDescent="0.35">
      <c r="A842">
        <v>841</v>
      </c>
      <c r="B842" t="s">
        <v>32</v>
      </c>
      <c r="C842" t="s">
        <v>775</v>
      </c>
      <c r="D842" t="s">
        <v>763</v>
      </c>
      <c r="E842" t="str">
        <f>IF(ISNA(VLOOKUP(D842,'Saham Kompas 100'!C:C,1,FALSE)),"No","Yes")</f>
        <v>No</v>
      </c>
      <c r="F842" t="str">
        <f>IF(ISNA(VLOOKUP(D842,'Saham LQ45'!C:C,1,FALSE)),"No","Yes")</f>
        <v>No</v>
      </c>
      <c r="G842">
        <v>31</v>
      </c>
      <c r="H842">
        <v>126</v>
      </c>
      <c r="I842" s="1">
        <v>41276</v>
      </c>
      <c r="J842" s="1">
        <v>44925</v>
      </c>
      <c r="K842">
        <v>3649</v>
      </c>
      <c r="L842">
        <v>33.547868061142402</v>
      </c>
      <c r="M842">
        <v>4567388.4431999885</v>
      </c>
      <c r="N842">
        <v>22699594.796</v>
      </c>
      <c r="O842">
        <v>-54.326115568000112</v>
      </c>
      <c r="P842">
        <v>-34.328358208955223</v>
      </c>
      <c r="Q842">
        <v>-7.6362968729794307</v>
      </c>
      <c r="R842">
        <v>44.950238259702793</v>
      </c>
      <c r="S842">
        <v>0</v>
      </c>
      <c r="T842">
        <v>0</v>
      </c>
      <c r="U842">
        <v>0</v>
      </c>
      <c r="V842">
        <v>-81.011643355151321</v>
      </c>
      <c r="W842">
        <v>-19.579720049935911</v>
      </c>
      <c r="X842">
        <v>2919</v>
      </c>
      <c r="Y842">
        <v>498</v>
      </c>
      <c r="Z842">
        <v>9</v>
      </c>
      <c r="AA842">
        <v>11.111111111111111</v>
      </c>
      <c r="AB842">
        <v>117.5960276239941</v>
      </c>
      <c r="AC842">
        <v>-25.38539551354944</v>
      </c>
      <c r="AD842">
        <v>-8.3393536949068814</v>
      </c>
      <c r="AE842">
        <v>524</v>
      </c>
      <c r="AF842">
        <v>135</v>
      </c>
      <c r="AG842">
        <v>0.84488802602730051</v>
      </c>
      <c r="AH842">
        <v>-2.3988125466458001</v>
      </c>
      <c r="AI842">
        <v>-0.37040659311199953</v>
      </c>
    </row>
    <row r="843" spans="1:35" x14ac:dyDescent="0.35">
      <c r="A843">
        <v>842</v>
      </c>
      <c r="B843" t="s">
        <v>32</v>
      </c>
      <c r="C843" t="s">
        <v>845</v>
      </c>
      <c r="D843" t="s">
        <v>764</v>
      </c>
      <c r="E843" t="str">
        <f>IF(ISNA(VLOOKUP(D843,'Saham Kompas 100'!C:C,1,FALSE)),"No","Yes")</f>
        <v>No</v>
      </c>
      <c r="F843" t="str">
        <f>IF(ISNA(VLOOKUP(D843,'Saham LQ45'!C:C,1,FALSE)),"No","Yes")</f>
        <v>No</v>
      </c>
      <c r="G843">
        <v>32</v>
      </c>
      <c r="H843">
        <v>148</v>
      </c>
      <c r="I843" s="1">
        <v>41276</v>
      </c>
      <c r="J843" s="1">
        <v>44925</v>
      </c>
      <c r="K843">
        <v>3649</v>
      </c>
      <c r="L843">
        <v>28.508242862887009</v>
      </c>
      <c r="M843">
        <v>17589417.037999991</v>
      </c>
      <c r="N843">
        <v>22877884.546</v>
      </c>
      <c r="O843">
        <v>75.89417037999992</v>
      </c>
      <c r="P843">
        <v>-47.706422018348633</v>
      </c>
      <c r="Q843">
        <v>5.8889321696622643</v>
      </c>
      <c r="R843">
        <v>23.78939917609123</v>
      </c>
      <c r="S843">
        <v>0.24754438420541311</v>
      </c>
      <c r="T843">
        <v>0.53773662768681763</v>
      </c>
      <c r="U843">
        <v>0.18845015889523661</v>
      </c>
      <c r="V843">
        <v>-31.24928206049454</v>
      </c>
      <c r="W843">
        <v>-10.17808925057129</v>
      </c>
      <c r="X843">
        <v>1547</v>
      </c>
      <c r="Y843">
        <v>187</v>
      </c>
      <c r="Z843">
        <v>8</v>
      </c>
      <c r="AA843">
        <v>25</v>
      </c>
      <c r="AB843">
        <v>59.433093433419813</v>
      </c>
      <c r="AC843">
        <v>-6.6574655867504546</v>
      </c>
      <c r="AD843">
        <v>7.3143196674115396</v>
      </c>
      <c r="AE843">
        <v>390</v>
      </c>
      <c r="AF843">
        <v>129</v>
      </c>
      <c r="AG843">
        <v>3.8747703264938731</v>
      </c>
      <c r="AH843">
        <v>9.754077435748572</v>
      </c>
      <c r="AI843">
        <v>0.87254379043776009</v>
      </c>
    </row>
  </sheetData>
  <autoFilter ref="A1:AI843" xr:uid="{587E2433-E101-4FAF-9F95-BD9ECD2B97D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DA4D-7DA3-4A89-A563-4844ADBBD939}">
  <dimension ref="A1:AI843"/>
  <sheetViews>
    <sheetView zoomScaleNormal="100" workbookViewId="0">
      <selection activeCell="F5" sqref="F5"/>
    </sheetView>
  </sheetViews>
  <sheetFormatPr defaultRowHeight="14.5" x14ac:dyDescent="0.35"/>
  <cols>
    <col min="2" max="2" width="10.54296875" bestFit="1" customWidth="1"/>
    <col min="3" max="3" width="21.81640625" bestFit="1" customWidth="1"/>
    <col min="9" max="10" width="10.453125" style="1" bestFit="1" customWidth="1"/>
  </cols>
  <sheetData>
    <row r="1" spans="1:35" x14ac:dyDescent="0.35">
      <c r="A1" t="s">
        <v>0</v>
      </c>
      <c r="B1" t="s">
        <v>1</v>
      </c>
      <c r="C1" t="s">
        <v>768</v>
      </c>
      <c r="D1" t="s">
        <v>2</v>
      </c>
      <c r="E1" t="s">
        <v>3641</v>
      </c>
      <c r="F1" t="s">
        <v>3642</v>
      </c>
      <c r="G1" t="s">
        <v>3</v>
      </c>
      <c r="H1" t="s">
        <v>4</v>
      </c>
      <c r="I1" s="1" t="s">
        <v>5</v>
      </c>
      <c r="J1" s="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35">
      <c r="A2">
        <v>1</v>
      </c>
      <c r="B2" t="s">
        <v>765</v>
      </c>
      <c r="C2" t="s">
        <v>845</v>
      </c>
      <c r="D2" t="s">
        <v>350</v>
      </c>
      <c r="E2" t="str">
        <f>IF(ISNA(VLOOKUP(D2,'Saham Kompas 100'!C:C,1,FALSE)),"No","Yes")</f>
        <v>Yes</v>
      </c>
      <c r="F2" t="str">
        <f>IF(ISNA(VLOOKUP(D2,'Saham LQ45'!C:C,1,FALSE)),"No","Yes")</f>
        <v>Yes</v>
      </c>
      <c r="G2">
        <v>30</v>
      </c>
      <c r="H2">
        <v>185</v>
      </c>
      <c r="I2" s="1">
        <v>41276</v>
      </c>
      <c r="J2" s="1">
        <v>44925</v>
      </c>
      <c r="K2">
        <v>3649</v>
      </c>
      <c r="L2">
        <v>44.770716009654059</v>
      </c>
      <c r="M2">
        <v>50102637.087409362</v>
      </c>
      <c r="N2">
        <v>82505742.087409362</v>
      </c>
      <c r="O2">
        <v>401.02637087409357</v>
      </c>
      <c r="P2">
        <v>236.1423751091551</v>
      </c>
      <c r="Q2">
        <v>17.745204699653819</v>
      </c>
      <c r="R2">
        <v>53.144307294679557</v>
      </c>
      <c r="S2">
        <v>0.33390603063576563</v>
      </c>
      <c r="T2">
        <v>0.74945677026027802</v>
      </c>
      <c r="U2">
        <v>0.33816479843018987</v>
      </c>
      <c r="V2">
        <v>-52.475020410254501</v>
      </c>
      <c r="W2">
        <v>-9.8377286412692602</v>
      </c>
      <c r="X2">
        <v>1416</v>
      </c>
      <c r="Y2">
        <v>109</v>
      </c>
      <c r="Z2">
        <v>6</v>
      </c>
      <c r="AA2">
        <v>100</v>
      </c>
      <c r="AB2">
        <v>155.24925644781811</v>
      </c>
      <c r="AC2">
        <v>0.59357342617429865</v>
      </c>
      <c r="AD2">
        <v>30.811093613450961</v>
      </c>
      <c r="AE2">
        <v>440</v>
      </c>
      <c r="AF2">
        <v>270</v>
      </c>
    </row>
    <row r="3" spans="1:35" x14ac:dyDescent="0.35">
      <c r="A3">
        <v>2</v>
      </c>
      <c r="B3" t="s">
        <v>765</v>
      </c>
      <c r="C3" t="s">
        <v>790</v>
      </c>
      <c r="D3" t="s">
        <v>351</v>
      </c>
      <c r="E3" t="str">
        <f>IF(ISNA(VLOOKUP(D3,'Saham Kompas 100'!C:C,1,FALSE)),"No","Yes")</f>
        <v>No</v>
      </c>
      <c r="F3" t="str">
        <f>IF(ISNA(VLOOKUP(D3,'Saham LQ45'!C:C,1,FALSE)),"No","Yes")</f>
        <v>No</v>
      </c>
      <c r="G3">
        <v>25</v>
      </c>
      <c r="H3">
        <v>80</v>
      </c>
      <c r="I3" s="1">
        <v>41276</v>
      </c>
      <c r="J3" s="1">
        <v>44925</v>
      </c>
      <c r="K3">
        <v>3649</v>
      </c>
      <c r="L3">
        <v>11.54465004022526</v>
      </c>
      <c r="M3">
        <v>5576609.9067999953</v>
      </c>
      <c r="N3">
        <v>11574035.906799991</v>
      </c>
      <c r="O3">
        <v>-44.233900932000047</v>
      </c>
      <c r="P3">
        <v>-94.117647058823522</v>
      </c>
      <c r="Q3">
        <v>-5.7480926571190967</v>
      </c>
      <c r="R3">
        <v>29.607480658814001</v>
      </c>
      <c r="S3">
        <v>0</v>
      </c>
      <c r="T3">
        <v>0</v>
      </c>
      <c r="U3">
        <v>0</v>
      </c>
      <c r="V3">
        <v>-58.181537142490271</v>
      </c>
      <c r="W3">
        <v>-24.873520756540021</v>
      </c>
      <c r="X3">
        <v>1745</v>
      </c>
      <c r="Y3">
        <v>652</v>
      </c>
      <c r="Z3">
        <v>8</v>
      </c>
      <c r="AA3">
        <v>12.5</v>
      </c>
      <c r="AB3">
        <v>17.636613841168369</v>
      </c>
      <c r="AC3">
        <v>-18.909190159926911</v>
      </c>
      <c r="AD3">
        <v>-7.0401488929885181</v>
      </c>
      <c r="AE3">
        <v>95</v>
      </c>
      <c r="AF3">
        <v>51</v>
      </c>
      <c r="AG3">
        <v>0.25228596066704018</v>
      </c>
      <c r="AH3">
        <v>-6.5338275961080967</v>
      </c>
      <c r="AI3">
        <v>-2.3320715212743441</v>
      </c>
    </row>
    <row r="4" spans="1:35" x14ac:dyDescent="0.35">
      <c r="A4">
        <v>3</v>
      </c>
      <c r="B4" t="s">
        <v>765</v>
      </c>
      <c r="C4" t="s">
        <v>828</v>
      </c>
      <c r="D4" t="s">
        <v>352</v>
      </c>
      <c r="E4" t="str">
        <f>IF(ISNA(VLOOKUP(D4,'Saham Kompas 100'!C:C,1,FALSE)),"No","Yes")</f>
        <v>No</v>
      </c>
      <c r="F4" t="str">
        <f>IF(ISNA(VLOOKUP(D4,'Saham LQ45'!C:C,1,FALSE)),"No","Yes")</f>
        <v>No</v>
      </c>
      <c r="G4">
        <v>35</v>
      </c>
      <c r="H4">
        <v>180</v>
      </c>
      <c r="I4" s="1">
        <v>41276</v>
      </c>
      <c r="J4" s="1">
        <v>44925</v>
      </c>
      <c r="K4">
        <v>3649</v>
      </c>
      <c r="L4">
        <v>35.533199195171029</v>
      </c>
      <c r="M4">
        <v>44669917.038799994</v>
      </c>
      <c r="N4">
        <v>77985109.038800001</v>
      </c>
      <c r="O4">
        <v>346.69917038799991</v>
      </c>
      <c r="P4">
        <v>-41.333333333333343</v>
      </c>
      <c r="Q4">
        <v>16.390364662946372</v>
      </c>
      <c r="R4">
        <v>53.709192352345653</v>
      </c>
      <c r="S4">
        <v>0.30516870474278412</v>
      </c>
      <c r="T4">
        <v>0.76792143498929422</v>
      </c>
      <c r="U4">
        <v>0.35943832412260079</v>
      </c>
      <c r="V4">
        <v>-45.599936242067997</v>
      </c>
      <c r="W4">
        <v>-17.658278829510969</v>
      </c>
      <c r="X4">
        <v>1071</v>
      </c>
      <c r="Y4">
        <v>137</v>
      </c>
      <c r="Z4">
        <v>4</v>
      </c>
      <c r="AA4">
        <v>50</v>
      </c>
      <c r="AB4">
        <v>228.04671091937379</v>
      </c>
      <c r="AC4">
        <v>-14.50936841891426</v>
      </c>
      <c r="AD4">
        <v>45.380042924199593</v>
      </c>
      <c r="AE4">
        <v>769</v>
      </c>
      <c r="AF4">
        <v>319</v>
      </c>
      <c r="AG4">
        <v>19.653755923212159</v>
      </c>
      <c r="AH4">
        <v>68.222496218956891</v>
      </c>
      <c r="AI4">
        <v>1.1416481435968511</v>
      </c>
    </row>
    <row r="5" spans="1:35" x14ac:dyDescent="0.35">
      <c r="A5">
        <v>4</v>
      </c>
      <c r="B5" t="s">
        <v>765</v>
      </c>
      <c r="C5" t="s">
        <v>836</v>
      </c>
      <c r="D5" t="s">
        <v>353</v>
      </c>
      <c r="E5" t="str">
        <f>IF(ISNA(VLOOKUP(D5,'Saham Kompas 100'!C:C,1,FALSE)),"No","Yes")</f>
        <v>Yes</v>
      </c>
      <c r="F5" t="str">
        <f>IF(ISNA(VLOOKUP(D5,'Saham LQ45'!C:C,1,FALSE)),"No","Yes")</f>
        <v>No</v>
      </c>
      <c r="G5">
        <v>20</v>
      </c>
      <c r="H5">
        <v>50</v>
      </c>
      <c r="I5" s="1">
        <v>41276</v>
      </c>
      <c r="J5" s="1">
        <v>44925</v>
      </c>
      <c r="K5">
        <v>3649</v>
      </c>
      <c r="L5">
        <v>42.880128720836687</v>
      </c>
      <c r="M5">
        <v>64751746.294099972</v>
      </c>
      <c r="N5">
        <v>107919346.2941</v>
      </c>
      <c r="O5">
        <v>547.51746294099974</v>
      </c>
      <c r="P5">
        <v>83.333333333333343</v>
      </c>
      <c r="Q5">
        <v>20.846663370784778</v>
      </c>
      <c r="R5">
        <v>42.579190546875211</v>
      </c>
      <c r="S5">
        <v>0.4895974560116354</v>
      </c>
      <c r="T5">
        <v>1.1974672942572899</v>
      </c>
      <c r="U5">
        <v>0.48235948807137891</v>
      </c>
      <c r="V5">
        <v>-43.218105762024358</v>
      </c>
      <c r="W5">
        <v>-8.2555660758804308</v>
      </c>
      <c r="X5">
        <v>765</v>
      </c>
      <c r="Y5">
        <v>74</v>
      </c>
      <c r="Z5">
        <v>13</v>
      </c>
      <c r="AA5">
        <v>30.76923076923077</v>
      </c>
      <c r="AB5">
        <v>325.57626500373459</v>
      </c>
      <c r="AC5">
        <v>-13.10427487015582</v>
      </c>
      <c r="AD5">
        <v>15.45280239169537</v>
      </c>
      <c r="AE5">
        <v>739</v>
      </c>
      <c r="AF5">
        <v>120</v>
      </c>
      <c r="AG5">
        <v>8.4818740339607022</v>
      </c>
      <c r="AH5">
        <v>31.329885689797742</v>
      </c>
      <c r="AI5">
        <v>1.3163174029359379</v>
      </c>
    </row>
    <row r="6" spans="1:35" x14ac:dyDescent="0.35">
      <c r="A6">
        <v>5</v>
      </c>
      <c r="B6" t="s">
        <v>765</v>
      </c>
      <c r="C6" t="s">
        <v>785</v>
      </c>
      <c r="D6" t="s">
        <v>354</v>
      </c>
      <c r="E6" t="str">
        <f>IF(ISNA(VLOOKUP(D6,'Saham Kompas 100'!C:C,1,FALSE)),"No","Yes")</f>
        <v>No</v>
      </c>
      <c r="F6" t="str">
        <f>IF(ISNA(VLOOKUP(D6,'Saham LQ45'!C:C,1,FALSE)),"No","Yes")</f>
        <v>No</v>
      </c>
      <c r="G6">
        <v>30</v>
      </c>
      <c r="H6">
        <v>195</v>
      </c>
      <c r="I6" s="1">
        <v>41276</v>
      </c>
      <c r="J6" s="1">
        <v>44925</v>
      </c>
      <c r="K6">
        <v>3649</v>
      </c>
      <c r="L6">
        <v>35.518905872888183</v>
      </c>
      <c r="M6">
        <v>47059826.680799998</v>
      </c>
      <c r="N6">
        <v>76077376.680800006</v>
      </c>
      <c r="O6">
        <v>370.59826680800001</v>
      </c>
      <c r="P6">
        <v>4.4871794871794872</v>
      </c>
      <c r="Q6">
        <v>16.999764753678921</v>
      </c>
      <c r="R6">
        <v>42.379158482055203</v>
      </c>
      <c r="S6">
        <v>0.40113502397356982</v>
      </c>
      <c r="T6">
        <v>0.84405620828569461</v>
      </c>
      <c r="U6">
        <v>0.37077207970213721</v>
      </c>
      <c r="V6">
        <v>-45.849635623415409</v>
      </c>
      <c r="W6">
        <v>-8.4023798072613651</v>
      </c>
      <c r="X6">
        <v>1768</v>
      </c>
      <c r="Y6">
        <v>97</v>
      </c>
      <c r="Z6">
        <v>5</v>
      </c>
      <c r="AA6">
        <v>40</v>
      </c>
      <c r="AB6">
        <v>346.60692882826322</v>
      </c>
      <c r="AC6">
        <v>-12.736295392896951</v>
      </c>
      <c r="AD6">
        <v>36.311346325953068</v>
      </c>
      <c r="AE6">
        <v>650</v>
      </c>
      <c r="AF6">
        <v>259</v>
      </c>
      <c r="AG6">
        <v>17.46985293289228</v>
      </c>
      <c r="AH6">
        <v>71.507812384454965</v>
      </c>
      <c r="AI6">
        <v>1.0115679462698139</v>
      </c>
    </row>
    <row r="7" spans="1:35" x14ac:dyDescent="0.35">
      <c r="A7">
        <v>6</v>
      </c>
      <c r="B7" t="s">
        <v>765</v>
      </c>
      <c r="C7" t="s">
        <v>836</v>
      </c>
      <c r="D7" t="s">
        <v>355</v>
      </c>
      <c r="E7" t="str">
        <f>IF(ISNA(VLOOKUP(D7,'Saham Kompas 100'!C:C,1,FALSE)),"No","Yes")</f>
        <v>Yes</v>
      </c>
      <c r="F7" t="str">
        <f>IF(ISNA(VLOOKUP(D7,'Saham LQ45'!C:C,1,FALSE)),"No","Yes")</f>
        <v>No</v>
      </c>
      <c r="G7">
        <v>35</v>
      </c>
      <c r="H7">
        <v>190</v>
      </c>
      <c r="I7" s="1">
        <v>41276</v>
      </c>
      <c r="J7" s="1">
        <v>44925</v>
      </c>
      <c r="K7">
        <v>3649</v>
      </c>
      <c r="L7">
        <v>46.841046277666003</v>
      </c>
      <c r="M7">
        <v>23862291.18799999</v>
      </c>
      <c r="N7">
        <v>31918166.18799999</v>
      </c>
      <c r="O7">
        <v>138.62291187999989</v>
      </c>
      <c r="P7">
        <v>119.1919191919192</v>
      </c>
      <c r="Q7">
        <v>9.22025924324954</v>
      </c>
      <c r="R7">
        <v>42.998238450468193</v>
      </c>
      <c r="S7">
        <v>0.21443341810085581</v>
      </c>
      <c r="T7">
        <v>0.39523511629543562</v>
      </c>
      <c r="U7">
        <v>0.19284911678526839</v>
      </c>
      <c r="V7">
        <v>-47.810741355460912</v>
      </c>
      <c r="W7">
        <v>-18.65318392914433</v>
      </c>
      <c r="X7">
        <v>1160</v>
      </c>
      <c r="Y7">
        <v>181</v>
      </c>
      <c r="Z7">
        <v>6</v>
      </c>
      <c r="AA7">
        <v>50</v>
      </c>
      <c r="AB7">
        <v>118.1056201945421</v>
      </c>
      <c r="AC7">
        <v>-22.20390807413014</v>
      </c>
      <c r="AD7">
        <v>15.60004126553558</v>
      </c>
      <c r="AE7">
        <v>602</v>
      </c>
      <c r="AF7">
        <v>282</v>
      </c>
      <c r="AG7">
        <v>4.2902059546592701</v>
      </c>
      <c r="AH7">
        <v>25.01382867901776</v>
      </c>
      <c r="AI7">
        <v>0.94227781268436916</v>
      </c>
    </row>
    <row r="8" spans="1:35" x14ac:dyDescent="0.35">
      <c r="A8">
        <v>7</v>
      </c>
      <c r="B8" t="s">
        <v>765</v>
      </c>
      <c r="C8" t="s">
        <v>785</v>
      </c>
      <c r="D8" t="s">
        <v>356</v>
      </c>
      <c r="E8" t="str">
        <f>IF(ISNA(VLOOKUP(D8,'Saham Kompas 100'!C:C,1,FALSE)),"No","Yes")</f>
        <v>No</v>
      </c>
      <c r="F8" t="str">
        <f>IF(ISNA(VLOOKUP(D8,'Saham LQ45'!C:C,1,FALSE)),"No","Yes")</f>
        <v>No</v>
      </c>
      <c r="G8">
        <v>30</v>
      </c>
      <c r="H8">
        <v>190</v>
      </c>
      <c r="I8" s="1">
        <v>41276</v>
      </c>
      <c r="J8" s="1">
        <v>44925</v>
      </c>
      <c r="K8">
        <v>3649</v>
      </c>
      <c r="L8">
        <v>38.480096501809413</v>
      </c>
      <c r="M8">
        <v>20524225.2172</v>
      </c>
      <c r="N8">
        <v>33263275.2172</v>
      </c>
      <c r="O8">
        <v>105.24225217199999</v>
      </c>
      <c r="P8">
        <v>36.55913978494624</v>
      </c>
      <c r="Q8">
        <v>7.557580417291021</v>
      </c>
      <c r="R8">
        <v>44.362977876034279</v>
      </c>
      <c r="S8">
        <v>0.17035782490547749</v>
      </c>
      <c r="T8">
        <v>0.31027721441121398</v>
      </c>
      <c r="U8">
        <v>0.16145837166880589</v>
      </c>
      <c r="V8">
        <v>-46.808228890067276</v>
      </c>
      <c r="W8">
        <v>-21.770147410862091</v>
      </c>
      <c r="X8">
        <v>2124</v>
      </c>
      <c r="Y8">
        <v>265</v>
      </c>
      <c r="Z8">
        <v>6</v>
      </c>
      <c r="AA8">
        <v>33.333333333333329</v>
      </c>
      <c r="AB8">
        <v>201.721267811959</v>
      </c>
      <c r="AC8">
        <v>-15.434811559461981</v>
      </c>
      <c r="AD8">
        <v>12.73144684034793</v>
      </c>
      <c r="AE8">
        <v>826</v>
      </c>
      <c r="AF8">
        <v>237</v>
      </c>
      <c r="AG8">
        <v>4.5629876157849267</v>
      </c>
      <c r="AH8">
        <v>27.846491957483099</v>
      </c>
      <c r="AI8">
        <v>0.72555230181807528</v>
      </c>
    </row>
    <row r="9" spans="1:35" x14ac:dyDescent="0.35">
      <c r="A9">
        <v>8</v>
      </c>
      <c r="B9" t="s">
        <v>765</v>
      </c>
      <c r="C9" t="s">
        <v>781</v>
      </c>
      <c r="D9" t="s">
        <v>357</v>
      </c>
      <c r="E9" t="str">
        <f>IF(ISNA(VLOOKUP(D9,'Saham Kompas 100'!C:C,1,FALSE)),"No","Yes")</f>
        <v>No</v>
      </c>
      <c r="F9" t="str">
        <f>IF(ISNA(VLOOKUP(D9,'Saham LQ45'!C:C,1,FALSE)),"No","Yes")</f>
        <v>No</v>
      </c>
      <c r="G9">
        <v>35</v>
      </c>
      <c r="H9">
        <v>120</v>
      </c>
      <c r="I9" s="1">
        <v>41276</v>
      </c>
      <c r="J9" s="1">
        <v>44925</v>
      </c>
      <c r="K9">
        <v>3649</v>
      </c>
      <c r="L9">
        <v>38.254223652453739</v>
      </c>
      <c r="M9">
        <v>22149035.15827575</v>
      </c>
      <c r="N9">
        <v>71166141.202275768</v>
      </c>
      <c r="O9">
        <v>121.4903515827575</v>
      </c>
      <c r="P9">
        <v>-64.220183886940674</v>
      </c>
      <c r="Q9">
        <v>8.3946403743175413</v>
      </c>
      <c r="R9">
        <v>44.678994613281517</v>
      </c>
      <c r="S9">
        <v>0.18788785304990069</v>
      </c>
      <c r="T9">
        <v>0.36267802192401277</v>
      </c>
      <c r="U9">
        <v>0.1211884580868228</v>
      </c>
      <c r="V9">
        <v>-69.269305896303976</v>
      </c>
      <c r="W9">
        <v>-13.19637575564318</v>
      </c>
      <c r="X9">
        <v>1442</v>
      </c>
      <c r="Y9">
        <v>167</v>
      </c>
      <c r="Z9">
        <v>6</v>
      </c>
      <c r="AA9">
        <v>66.666666666666657</v>
      </c>
      <c r="AB9">
        <v>126.0144968894469</v>
      </c>
      <c r="AC9">
        <v>-32.563193671140738</v>
      </c>
      <c r="AD9">
        <v>14.17191198255883</v>
      </c>
      <c r="AE9">
        <v>640</v>
      </c>
      <c r="AF9">
        <v>230</v>
      </c>
      <c r="AG9">
        <v>3.8888590137947472</v>
      </c>
      <c r="AH9">
        <v>23.45859300922427</v>
      </c>
      <c r="AI9">
        <v>0.4998260095562661</v>
      </c>
    </row>
    <row r="10" spans="1:35" x14ac:dyDescent="0.35">
      <c r="A10">
        <v>9</v>
      </c>
      <c r="B10" t="s">
        <v>765</v>
      </c>
      <c r="C10" t="s">
        <v>775</v>
      </c>
      <c r="D10" t="s">
        <v>358</v>
      </c>
      <c r="E10" t="str">
        <f>IF(ISNA(VLOOKUP(D10,'Saham Kompas 100'!C:C,1,FALSE)),"No","Yes")</f>
        <v>No</v>
      </c>
      <c r="F10" t="str">
        <f>IF(ISNA(VLOOKUP(D10,'Saham LQ45'!C:C,1,FALSE)),"No","Yes")</f>
        <v>No</v>
      </c>
      <c r="G10">
        <v>20</v>
      </c>
      <c r="H10">
        <v>175</v>
      </c>
      <c r="I10" s="1">
        <v>41276</v>
      </c>
      <c r="J10" s="1">
        <v>44925</v>
      </c>
      <c r="K10">
        <v>3649</v>
      </c>
      <c r="L10">
        <v>23.813354786806119</v>
      </c>
      <c r="M10">
        <v>3497221.971199994</v>
      </c>
      <c r="N10">
        <v>10000000</v>
      </c>
      <c r="O10">
        <v>-65.027780288000059</v>
      </c>
      <c r="P10">
        <v>-90.666666666666657</v>
      </c>
      <c r="Q10">
        <v>-10.10236040509335</v>
      </c>
      <c r="R10">
        <v>23.82752432485125</v>
      </c>
      <c r="S10">
        <v>0</v>
      </c>
      <c r="T10">
        <v>0</v>
      </c>
      <c r="U10">
        <v>0</v>
      </c>
      <c r="V10">
        <v>-65.027780288000059</v>
      </c>
      <c r="W10">
        <v>-65.027780288000059</v>
      </c>
      <c r="X10">
        <v>3315</v>
      </c>
      <c r="Y10">
        <v>3315</v>
      </c>
      <c r="Z10">
        <v>9</v>
      </c>
      <c r="AA10">
        <v>0</v>
      </c>
      <c r="AB10">
        <v>-2.6940866836085431</v>
      </c>
      <c r="AC10">
        <v>-25.73014946167164</v>
      </c>
      <c r="AD10">
        <v>-11.0193838834915</v>
      </c>
      <c r="AE10">
        <v>240</v>
      </c>
      <c r="AF10">
        <v>94</v>
      </c>
      <c r="AG10">
        <v>0</v>
      </c>
      <c r="AH10">
        <v>-10.711615553014861</v>
      </c>
      <c r="AI10">
        <v>-4.5938134430971314</v>
      </c>
    </row>
    <row r="11" spans="1:35" x14ac:dyDescent="0.35">
      <c r="A11">
        <v>10</v>
      </c>
      <c r="B11" t="s">
        <v>765</v>
      </c>
      <c r="C11" t="s">
        <v>901</v>
      </c>
      <c r="D11" t="s">
        <v>359</v>
      </c>
      <c r="E11" t="str">
        <f>IF(ISNA(VLOOKUP(D11,'Saham Kompas 100'!C:C,1,FALSE)),"No","Yes")</f>
        <v>No</v>
      </c>
      <c r="F11" t="str">
        <f>IF(ISNA(VLOOKUP(D11,'Saham LQ45'!C:C,1,FALSE)),"No","Yes")</f>
        <v>No</v>
      </c>
      <c r="G11">
        <v>25</v>
      </c>
      <c r="H11">
        <v>95</v>
      </c>
      <c r="I11" s="1">
        <v>41276</v>
      </c>
      <c r="J11" s="1">
        <v>44925</v>
      </c>
      <c r="K11">
        <v>3649</v>
      </c>
      <c r="L11">
        <v>36.521388216303471</v>
      </c>
      <c r="M11">
        <v>8456386.3919999916</v>
      </c>
      <c r="N11">
        <v>12060968.900800001</v>
      </c>
      <c r="O11">
        <v>-15.436136080000081</v>
      </c>
      <c r="P11">
        <v>-81.267605633802816</v>
      </c>
      <c r="Q11">
        <v>-1.69059529751644</v>
      </c>
      <c r="R11">
        <v>27.697318472566351</v>
      </c>
      <c r="S11">
        <v>0</v>
      </c>
      <c r="T11">
        <v>0</v>
      </c>
      <c r="U11">
        <v>0</v>
      </c>
      <c r="V11">
        <v>-44.111670673880198</v>
      </c>
      <c r="W11">
        <v>-22.607418054488701</v>
      </c>
      <c r="X11">
        <v>2334</v>
      </c>
      <c r="Y11">
        <v>809</v>
      </c>
      <c r="Z11">
        <v>12</v>
      </c>
      <c r="AA11">
        <v>33.333333333333329</v>
      </c>
      <c r="AB11">
        <v>13.898409627744931</v>
      </c>
      <c r="AC11">
        <v>-18.959037772559121</v>
      </c>
      <c r="AD11">
        <v>-1.3875403703607181</v>
      </c>
      <c r="AE11">
        <v>245</v>
      </c>
      <c r="AF11">
        <v>108</v>
      </c>
      <c r="AG11">
        <v>0.80122977720227628</v>
      </c>
      <c r="AH11">
        <v>-0.90591568605284023</v>
      </c>
      <c r="AI11">
        <v>-0.50970337763419393</v>
      </c>
    </row>
    <row r="12" spans="1:35" x14ac:dyDescent="0.35">
      <c r="A12">
        <v>11</v>
      </c>
      <c r="B12" t="s">
        <v>765</v>
      </c>
      <c r="C12" t="s">
        <v>775</v>
      </c>
      <c r="D12" t="s">
        <v>360</v>
      </c>
      <c r="E12" t="str">
        <f>IF(ISNA(VLOOKUP(D12,'Saham Kompas 100'!C:C,1,FALSE)),"No","Yes")</f>
        <v>No</v>
      </c>
      <c r="F12" t="str">
        <f>IF(ISNA(VLOOKUP(D12,'Saham LQ45'!C:C,1,FALSE)),"No","Yes")</f>
        <v>No</v>
      </c>
      <c r="G12">
        <v>30</v>
      </c>
      <c r="H12">
        <v>65</v>
      </c>
      <c r="I12" s="1">
        <v>41276</v>
      </c>
      <c r="J12" s="1">
        <v>44925</v>
      </c>
      <c r="K12">
        <v>3649</v>
      </c>
      <c r="L12">
        <v>21.198712791633149</v>
      </c>
      <c r="M12">
        <v>14068728.210399991</v>
      </c>
      <c r="N12">
        <v>24764343.998</v>
      </c>
      <c r="O12">
        <v>40.687282103999891</v>
      </c>
      <c r="P12">
        <v>-90.427350427350433</v>
      </c>
      <c r="Q12">
        <v>3.5209493341433311</v>
      </c>
      <c r="R12">
        <v>61.451833358978227</v>
      </c>
      <c r="S12">
        <v>5.7296082829218192E-2</v>
      </c>
      <c r="T12">
        <v>0.11808256095754251</v>
      </c>
      <c r="U12">
        <v>5.7746981614817013E-2</v>
      </c>
      <c r="V12">
        <v>-60.972006426737771</v>
      </c>
      <c r="W12">
        <v>-31.901771226172411</v>
      </c>
      <c r="X12">
        <v>2032</v>
      </c>
      <c r="Y12">
        <v>879</v>
      </c>
      <c r="Z12">
        <v>8</v>
      </c>
      <c r="AA12">
        <v>62.5</v>
      </c>
      <c r="AB12">
        <v>40.631242508989203</v>
      </c>
      <c r="AC12">
        <v>-15.349105825484679</v>
      </c>
      <c r="AD12">
        <v>4.3595734872672756</v>
      </c>
      <c r="AE12">
        <v>158</v>
      </c>
      <c r="AF12">
        <v>93</v>
      </c>
      <c r="AG12">
        <v>2.545570108747873</v>
      </c>
      <c r="AH12">
        <v>5.7016792936789384</v>
      </c>
      <c r="AI12">
        <v>0.76696149346185205</v>
      </c>
    </row>
    <row r="13" spans="1:35" x14ac:dyDescent="0.35">
      <c r="A13">
        <v>12</v>
      </c>
      <c r="B13" t="s">
        <v>765</v>
      </c>
      <c r="C13" t="s">
        <v>785</v>
      </c>
      <c r="D13" t="s">
        <v>361</v>
      </c>
      <c r="E13" t="str">
        <f>IF(ISNA(VLOOKUP(D13,'Saham Kompas 100'!C:C,1,FALSE)),"No","Yes")</f>
        <v>No</v>
      </c>
      <c r="F13" t="str">
        <f>IF(ISNA(VLOOKUP(D13,'Saham LQ45'!C:C,1,FALSE)),"No","Yes")</f>
        <v>No</v>
      </c>
      <c r="G13">
        <v>30</v>
      </c>
      <c r="H13">
        <v>50</v>
      </c>
      <c r="I13" s="1">
        <v>41276</v>
      </c>
      <c r="J13" s="1">
        <v>44925</v>
      </c>
      <c r="K13">
        <v>3649</v>
      </c>
      <c r="L13">
        <v>31.737731295253418</v>
      </c>
      <c r="M13">
        <v>5202370.4902636074</v>
      </c>
      <c r="N13">
        <v>11437830.319863619</v>
      </c>
      <c r="O13">
        <v>-47.976295097363924</v>
      </c>
      <c r="P13">
        <v>-83.971384852195612</v>
      </c>
      <c r="Q13">
        <v>-6.4094524950845777</v>
      </c>
      <c r="R13">
        <v>21.811128012591261</v>
      </c>
      <c r="S13">
        <v>0</v>
      </c>
      <c r="T13">
        <v>0</v>
      </c>
      <c r="U13">
        <v>0</v>
      </c>
      <c r="V13">
        <v>-54.516107121917507</v>
      </c>
      <c r="W13">
        <v>-21.763293183905621</v>
      </c>
      <c r="X13">
        <v>1866</v>
      </c>
      <c r="Y13">
        <v>675</v>
      </c>
      <c r="Z13">
        <v>25</v>
      </c>
      <c r="AA13">
        <v>8</v>
      </c>
      <c r="AB13">
        <v>25.01127679043211</v>
      </c>
      <c r="AC13">
        <v>-12.77228691597452</v>
      </c>
      <c r="AD13">
        <v>-2.580103855730242</v>
      </c>
      <c r="AE13">
        <v>117</v>
      </c>
      <c r="AF13">
        <v>45</v>
      </c>
      <c r="AG13">
        <v>0.31664644857125113</v>
      </c>
      <c r="AH13">
        <v>-2.3670028490450861</v>
      </c>
      <c r="AI13">
        <v>-2.046216008052002</v>
      </c>
    </row>
    <row r="14" spans="1:35" x14ac:dyDescent="0.35">
      <c r="A14">
        <v>13</v>
      </c>
      <c r="B14" t="s">
        <v>765</v>
      </c>
      <c r="C14" t="s">
        <v>901</v>
      </c>
      <c r="D14" t="s">
        <v>362</v>
      </c>
      <c r="E14" t="str">
        <f>IF(ISNA(VLOOKUP(D14,'Saham Kompas 100'!C:C,1,FALSE)),"No","Yes")</f>
        <v>No</v>
      </c>
      <c r="F14" t="str">
        <f>IF(ISNA(VLOOKUP(D14,'Saham LQ45'!C:C,1,FALSE)),"No","Yes")</f>
        <v>No</v>
      </c>
      <c r="G14">
        <v>30</v>
      </c>
      <c r="H14">
        <v>145</v>
      </c>
      <c r="I14" s="1">
        <v>41276</v>
      </c>
      <c r="J14" s="1">
        <v>44925</v>
      </c>
      <c r="K14">
        <v>3649</v>
      </c>
      <c r="L14">
        <v>12.228479485116649</v>
      </c>
      <c r="M14">
        <v>4641719.792399996</v>
      </c>
      <c r="N14">
        <v>10771386.408399999</v>
      </c>
      <c r="O14">
        <v>-53.582802076000043</v>
      </c>
      <c r="P14">
        <v>-85.507246376811594</v>
      </c>
      <c r="Q14">
        <v>-7.4850278470789728</v>
      </c>
      <c r="R14">
        <v>19.68364827468627</v>
      </c>
      <c r="S14">
        <v>0</v>
      </c>
      <c r="T14">
        <v>0</v>
      </c>
      <c r="U14">
        <v>0</v>
      </c>
      <c r="V14">
        <v>-56.906941999776564</v>
      </c>
      <c r="W14">
        <v>-32.998916511138177</v>
      </c>
      <c r="X14">
        <v>2149</v>
      </c>
      <c r="Y14">
        <v>1078</v>
      </c>
      <c r="Z14">
        <v>6</v>
      </c>
      <c r="AA14">
        <v>0</v>
      </c>
      <c r="AB14">
        <v>-2.0782903652871609</v>
      </c>
      <c r="AC14">
        <v>-21.96863763483821</v>
      </c>
      <c r="AD14">
        <v>-12.00737984677083</v>
      </c>
      <c r="AE14">
        <v>167</v>
      </c>
      <c r="AF14">
        <v>71</v>
      </c>
      <c r="AG14">
        <v>0</v>
      </c>
      <c r="AH14">
        <v>-11.704233598969051</v>
      </c>
      <c r="AI14">
        <v>-3.5440885770430461</v>
      </c>
    </row>
    <row r="15" spans="1:35" x14ac:dyDescent="0.35">
      <c r="A15">
        <v>14</v>
      </c>
      <c r="B15" t="s">
        <v>765</v>
      </c>
      <c r="C15" t="s">
        <v>790</v>
      </c>
      <c r="D15" t="s">
        <v>363</v>
      </c>
      <c r="E15" t="str">
        <f>IF(ISNA(VLOOKUP(D15,'Saham Kompas 100'!C:C,1,FALSE)),"No","Yes")</f>
        <v>No</v>
      </c>
      <c r="F15" t="str">
        <f>IF(ISNA(VLOOKUP(D15,'Saham LQ45'!C:C,1,FALSE)),"No","Yes")</f>
        <v>No</v>
      </c>
      <c r="G15">
        <v>35</v>
      </c>
      <c r="H15">
        <v>135</v>
      </c>
      <c r="I15" s="1">
        <v>41276</v>
      </c>
      <c r="J15" s="1">
        <v>44925</v>
      </c>
      <c r="K15">
        <v>3649</v>
      </c>
      <c r="L15">
        <v>43.523732904263881</v>
      </c>
      <c r="M15">
        <v>5051756.7023999915</v>
      </c>
      <c r="N15">
        <v>10106918.4768</v>
      </c>
      <c r="O15">
        <v>-49.482432976000077</v>
      </c>
      <c r="P15">
        <v>57.360406091370557</v>
      </c>
      <c r="Q15">
        <v>-6.6877518236131186</v>
      </c>
      <c r="R15">
        <v>38.925346353689413</v>
      </c>
      <c r="S15">
        <v>0</v>
      </c>
      <c r="T15">
        <v>0</v>
      </c>
      <c r="U15">
        <v>0</v>
      </c>
      <c r="V15">
        <v>-74.56155740147986</v>
      </c>
      <c r="W15">
        <v>-74.56155740147986</v>
      </c>
      <c r="X15">
        <v>2969</v>
      </c>
      <c r="Y15">
        <v>2969</v>
      </c>
      <c r="Z15">
        <v>12</v>
      </c>
      <c r="AA15">
        <v>25</v>
      </c>
      <c r="AB15">
        <v>86.788840404501585</v>
      </c>
      <c r="AC15">
        <v>-26.88512347274774</v>
      </c>
      <c r="AD15">
        <v>-5.5317200975480212</v>
      </c>
      <c r="AE15">
        <v>710</v>
      </c>
      <c r="AF15">
        <v>131</v>
      </c>
      <c r="AG15">
        <v>0.83910931552247336</v>
      </c>
      <c r="AH15">
        <v>-1.940630605845417</v>
      </c>
      <c r="AI15">
        <v>-1.079373158947424</v>
      </c>
    </row>
    <row r="16" spans="1:35" x14ac:dyDescent="0.35">
      <c r="A16">
        <v>15</v>
      </c>
      <c r="B16" t="s">
        <v>765</v>
      </c>
      <c r="C16" t="s">
        <v>775</v>
      </c>
      <c r="D16" t="s">
        <v>364</v>
      </c>
      <c r="E16" t="str">
        <f>IF(ISNA(VLOOKUP(D16,'Saham Kompas 100'!C:C,1,FALSE)),"No","Yes")</f>
        <v>No</v>
      </c>
      <c r="F16" t="str">
        <f>IF(ISNA(VLOOKUP(D16,'Saham LQ45'!C:C,1,FALSE)),"No","Yes")</f>
        <v>No</v>
      </c>
      <c r="G16">
        <v>25</v>
      </c>
      <c r="H16">
        <v>90</v>
      </c>
      <c r="I16" s="1">
        <v>41276</v>
      </c>
      <c r="J16" s="1">
        <v>44925</v>
      </c>
      <c r="K16">
        <v>3649</v>
      </c>
      <c r="L16">
        <v>29.36444086886565</v>
      </c>
      <c r="M16">
        <v>18021505.831999991</v>
      </c>
      <c r="N16">
        <v>22835227.16</v>
      </c>
      <c r="O16">
        <v>80.21505831999994</v>
      </c>
      <c r="P16">
        <v>-90.740740740740748</v>
      </c>
      <c r="Q16">
        <v>6.1521861365990027</v>
      </c>
      <c r="R16">
        <v>19.848318842158641</v>
      </c>
      <c r="S16">
        <v>0.30996006188350361</v>
      </c>
      <c r="T16">
        <v>0.5186664951680412</v>
      </c>
      <c r="U16">
        <v>0.2326953122853424</v>
      </c>
      <c r="V16">
        <v>-26.438805647510812</v>
      </c>
      <c r="W16">
        <v>-5.2191774492698029</v>
      </c>
      <c r="X16">
        <v>2005</v>
      </c>
      <c r="Y16">
        <v>100</v>
      </c>
      <c r="Z16">
        <v>4</v>
      </c>
      <c r="AA16">
        <v>50</v>
      </c>
      <c r="AB16">
        <v>61.23508932138575</v>
      </c>
      <c r="AC16">
        <v>-10.86645392617468</v>
      </c>
      <c r="AD16">
        <v>15.86372609630806</v>
      </c>
      <c r="AE16">
        <v>622</v>
      </c>
      <c r="AF16">
        <v>267</v>
      </c>
      <c r="AG16">
        <v>4.7276837936320026</v>
      </c>
      <c r="AH16">
        <v>20.009243073115449</v>
      </c>
      <c r="AI16">
        <v>0.85741758736738483</v>
      </c>
    </row>
    <row r="17" spans="1:35" x14ac:dyDescent="0.35">
      <c r="A17">
        <v>16</v>
      </c>
      <c r="B17" t="s">
        <v>765</v>
      </c>
      <c r="C17" t="s">
        <v>781</v>
      </c>
      <c r="D17" t="s">
        <v>365</v>
      </c>
      <c r="E17" t="str">
        <f>IF(ISNA(VLOOKUP(D17,'Saham Kompas 100'!C:C,1,FALSE)),"No","Yes")</f>
        <v>No</v>
      </c>
      <c r="F17" t="str">
        <f>IF(ISNA(VLOOKUP(D17,'Saham LQ45'!C:C,1,FALSE)),"No","Yes")</f>
        <v>No</v>
      </c>
      <c r="G17">
        <v>30</v>
      </c>
      <c r="H17">
        <v>50</v>
      </c>
      <c r="I17" s="1">
        <v>41276</v>
      </c>
      <c r="J17" s="1">
        <v>44925</v>
      </c>
      <c r="K17">
        <v>3649</v>
      </c>
      <c r="L17">
        <v>51.689460981496381</v>
      </c>
      <c r="M17">
        <v>13005421.39199999</v>
      </c>
      <c r="N17">
        <v>17345074.291999988</v>
      </c>
      <c r="O17">
        <v>30.05421391999986</v>
      </c>
      <c r="P17">
        <v>82.051282051282044</v>
      </c>
      <c r="Q17">
        <v>2.6995465678903101</v>
      </c>
      <c r="R17">
        <v>24.418618293110011</v>
      </c>
      <c r="S17">
        <v>0.1105527976843807</v>
      </c>
      <c r="T17">
        <v>0.18821844498871901</v>
      </c>
      <c r="U17">
        <v>9.2673683408005941E-2</v>
      </c>
      <c r="V17">
        <v>-29.129591795820431</v>
      </c>
      <c r="W17">
        <v>-8.1827763594184884</v>
      </c>
      <c r="X17">
        <v>1625</v>
      </c>
      <c r="Y17">
        <v>239</v>
      </c>
      <c r="Z17">
        <v>18</v>
      </c>
      <c r="AA17">
        <v>38.888888888888893</v>
      </c>
      <c r="AB17">
        <v>29.932576483441121</v>
      </c>
      <c r="AC17">
        <v>-7.8883118036134459</v>
      </c>
      <c r="AD17">
        <v>1.4705911522559181</v>
      </c>
      <c r="AE17">
        <v>215</v>
      </c>
      <c r="AF17">
        <v>105</v>
      </c>
      <c r="AG17">
        <v>2.076470987975898</v>
      </c>
      <c r="AH17">
        <v>1.827563813949151</v>
      </c>
      <c r="AI17">
        <v>0.76608950979622858</v>
      </c>
    </row>
    <row r="18" spans="1:35" x14ac:dyDescent="0.35">
      <c r="A18">
        <v>17</v>
      </c>
      <c r="B18" t="s">
        <v>765</v>
      </c>
      <c r="C18" t="s">
        <v>790</v>
      </c>
      <c r="D18" t="s">
        <v>366</v>
      </c>
      <c r="E18" t="str">
        <f>IF(ISNA(VLOOKUP(D18,'Saham Kompas 100'!C:C,1,FALSE)),"No","Yes")</f>
        <v>Yes</v>
      </c>
      <c r="F18" t="str">
        <f>IF(ISNA(VLOOKUP(D18,'Saham LQ45'!C:C,1,FALSE)),"No","Yes")</f>
        <v>No</v>
      </c>
      <c r="G18">
        <v>20</v>
      </c>
      <c r="H18">
        <v>80</v>
      </c>
      <c r="I18" s="1">
        <v>41276</v>
      </c>
      <c r="J18" s="1">
        <v>44925</v>
      </c>
      <c r="K18">
        <v>3649</v>
      </c>
      <c r="L18">
        <v>46.559356136820917</v>
      </c>
      <c r="M18">
        <v>292022792.25800002</v>
      </c>
      <c r="N18">
        <v>382617172.25800002</v>
      </c>
      <c r="O18">
        <v>2820.2279225799989</v>
      </c>
      <c r="P18">
        <v>84.523809523809518</v>
      </c>
      <c r="Q18">
        <v>40.800968521868207</v>
      </c>
      <c r="R18">
        <v>51.792752438170893</v>
      </c>
      <c r="S18">
        <v>0.78777370580131956</v>
      </c>
      <c r="T18">
        <v>2.3393148605969589</v>
      </c>
      <c r="U18">
        <v>1.542107677208612</v>
      </c>
      <c r="V18">
        <v>-26.457924517775911</v>
      </c>
      <c r="W18">
        <v>-7.3843266087229837</v>
      </c>
      <c r="X18">
        <v>828</v>
      </c>
      <c r="Y18">
        <v>62</v>
      </c>
      <c r="Z18">
        <v>11</v>
      </c>
      <c r="AA18">
        <v>45.454545454545453</v>
      </c>
      <c r="AB18">
        <v>499.28086296444258</v>
      </c>
      <c r="AC18">
        <v>-17.172563655320939</v>
      </c>
      <c r="AD18">
        <v>35.9002849123967</v>
      </c>
      <c r="AE18">
        <v>466</v>
      </c>
      <c r="AF18">
        <v>153</v>
      </c>
      <c r="AG18">
        <v>20.465345049496889</v>
      </c>
      <c r="AH18">
        <v>70.608623568024441</v>
      </c>
      <c r="AI18">
        <v>1.169350988090988</v>
      </c>
    </row>
    <row r="19" spans="1:35" x14ac:dyDescent="0.35">
      <c r="A19">
        <v>18</v>
      </c>
      <c r="B19" t="s">
        <v>765</v>
      </c>
      <c r="C19" t="s">
        <v>901</v>
      </c>
      <c r="D19" t="s">
        <v>367</v>
      </c>
      <c r="E19" t="str">
        <f>IF(ISNA(VLOOKUP(D19,'Saham Kompas 100'!C:C,1,FALSE)),"No","Yes")</f>
        <v>No</v>
      </c>
      <c r="F19" t="str">
        <f>IF(ISNA(VLOOKUP(D19,'Saham LQ45'!C:C,1,FALSE)),"No","Yes")</f>
        <v>No</v>
      </c>
      <c r="G19">
        <v>35</v>
      </c>
      <c r="H19">
        <v>110</v>
      </c>
      <c r="I19" s="1">
        <v>41276</v>
      </c>
      <c r="J19" s="1">
        <v>44925</v>
      </c>
      <c r="K19">
        <v>3649</v>
      </c>
      <c r="L19">
        <v>38.455349959774743</v>
      </c>
      <c r="M19">
        <v>10640231.436399991</v>
      </c>
      <c r="N19">
        <v>17212033.969999999</v>
      </c>
      <c r="O19">
        <v>6.4023143639999436</v>
      </c>
      <c r="P19">
        <v>-40.416666666666657</v>
      </c>
      <c r="Q19">
        <v>0.63104145217725005</v>
      </c>
      <c r="R19">
        <v>23.74182641858652</v>
      </c>
      <c r="S19">
        <v>2.6579313699439451E-2</v>
      </c>
      <c r="T19">
        <v>4.382583432692197E-2</v>
      </c>
      <c r="U19">
        <v>1.615895416538398E-2</v>
      </c>
      <c r="V19">
        <v>-39.05212216822045</v>
      </c>
      <c r="W19">
        <v>-7.030722095904772</v>
      </c>
      <c r="X19">
        <v>1333</v>
      </c>
      <c r="Y19">
        <v>142</v>
      </c>
      <c r="Z19">
        <v>11</v>
      </c>
      <c r="AA19">
        <v>18.18181818181818</v>
      </c>
      <c r="AB19">
        <v>55.24848442738277</v>
      </c>
      <c r="AC19">
        <v>-11.267193653330301</v>
      </c>
      <c r="AD19">
        <v>0.56571847219604177</v>
      </c>
      <c r="AE19">
        <v>468</v>
      </c>
      <c r="AF19">
        <v>125</v>
      </c>
      <c r="AG19">
        <v>1.4029652886450159</v>
      </c>
      <c r="AH19">
        <v>1.919899207936282</v>
      </c>
      <c r="AI19">
        <v>0.1040123241921157</v>
      </c>
    </row>
    <row r="20" spans="1:35" x14ac:dyDescent="0.35">
      <c r="A20">
        <v>19</v>
      </c>
      <c r="B20" t="s">
        <v>765</v>
      </c>
      <c r="C20" t="s">
        <v>785</v>
      </c>
      <c r="D20" t="s">
        <v>368</v>
      </c>
      <c r="E20" t="str">
        <f>IF(ISNA(VLOOKUP(D20,'Saham Kompas 100'!C:C,1,FALSE)),"No","Yes")</f>
        <v>No</v>
      </c>
      <c r="F20" t="str">
        <f>IF(ISNA(VLOOKUP(D20,'Saham LQ45'!C:C,1,FALSE)),"No","Yes")</f>
        <v>No</v>
      </c>
      <c r="G20">
        <v>25</v>
      </c>
      <c r="H20">
        <v>75</v>
      </c>
      <c r="I20" s="1">
        <v>41276</v>
      </c>
      <c r="J20" s="1">
        <v>44925</v>
      </c>
      <c r="K20">
        <v>3649</v>
      </c>
      <c r="L20">
        <v>30.973451327433629</v>
      </c>
      <c r="M20">
        <v>38978525.553999983</v>
      </c>
      <c r="N20">
        <v>53115899.218399987</v>
      </c>
      <c r="O20">
        <v>289.78525553999981</v>
      </c>
      <c r="P20">
        <v>-18.18181818181818</v>
      </c>
      <c r="Q20">
        <v>14.78644039223771</v>
      </c>
      <c r="R20">
        <v>44.508546477835793</v>
      </c>
      <c r="S20">
        <v>0.33221575545274229</v>
      </c>
      <c r="T20">
        <v>0.81826273989636378</v>
      </c>
      <c r="U20">
        <v>0.30998087512214362</v>
      </c>
      <c r="V20">
        <v>-47.701137647318802</v>
      </c>
      <c r="W20">
        <v>-12.9148574896934</v>
      </c>
      <c r="X20">
        <v>1793</v>
      </c>
      <c r="Y20">
        <v>158</v>
      </c>
      <c r="Z20">
        <v>15</v>
      </c>
      <c r="AA20">
        <v>26.666666666666671</v>
      </c>
      <c r="AB20">
        <v>377.68764439194689</v>
      </c>
      <c r="AC20">
        <v>-12.697355765673789</v>
      </c>
      <c r="AD20">
        <v>9.4935038766681412</v>
      </c>
      <c r="AE20">
        <v>353</v>
      </c>
      <c r="AF20">
        <v>75</v>
      </c>
      <c r="AG20">
        <v>5.925776358992815</v>
      </c>
      <c r="AH20">
        <v>24.506335813168619</v>
      </c>
      <c r="AI20">
        <v>1.056606731906383</v>
      </c>
    </row>
    <row r="21" spans="1:35" x14ac:dyDescent="0.35">
      <c r="A21">
        <v>20</v>
      </c>
      <c r="B21" t="s">
        <v>765</v>
      </c>
      <c r="C21" t="s">
        <v>878</v>
      </c>
      <c r="D21" t="s">
        <v>369</v>
      </c>
      <c r="E21" t="str">
        <f>IF(ISNA(VLOOKUP(D21,'Saham Kompas 100'!C:C,1,FALSE)),"No","Yes")</f>
        <v>Yes</v>
      </c>
      <c r="F21" t="str">
        <f>IF(ISNA(VLOOKUP(D21,'Saham LQ45'!C:C,1,FALSE)),"No","Yes")</f>
        <v>No</v>
      </c>
      <c r="G21">
        <v>20</v>
      </c>
      <c r="H21">
        <v>135</v>
      </c>
      <c r="I21" s="1">
        <v>41276</v>
      </c>
      <c r="J21" s="1">
        <v>44925</v>
      </c>
      <c r="K21">
        <v>3649</v>
      </c>
      <c r="L21">
        <v>40.828640386162512</v>
      </c>
      <c r="M21">
        <v>33789705.234205097</v>
      </c>
      <c r="N21">
        <v>61786305.234205097</v>
      </c>
      <c r="O21">
        <v>237.89705234205101</v>
      </c>
      <c r="P21">
        <v>-14.11077875331582</v>
      </c>
      <c r="Q21">
        <v>13.136212861812391</v>
      </c>
      <c r="R21">
        <v>28.45544399354366</v>
      </c>
      <c r="S21">
        <v>0.46164146533060268</v>
      </c>
      <c r="T21">
        <v>0.84921938664821428</v>
      </c>
      <c r="U21">
        <v>0.28661155203028121</v>
      </c>
      <c r="V21">
        <v>-45.832810187722373</v>
      </c>
      <c r="W21">
        <v>-6.4975710442953476</v>
      </c>
      <c r="X21">
        <v>1033</v>
      </c>
      <c r="Y21">
        <v>75</v>
      </c>
      <c r="Z21">
        <v>7</v>
      </c>
      <c r="AA21">
        <v>57.142857142857139</v>
      </c>
      <c r="AB21">
        <v>164.08145099090501</v>
      </c>
      <c r="AC21">
        <v>-14.778882256714841</v>
      </c>
      <c r="AD21">
        <v>18.99852690130097</v>
      </c>
      <c r="AE21">
        <v>593</v>
      </c>
      <c r="AF21">
        <v>212</v>
      </c>
      <c r="AG21">
        <v>7.2675197509091074</v>
      </c>
      <c r="AH21">
        <v>28.209382046911202</v>
      </c>
      <c r="AI21">
        <v>1.1685757925171261</v>
      </c>
    </row>
    <row r="22" spans="1:35" x14ac:dyDescent="0.35">
      <c r="A22">
        <v>21</v>
      </c>
      <c r="B22" t="s">
        <v>765</v>
      </c>
      <c r="C22" t="s">
        <v>775</v>
      </c>
      <c r="D22" t="s">
        <v>370</v>
      </c>
      <c r="E22" t="str">
        <f>IF(ISNA(VLOOKUP(D22,'Saham Kompas 100'!C:C,1,FALSE)),"No","Yes")</f>
        <v>No</v>
      </c>
      <c r="F22" t="str">
        <f>IF(ISNA(VLOOKUP(D22,'Saham LQ45'!C:C,1,FALSE)),"No","Yes")</f>
        <v>No</v>
      </c>
      <c r="G22">
        <v>35</v>
      </c>
      <c r="H22">
        <v>180</v>
      </c>
      <c r="I22" s="1">
        <v>41276</v>
      </c>
      <c r="J22" s="1">
        <v>44925</v>
      </c>
      <c r="K22">
        <v>3649</v>
      </c>
      <c r="L22">
        <v>30.317651789304389</v>
      </c>
      <c r="M22">
        <v>6187499.5511999922</v>
      </c>
      <c r="N22">
        <v>13329617.48399999</v>
      </c>
      <c r="O22">
        <v>-38.12500448800008</v>
      </c>
      <c r="P22">
        <v>-30.588235294117649</v>
      </c>
      <c r="Q22">
        <v>-4.7478297446586488</v>
      </c>
      <c r="R22">
        <v>29.936994000276801</v>
      </c>
      <c r="S22">
        <v>0</v>
      </c>
      <c r="T22">
        <v>0</v>
      </c>
      <c r="U22">
        <v>0</v>
      </c>
      <c r="V22">
        <v>-65.468449813169485</v>
      </c>
      <c r="W22">
        <v>-22.042410401978461</v>
      </c>
      <c r="X22">
        <v>1760</v>
      </c>
      <c r="Y22">
        <v>386</v>
      </c>
      <c r="Z22">
        <v>9</v>
      </c>
      <c r="AA22">
        <v>33.333333333333329</v>
      </c>
      <c r="AB22">
        <v>17.91405868513338</v>
      </c>
      <c r="AC22">
        <v>-29.801219668473308</v>
      </c>
      <c r="AD22">
        <v>-5.194257108206668</v>
      </c>
      <c r="AE22">
        <v>310</v>
      </c>
      <c r="AF22">
        <v>119</v>
      </c>
      <c r="AG22">
        <v>0.44429487831839592</v>
      </c>
      <c r="AH22">
        <v>-4.282223985270174</v>
      </c>
      <c r="AI22">
        <v>-1.2093649121701939</v>
      </c>
    </row>
    <row r="23" spans="1:35" x14ac:dyDescent="0.35">
      <c r="A23">
        <v>22</v>
      </c>
      <c r="B23" t="s">
        <v>765</v>
      </c>
      <c r="C23" t="s">
        <v>785</v>
      </c>
      <c r="D23" t="s">
        <v>371</v>
      </c>
      <c r="E23" t="str">
        <f>IF(ISNA(VLOOKUP(D23,'Saham Kompas 100'!C:C,1,FALSE)),"No","Yes")</f>
        <v>No</v>
      </c>
      <c r="F23" t="str">
        <f>IF(ISNA(VLOOKUP(D23,'Saham LQ45'!C:C,1,FALSE)),"No","Yes")</f>
        <v>No</v>
      </c>
      <c r="G23">
        <v>35</v>
      </c>
      <c r="H23">
        <v>195</v>
      </c>
      <c r="I23" s="1">
        <v>41276</v>
      </c>
      <c r="J23" s="1">
        <v>44925</v>
      </c>
      <c r="K23">
        <v>3649</v>
      </c>
      <c r="L23">
        <v>26.387771520514889</v>
      </c>
      <c r="M23">
        <v>886318.48199999472</v>
      </c>
      <c r="N23">
        <v>10000000</v>
      </c>
      <c r="O23">
        <v>-91.136815180000056</v>
      </c>
      <c r="P23">
        <v>-3.0769230769230771</v>
      </c>
      <c r="Q23">
        <v>-21.779670260744069</v>
      </c>
      <c r="R23">
        <v>32.451825035787209</v>
      </c>
      <c r="S23">
        <v>0</v>
      </c>
      <c r="T23">
        <v>0</v>
      </c>
      <c r="U23">
        <v>0</v>
      </c>
      <c r="V23">
        <v>-91.230575180000045</v>
      </c>
      <c r="W23">
        <v>-91.230575180000045</v>
      </c>
      <c r="X23">
        <v>2831</v>
      </c>
      <c r="Y23">
        <v>2831</v>
      </c>
      <c r="Z23">
        <v>13</v>
      </c>
      <c r="AA23">
        <v>0</v>
      </c>
      <c r="AB23">
        <v>-3.1930913672823409</v>
      </c>
      <c r="AC23">
        <v>-32.455154533983688</v>
      </c>
      <c r="AD23">
        <v>-17.008129914577431</v>
      </c>
      <c r="AE23">
        <v>172</v>
      </c>
      <c r="AF23">
        <v>73</v>
      </c>
      <c r="AG23">
        <v>0</v>
      </c>
      <c r="AH23">
        <v>-16.575629459690461</v>
      </c>
      <c r="AI23">
        <v>-4.8194106236253234</v>
      </c>
    </row>
    <row r="24" spans="1:35" x14ac:dyDescent="0.35">
      <c r="A24">
        <v>23</v>
      </c>
      <c r="B24" t="s">
        <v>765</v>
      </c>
      <c r="C24" t="s">
        <v>878</v>
      </c>
      <c r="D24" t="s">
        <v>372</v>
      </c>
      <c r="E24" t="str">
        <f>IF(ISNA(VLOOKUP(D24,'Saham Kompas 100'!C:C,1,FALSE)),"No","Yes")</f>
        <v>No</v>
      </c>
      <c r="F24" t="str">
        <f>IF(ISNA(VLOOKUP(D24,'Saham LQ45'!C:C,1,FALSE)),"No","Yes")</f>
        <v>No</v>
      </c>
      <c r="G24">
        <v>20</v>
      </c>
      <c r="H24">
        <v>55</v>
      </c>
      <c r="I24" s="1">
        <v>41276</v>
      </c>
      <c r="J24" s="1">
        <v>44925</v>
      </c>
      <c r="K24">
        <v>3649</v>
      </c>
      <c r="L24">
        <v>41.616405307599521</v>
      </c>
      <c r="M24">
        <v>2743306.53362928</v>
      </c>
      <c r="N24">
        <v>12921093.24362929</v>
      </c>
      <c r="O24">
        <v>-72.566934663707201</v>
      </c>
      <c r="P24">
        <v>13.709639505100791</v>
      </c>
      <c r="Q24">
        <v>-12.28334132414672</v>
      </c>
      <c r="R24">
        <v>42.208077965130961</v>
      </c>
      <c r="S24">
        <v>0</v>
      </c>
      <c r="T24">
        <v>0</v>
      </c>
      <c r="U24">
        <v>0</v>
      </c>
      <c r="V24">
        <v>-82.507428040242019</v>
      </c>
      <c r="W24">
        <v>-54.792245414337692</v>
      </c>
      <c r="X24">
        <v>1884</v>
      </c>
      <c r="Y24">
        <v>1184</v>
      </c>
      <c r="Z24">
        <v>26</v>
      </c>
      <c r="AA24">
        <v>19.23076923076923</v>
      </c>
      <c r="AB24">
        <v>276.29263488465</v>
      </c>
      <c r="AC24">
        <v>-25.494811631447671</v>
      </c>
      <c r="AD24">
        <v>-4.8595646253724922</v>
      </c>
      <c r="AE24">
        <v>188</v>
      </c>
      <c r="AF24">
        <v>58</v>
      </c>
      <c r="AG24">
        <v>1.1561772927569409</v>
      </c>
      <c r="AH24">
        <v>1.669369349362974</v>
      </c>
      <c r="AI24">
        <v>-0.80527255570225142</v>
      </c>
    </row>
    <row r="25" spans="1:35" x14ac:dyDescent="0.35">
      <c r="A25">
        <v>24</v>
      </c>
      <c r="B25" t="s">
        <v>765</v>
      </c>
      <c r="C25" t="s">
        <v>878</v>
      </c>
      <c r="D25" t="s">
        <v>373</v>
      </c>
      <c r="E25" t="str">
        <f>IF(ISNA(VLOOKUP(D25,'Saham Kompas 100'!C:C,1,FALSE)),"No","Yes")</f>
        <v>No</v>
      </c>
      <c r="F25" t="str">
        <f>IF(ISNA(VLOOKUP(D25,'Saham LQ45'!C:C,1,FALSE)),"No","Yes")</f>
        <v>No</v>
      </c>
      <c r="G25">
        <v>20</v>
      </c>
      <c r="H25">
        <v>155</v>
      </c>
      <c r="I25" s="1">
        <v>41276</v>
      </c>
      <c r="J25" s="1">
        <v>44925</v>
      </c>
      <c r="K25">
        <v>3649</v>
      </c>
      <c r="L25">
        <v>33.775633293124237</v>
      </c>
      <c r="M25">
        <v>6016503.469599993</v>
      </c>
      <c r="N25">
        <v>15770110.294</v>
      </c>
      <c r="O25">
        <v>-39.834965304000072</v>
      </c>
      <c r="P25">
        <v>-42.222222222222221</v>
      </c>
      <c r="Q25">
        <v>-5.0179302684088212</v>
      </c>
      <c r="R25">
        <v>26.193037000746951</v>
      </c>
      <c r="S25">
        <v>0</v>
      </c>
      <c r="T25">
        <v>0</v>
      </c>
      <c r="U25">
        <v>0</v>
      </c>
      <c r="V25">
        <v>-62.770181310439007</v>
      </c>
      <c r="W25">
        <v>-9.2520167022478148</v>
      </c>
      <c r="X25">
        <v>2844</v>
      </c>
      <c r="Y25">
        <v>213</v>
      </c>
      <c r="Z25">
        <v>13</v>
      </c>
      <c r="AA25">
        <v>15.38461538461539</v>
      </c>
      <c r="AB25">
        <v>40.182658003378393</v>
      </c>
      <c r="AC25">
        <v>-16.100679184978031</v>
      </c>
      <c r="AD25">
        <v>-3.832960146956466</v>
      </c>
      <c r="AE25">
        <v>532</v>
      </c>
      <c r="AF25">
        <v>93</v>
      </c>
      <c r="AG25">
        <v>0.55560892888877866</v>
      </c>
      <c r="AH25">
        <v>-2.9734337805337412</v>
      </c>
      <c r="AI25">
        <v>-0.74798193271080737</v>
      </c>
    </row>
    <row r="26" spans="1:35" x14ac:dyDescent="0.35">
      <c r="A26">
        <v>25</v>
      </c>
      <c r="B26" t="s">
        <v>765</v>
      </c>
      <c r="C26" t="s">
        <v>836</v>
      </c>
      <c r="D26" t="s">
        <v>374</v>
      </c>
      <c r="E26" t="str">
        <f>IF(ISNA(VLOOKUP(D26,'Saham Kompas 100'!C:C,1,FALSE)),"No","Yes")</f>
        <v>No</v>
      </c>
      <c r="F26" t="str">
        <f>IF(ISNA(VLOOKUP(D26,'Saham LQ45'!C:C,1,FALSE)),"No","Yes")</f>
        <v>No</v>
      </c>
      <c r="G26">
        <v>30</v>
      </c>
      <c r="H26">
        <v>80</v>
      </c>
      <c r="I26" s="1">
        <v>41276</v>
      </c>
      <c r="J26" s="1">
        <v>44925</v>
      </c>
      <c r="K26">
        <v>3649</v>
      </c>
      <c r="L26">
        <v>48.511665325824623</v>
      </c>
      <c r="M26">
        <v>17671947.375999991</v>
      </c>
      <c r="N26">
        <v>23266355.379999992</v>
      </c>
      <c r="O26">
        <v>76.719473759999914</v>
      </c>
      <c r="P26">
        <v>14.90384615384615</v>
      </c>
      <c r="Q26">
        <v>5.9416278167023551</v>
      </c>
      <c r="R26">
        <v>44.097238353620106</v>
      </c>
      <c r="S26">
        <v>0.13473922718370379</v>
      </c>
      <c r="T26">
        <v>0.25455121064753677</v>
      </c>
      <c r="U26">
        <v>0.1123122202900227</v>
      </c>
      <c r="V26">
        <v>-52.902772301708147</v>
      </c>
      <c r="W26">
        <v>-14.470039018729709</v>
      </c>
      <c r="X26">
        <v>1339</v>
      </c>
      <c r="Y26">
        <v>179</v>
      </c>
      <c r="Z26">
        <v>14</v>
      </c>
      <c r="AA26">
        <v>50</v>
      </c>
      <c r="AB26">
        <v>66.122966489798984</v>
      </c>
      <c r="AC26">
        <v>-20.385392601342168</v>
      </c>
      <c r="AD26">
        <v>4.150857511785655</v>
      </c>
      <c r="AE26">
        <v>298</v>
      </c>
      <c r="AF26">
        <v>126</v>
      </c>
      <c r="AG26">
        <v>2.251337632646023</v>
      </c>
      <c r="AH26">
        <v>6.3517261873028463</v>
      </c>
      <c r="AI26">
        <v>0.98617673329296107</v>
      </c>
    </row>
    <row r="27" spans="1:35" x14ac:dyDescent="0.35">
      <c r="A27">
        <v>26</v>
      </c>
      <c r="B27" t="s">
        <v>765</v>
      </c>
      <c r="C27" t="s">
        <v>828</v>
      </c>
      <c r="D27" t="s">
        <v>375</v>
      </c>
      <c r="E27" t="str">
        <f>IF(ISNA(VLOOKUP(D27,'Saham Kompas 100'!C:C,1,FALSE)),"No","Yes")</f>
        <v>Yes</v>
      </c>
      <c r="F27" t="str">
        <f>IF(ISNA(VLOOKUP(D27,'Saham LQ45'!C:C,1,FALSE)),"No","Yes")</f>
        <v>No</v>
      </c>
      <c r="G27">
        <v>25</v>
      </c>
      <c r="H27">
        <v>185</v>
      </c>
      <c r="I27" s="1">
        <v>41276</v>
      </c>
      <c r="J27" s="1">
        <v>44925</v>
      </c>
      <c r="K27">
        <v>3649</v>
      </c>
      <c r="L27">
        <v>30.69187449718423</v>
      </c>
      <c r="M27">
        <v>9329119.9099999927</v>
      </c>
      <c r="N27">
        <v>13964309.909999991</v>
      </c>
      <c r="O27">
        <v>-6.7088009000000728</v>
      </c>
      <c r="P27">
        <v>10.25210084033613</v>
      </c>
      <c r="Q27">
        <v>-0.70146987667346616</v>
      </c>
      <c r="R27">
        <v>30.098209473457359</v>
      </c>
      <c r="S27">
        <v>0</v>
      </c>
      <c r="T27">
        <v>0</v>
      </c>
      <c r="U27">
        <v>0</v>
      </c>
      <c r="V27">
        <v>-70.820572143212914</v>
      </c>
      <c r="W27">
        <v>-38.928524118624999</v>
      </c>
      <c r="X27">
        <v>3092</v>
      </c>
      <c r="Y27">
        <v>1091</v>
      </c>
      <c r="Z27">
        <v>13</v>
      </c>
      <c r="AA27">
        <v>7.6923076923076934</v>
      </c>
      <c r="AB27">
        <v>144.23521962324449</v>
      </c>
      <c r="AC27">
        <v>-19.394971648057421</v>
      </c>
      <c r="AD27">
        <v>-0.53270842437478372</v>
      </c>
      <c r="AE27">
        <v>531</v>
      </c>
      <c r="AF27">
        <v>86</v>
      </c>
      <c r="AG27">
        <v>1.588271615339824</v>
      </c>
      <c r="AH27">
        <v>4.109425269251477</v>
      </c>
      <c r="AI27">
        <v>-0.107958538308894</v>
      </c>
    </row>
    <row r="28" spans="1:35" x14ac:dyDescent="0.35">
      <c r="A28">
        <v>27</v>
      </c>
      <c r="B28" t="s">
        <v>765</v>
      </c>
      <c r="C28" t="s">
        <v>781</v>
      </c>
      <c r="D28" t="s">
        <v>376</v>
      </c>
      <c r="E28" t="str">
        <f>IF(ISNA(VLOOKUP(D28,'Saham Kompas 100'!C:C,1,FALSE)),"No","Yes")</f>
        <v>No</v>
      </c>
      <c r="F28" t="str">
        <f>IF(ISNA(VLOOKUP(D28,'Saham LQ45'!C:C,1,FALSE)),"No","Yes")</f>
        <v>No</v>
      </c>
      <c r="G28">
        <v>20</v>
      </c>
      <c r="H28">
        <v>50</v>
      </c>
      <c r="I28" s="1">
        <v>41276</v>
      </c>
      <c r="J28" s="1">
        <v>44925</v>
      </c>
      <c r="K28">
        <v>3649</v>
      </c>
      <c r="L28">
        <v>42.67900241351569</v>
      </c>
      <c r="M28">
        <v>20512512.993599989</v>
      </c>
      <c r="N28">
        <v>47697452.281599991</v>
      </c>
      <c r="O28">
        <v>105.12512993599989</v>
      </c>
      <c r="P28">
        <v>69.166666666666671</v>
      </c>
      <c r="Q28">
        <v>7.5545090730358746</v>
      </c>
      <c r="R28">
        <v>47.243197606005729</v>
      </c>
      <c r="S28">
        <v>0.1599068110511537</v>
      </c>
      <c r="T28">
        <v>0.32575807809489371</v>
      </c>
      <c r="U28">
        <v>0.1047659732557696</v>
      </c>
      <c r="V28">
        <v>-72.108422594354508</v>
      </c>
      <c r="W28">
        <v>-19.355907265363189</v>
      </c>
      <c r="X28">
        <v>2520</v>
      </c>
      <c r="Y28">
        <v>320</v>
      </c>
      <c r="Z28">
        <v>23</v>
      </c>
      <c r="AA28">
        <v>30.434782608695659</v>
      </c>
      <c r="AB28">
        <v>112.74470635237709</v>
      </c>
      <c r="AC28">
        <v>-26.404104548226339</v>
      </c>
      <c r="AD28">
        <v>3.172955009188994</v>
      </c>
      <c r="AE28">
        <v>157</v>
      </c>
      <c r="AF28">
        <v>66</v>
      </c>
      <c r="AG28">
        <v>2.3029313095270751</v>
      </c>
      <c r="AH28">
        <v>6.67911911190994</v>
      </c>
      <c r="AI28">
        <v>0.55113088663725063</v>
      </c>
    </row>
    <row r="29" spans="1:35" x14ac:dyDescent="0.35">
      <c r="A29">
        <v>28</v>
      </c>
      <c r="B29" t="s">
        <v>765</v>
      </c>
      <c r="C29" t="s">
        <v>836</v>
      </c>
      <c r="D29" t="s">
        <v>377</v>
      </c>
      <c r="E29" t="str">
        <f>IF(ISNA(VLOOKUP(D29,'Saham Kompas 100'!C:C,1,FALSE)),"No","Yes")</f>
        <v>No</v>
      </c>
      <c r="F29" t="str">
        <f>IF(ISNA(VLOOKUP(D29,'Saham LQ45'!C:C,1,FALSE)),"No","Yes")</f>
        <v>No</v>
      </c>
      <c r="G29">
        <v>35</v>
      </c>
      <c r="H29">
        <v>190</v>
      </c>
      <c r="I29" s="1">
        <v>41276</v>
      </c>
      <c r="J29" s="1">
        <v>44925</v>
      </c>
      <c r="K29">
        <v>3649</v>
      </c>
      <c r="L29">
        <v>26.669348350764281</v>
      </c>
      <c r="M29">
        <v>11720027.788799999</v>
      </c>
      <c r="N29">
        <v>20417412.228799999</v>
      </c>
      <c r="O29">
        <v>17.20027788799997</v>
      </c>
      <c r="P29">
        <v>-80.397350993377486</v>
      </c>
      <c r="Q29">
        <v>1.621858925404096</v>
      </c>
      <c r="R29">
        <v>35.697357195408557</v>
      </c>
      <c r="S29">
        <v>4.5433585363924403E-2</v>
      </c>
      <c r="T29">
        <v>7.5232748545192282E-2</v>
      </c>
      <c r="U29">
        <v>3.3552476918092211E-2</v>
      </c>
      <c r="V29">
        <v>-48.337979022036222</v>
      </c>
      <c r="W29">
        <v>-11.578767864195481</v>
      </c>
      <c r="X29">
        <v>1624</v>
      </c>
      <c r="Y29">
        <v>139</v>
      </c>
      <c r="Z29">
        <v>5</v>
      </c>
      <c r="AA29">
        <v>20</v>
      </c>
      <c r="AB29">
        <v>103.8370282191982</v>
      </c>
      <c r="AC29">
        <v>-22.22099438121063</v>
      </c>
      <c r="AD29">
        <v>3.2250338795109861</v>
      </c>
      <c r="AE29">
        <v>477</v>
      </c>
      <c r="AF29">
        <v>188</v>
      </c>
      <c r="AG29">
        <v>2.0480974902319229</v>
      </c>
      <c r="AH29">
        <v>10.627553540662671</v>
      </c>
      <c r="AI29">
        <v>0.1846618192419571</v>
      </c>
    </row>
    <row r="30" spans="1:35" x14ac:dyDescent="0.35">
      <c r="A30">
        <v>29</v>
      </c>
      <c r="B30" t="s">
        <v>765</v>
      </c>
      <c r="C30" t="s">
        <v>785</v>
      </c>
      <c r="D30" t="s">
        <v>378</v>
      </c>
      <c r="E30" t="str">
        <f>IF(ISNA(VLOOKUP(D30,'Saham Kompas 100'!C:C,1,FALSE)),"No","Yes")</f>
        <v>No</v>
      </c>
      <c r="F30" t="str">
        <f>IF(ISNA(VLOOKUP(D30,'Saham LQ45'!C:C,1,FALSE)),"No","Yes")</f>
        <v>No</v>
      </c>
      <c r="G30">
        <v>25</v>
      </c>
      <c r="H30">
        <v>50</v>
      </c>
      <c r="I30" s="1">
        <v>41276</v>
      </c>
      <c r="J30" s="1">
        <v>44925</v>
      </c>
      <c r="K30">
        <v>3649</v>
      </c>
      <c r="L30">
        <v>40.788415124698311</v>
      </c>
      <c r="M30">
        <v>21126308.402799979</v>
      </c>
      <c r="N30">
        <v>27850926.238799989</v>
      </c>
      <c r="O30">
        <v>111.2630840279998</v>
      </c>
      <c r="P30">
        <v>-66.341463414634148</v>
      </c>
      <c r="Q30">
        <v>7.8764408576278644</v>
      </c>
      <c r="R30">
        <v>25.984899072133601</v>
      </c>
      <c r="S30">
        <v>0.30311608429815368</v>
      </c>
      <c r="T30">
        <v>0.55521082889804108</v>
      </c>
      <c r="U30">
        <v>0.30220052369742512</v>
      </c>
      <c r="V30">
        <v>-26.063624117058321</v>
      </c>
      <c r="W30">
        <v>-7.3813469817353097</v>
      </c>
      <c r="X30">
        <v>687</v>
      </c>
      <c r="Y30">
        <v>88</v>
      </c>
      <c r="Z30">
        <v>13</v>
      </c>
      <c r="AA30">
        <v>53.846153846153847</v>
      </c>
      <c r="AB30">
        <v>77.060254966767161</v>
      </c>
      <c r="AC30">
        <v>-4.6787009116031841</v>
      </c>
      <c r="AD30">
        <v>5.9222130918528348</v>
      </c>
      <c r="AE30">
        <v>356</v>
      </c>
      <c r="AF30">
        <v>115</v>
      </c>
      <c r="AG30">
        <v>5.8926990920971098</v>
      </c>
      <c r="AH30">
        <v>7.429879839288585</v>
      </c>
      <c r="AI30">
        <v>1.1268066477763721</v>
      </c>
    </row>
    <row r="31" spans="1:35" x14ac:dyDescent="0.35">
      <c r="A31">
        <v>30</v>
      </c>
      <c r="B31" t="s">
        <v>765</v>
      </c>
      <c r="C31" t="s">
        <v>781</v>
      </c>
      <c r="D31" t="s">
        <v>379</v>
      </c>
      <c r="E31" t="str">
        <f>IF(ISNA(VLOOKUP(D31,'Saham Kompas 100'!C:C,1,FALSE)),"No","Yes")</f>
        <v>No</v>
      </c>
      <c r="F31" t="str">
        <f>IF(ISNA(VLOOKUP(D31,'Saham LQ45'!C:C,1,FALSE)),"No","Yes")</f>
        <v>No</v>
      </c>
      <c r="G31">
        <v>25</v>
      </c>
      <c r="H31">
        <v>60</v>
      </c>
      <c r="I31" s="1">
        <v>41276</v>
      </c>
      <c r="J31" s="1">
        <v>44925</v>
      </c>
      <c r="K31">
        <v>3649</v>
      </c>
      <c r="L31">
        <v>36.952151186168066</v>
      </c>
      <c r="M31">
        <v>109342.4172789423</v>
      </c>
      <c r="N31">
        <v>10743412.26957061</v>
      </c>
      <c r="O31">
        <v>-98.906575827210588</v>
      </c>
      <c r="P31">
        <v>-32.085625632376853</v>
      </c>
      <c r="Q31">
        <v>-36.718533361339603</v>
      </c>
      <c r="R31">
        <v>41.471229731277418</v>
      </c>
      <c r="S31">
        <v>0</v>
      </c>
      <c r="T31">
        <v>0</v>
      </c>
      <c r="U31">
        <v>0</v>
      </c>
      <c r="V31">
        <v>-98.982237537428958</v>
      </c>
      <c r="W31">
        <v>-17.65916328769443</v>
      </c>
      <c r="X31">
        <v>3090</v>
      </c>
      <c r="Y31">
        <v>500</v>
      </c>
      <c r="Z31">
        <v>23</v>
      </c>
      <c r="AA31">
        <v>4.3478260869565224</v>
      </c>
      <c r="AB31">
        <v>22.977427087494991</v>
      </c>
      <c r="AC31">
        <v>-39.727494134425712</v>
      </c>
      <c r="AD31">
        <v>-17.829831801766051</v>
      </c>
      <c r="AE31">
        <v>209</v>
      </c>
      <c r="AF31">
        <v>58</v>
      </c>
      <c r="AG31">
        <v>5.5899388542631608E-2</v>
      </c>
      <c r="AH31">
        <v>-16.87270767105392</v>
      </c>
      <c r="AI31">
        <v>-3.2244816294696861</v>
      </c>
    </row>
    <row r="32" spans="1:35" x14ac:dyDescent="0.35">
      <c r="A32">
        <v>31</v>
      </c>
      <c r="B32" t="s">
        <v>765</v>
      </c>
      <c r="C32" t="s">
        <v>836</v>
      </c>
      <c r="D32" t="s">
        <v>380</v>
      </c>
      <c r="E32" t="str">
        <f>IF(ISNA(VLOOKUP(D32,'Saham Kompas 100'!C:C,1,FALSE)),"No","Yes")</f>
        <v>No</v>
      </c>
      <c r="F32" t="str">
        <f>IF(ISNA(VLOOKUP(D32,'Saham LQ45'!C:C,1,FALSE)),"No","Yes")</f>
        <v>No</v>
      </c>
      <c r="G32">
        <v>20</v>
      </c>
      <c r="H32">
        <v>100</v>
      </c>
      <c r="I32" s="1">
        <v>41276</v>
      </c>
      <c r="J32" s="1">
        <v>44925</v>
      </c>
      <c r="K32">
        <v>3649</v>
      </c>
      <c r="L32">
        <v>32.743362831858413</v>
      </c>
      <c r="M32">
        <v>5221977.4652620321</v>
      </c>
      <c r="N32">
        <v>10646451.113262029</v>
      </c>
      <c r="O32">
        <v>-47.780225347379677</v>
      </c>
      <c r="P32">
        <v>-81.210539437797863</v>
      </c>
      <c r="Q32">
        <v>-6.3737575750380859</v>
      </c>
      <c r="R32">
        <v>32.07256901011408</v>
      </c>
      <c r="S32">
        <v>0</v>
      </c>
      <c r="T32">
        <v>0</v>
      </c>
      <c r="U32">
        <v>0</v>
      </c>
      <c r="V32">
        <v>-53.826255283379652</v>
      </c>
      <c r="W32">
        <v>-52.388629244486182</v>
      </c>
      <c r="X32">
        <v>1946</v>
      </c>
      <c r="Y32">
        <v>1641</v>
      </c>
      <c r="Z32">
        <v>10</v>
      </c>
      <c r="AA32">
        <v>20</v>
      </c>
      <c r="AB32">
        <v>61.508317678360427</v>
      </c>
      <c r="AC32">
        <v>-25.950927852094729</v>
      </c>
      <c r="AD32">
        <v>-6.2906763505455316</v>
      </c>
      <c r="AE32">
        <v>434</v>
      </c>
      <c r="AF32">
        <v>117</v>
      </c>
      <c r="AG32">
        <v>0.77547798472216334</v>
      </c>
      <c r="AH32">
        <v>-2.9129569458703628</v>
      </c>
      <c r="AI32">
        <v>-0.88735418800466603</v>
      </c>
    </row>
    <row r="33" spans="1:35" x14ac:dyDescent="0.35">
      <c r="A33">
        <v>32</v>
      </c>
      <c r="B33" t="s">
        <v>765</v>
      </c>
      <c r="C33" t="s">
        <v>819</v>
      </c>
      <c r="D33" t="s">
        <v>381</v>
      </c>
      <c r="E33" t="str">
        <f>IF(ISNA(VLOOKUP(D33,'Saham Kompas 100'!C:C,1,FALSE)),"No","Yes")</f>
        <v>No</v>
      </c>
      <c r="F33" t="str">
        <f>IF(ISNA(VLOOKUP(D33,'Saham LQ45'!C:C,1,FALSE)),"No","Yes")</f>
        <v>No</v>
      </c>
      <c r="G33">
        <v>35</v>
      </c>
      <c r="H33">
        <v>90</v>
      </c>
      <c r="I33" s="1">
        <v>41276</v>
      </c>
      <c r="J33" s="1">
        <v>44925</v>
      </c>
      <c r="K33">
        <v>3649</v>
      </c>
      <c r="L33">
        <v>43.48350764279968</v>
      </c>
      <c r="M33">
        <v>60616.614903972157</v>
      </c>
      <c r="N33">
        <v>11599891.500140591</v>
      </c>
      <c r="O33">
        <v>-99.393833850960291</v>
      </c>
      <c r="P33">
        <v>54.101104294654718</v>
      </c>
      <c r="Q33">
        <v>-40.402710305859607</v>
      </c>
      <c r="R33">
        <v>44.920730141911697</v>
      </c>
      <c r="S33">
        <v>0</v>
      </c>
      <c r="T33">
        <v>0</v>
      </c>
      <c r="U33">
        <v>0</v>
      </c>
      <c r="V33">
        <v>-99.599776679778344</v>
      </c>
      <c r="W33">
        <v>-59.372049614772173</v>
      </c>
      <c r="X33">
        <v>3341</v>
      </c>
      <c r="Y33">
        <v>1689</v>
      </c>
      <c r="Z33">
        <v>17</v>
      </c>
      <c r="AA33">
        <v>23.52941176470588</v>
      </c>
      <c r="AB33">
        <v>52.448640578674002</v>
      </c>
      <c r="AC33">
        <v>-98.995680321735463</v>
      </c>
      <c r="AD33">
        <v>-27.759315693767441</v>
      </c>
      <c r="AE33">
        <v>406</v>
      </c>
      <c r="AF33">
        <v>92</v>
      </c>
      <c r="AG33">
        <v>0.48401747025947728</v>
      </c>
      <c r="AH33">
        <v>-8.7381790556409413</v>
      </c>
      <c r="AI33">
        <v>-2.3072436841680428</v>
      </c>
    </row>
    <row r="34" spans="1:35" x14ac:dyDescent="0.35">
      <c r="A34">
        <v>33</v>
      </c>
      <c r="B34" t="s">
        <v>765</v>
      </c>
      <c r="C34" t="s">
        <v>790</v>
      </c>
      <c r="D34" t="s">
        <v>382</v>
      </c>
      <c r="E34" t="str">
        <f>IF(ISNA(VLOOKUP(D34,'Saham Kompas 100'!C:C,1,FALSE)),"No","Yes")</f>
        <v>No</v>
      </c>
      <c r="F34" t="str">
        <f>IF(ISNA(VLOOKUP(D34,'Saham LQ45'!C:C,1,FALSE)),"No","Yes")</f>
        <v>No</v>
      </c>
      <c r="G34">
        <v>25</v>
      </c>
      <c r="H34">
        <v>100</v>
      </c>
      <c r="I34" s="1">
        <v>41276</v>
      </c>
      <c r="J34" s="1">
        <v>44925</v>
      </c>
      <c r="K34">
        <v>3649</v>
      </c>
      <c r="L34">
        <v>25.583266291230899</v>
      </c>
      <c r="M34">
        <v>14632290.845199989</v>
      </c>
      <c r="N34">
        <v>21187107.72279999</v>
      </c>
      <c r="O34">
        <v>46.32290845199995</v>
      </c>
      <c r="P34">
        <v>-67.934437730982893</v>
      </c>
      <c r="Q34">
        <v>3.9339237828624811</v>
      </c>
      <c r="R34">
        <v>27.511236173438359</v>
      </c>
      <c r="S34">
        <v>0.14299334853810089</v>
      </c>
      <c r="T34">
        <v>0.25663175803651228</v>
      </c>
      <c r="U34">
        <v>9.8790959048293853E-2</v>
      </c>
      <c r="V34">
        <v>-39.820686232425238</v>
      </c>
      <c r="W34">
        <v>-11.056471009265341</v>
      </c>
      <c r="X34">
        <v>1483</v>
      </c>
      <c r="Y34">
        <v>248</v>
      </c>
      <c r="Z34">
        <v>9</v>
      </c>
      <c r="AA34">
        <v>55.555555555555557</v>
      </c>
      <c r="AB34">
        <v>70.383774764400357</v>
      </c>
      <c r="AC34">
        <v>-15.014263585451859</v>
      </c>
      <c r="AD34">
        <v>4.3202032040698723</v>
      </c>
      <c r="AE34">
        <v>218</v>
      </c>
      <c r="AF34">
        <v>103</v>
      </c>
      <c r="AG34">
        <v>2.5449776003748612</v>
      </c>
      <c r="AH34">
        <v>6.5332842795472938</v>
      </c>
      <c r="AI34">
        <v>0.72497837638935425</v>
      </c>
    </row>
    <row r="35" spans="1:35" x14ac:dyDescent="0.35">
      <c r="A35">
        <v>34</v>
      </c>
      <c r="B35" t="s">
        <v>765</v>
      </c>
      <c r="C35" t="s">
        <v>878</v>
      </c>
      <c r="D35" t="s">
        <v>383</v>
      </c>
      <c r="E35" t="str">
        <f>IF(ISNA(VLOOKUP(D35,'Saham Kompas 100'!C:C,1,FALSE)),"No","Yes")</f>
        <v>No</v>
      </c>
      <c r="F35" t="str">
        <f>IF(ISNA(VLOOKUP(D35,'Saham LQ45'!C:C,1,FALSE)),"No","Yes")</f>
        <v>No</v>
      </c>
      <c r="G35">
        <v>30</v>
      </c>
      <c r="H35">
        <v>190</v>
      </c>
      <c r="I35" s="1">
        <v>41276</v>
      </c>
      <c r="J35" s="1">
        <v>44925</v>
      </c>
      <c r="K35">
        <v>3649</v>
      </c>
      <c r="L35">
        <v>53.378921962992763</v>
      </c>
      <c r="M35">
        <v>39195475.435544528</v>
      </c>
      <c r="N35">
        <v>81696150.435544521</v>
      </c>
      <c r="O35">
        <v>291.95475435544529</v>
      </c>
      <c r="P35">
        <v>606.64715349532673</v>
      </c>
      <c r="Q35">
        <v>14.85104156071595</v>
      </c>
      <c r="R35">
        <v>42.754061647883312</v>
      </c>
      <c r="S35">
        <v>0.34735978263368578</v>
      </c>
      <c r="T35">
        <v>0.81326314016788026</v>
      </c>
      <c r="U35">
        <v>0.24831644843451009</v>
      </c>
      <c r="V35">
        <v>-59.806918367039621</v>
      </c>
      <c r="W35">
        <v>-12.38984504871777</v>
      </c>
      <c r="X35">
        <v>2315</v>
      </c>
      <c r="Y35">
        <v>224</v>
      </c>
      <c r="Z35">
        <v>6</v>
      </c>
      <c r="AA35">
        <v>16.666666666666661</v>
      </c>
      <c r="AB35">
        <v>700.21621113487333</v>
      </c>
      <c r="AC35">
        <v>-20.99875629470624</v>
      </c>
      <c r="AD35">
        <v>25.57044837360263</v>
      </c>
      <c r="AE35">
        <v>710</v>
      </c>
      <c r="AF35">
        <v>321</v>
      </c>
      <c r="AG35">
        <v>10.775145225088449</v>
      </c>
      <c r="AH35">
        <v>105.8719706296487</v>
      </c>
      <c r="AI35">
        <v>0.82599451051570982</v>
      </c>
    </row>
    <row r="36" spans="1:35" x14ac:dyDescent="0.35">
      <c r="A36">
        <v>35</v>
      </c>
      <c r="B36" t="s">
        <v>765</v>
      </c>
      <c r="C36" t="s">
        <v>901</v>
      </c>
      <c r="D36" t="s">
        <v>384</v>
      </c>
      <c r="E36" t="str">
        <f>IF(ISNA(VLOOKUP(D36,'Saham Kompas 100'!C:C,1,FALSE)),"No","Yes")</f>
        <v>No</v>
      </c>
      <c r="F36" t="str">
        <f>IF(ISNA(VLOOKUP(D36,'Saham LQ45'!C:C,1,FALSE)),"No","Yes")</f>
        <v>No</v>
      </c>
      <c r="G36">
        <v>25</v>
      </c>
      <c r="H36">
        <v>50</v>
      </c>
      <c r="I36" s="1">
        <v>41276</v>
      </c>
      <c r="J36" s="1">
        <v>44925</v>
      </c>
      <c r="K36">
        <v>3649</v>
      </c>
      <c r="L36">
        <v>28.962188254223651</v>
      </c>
      <c r="M36">
        <v>11240867.433199979</v>
      </c>
      <c r="N36">
        <v>15291901.394399989</v>
      </c>
      <c r="O36">
        <v>12.408674331999849</v>
      </c>
      <c r="P36">
        <v>-9.6296296296296298</v>
      </c>
      <c r="Q36">
        <v>1.1927642242091969</v>
      </c>
      <c r="R36">
        <v>20.92387501648674</v>
      </c>
      <c r="S36">
        <v>5.7004939250945227E-2</v>
      </c>
      <c r="T36">
        <v>9.6096420890450063E-2</v>
      </c>
      <c r="U36">
        <v>2.5946179559168711E-2</v>
      </c>
      <c r="V36">
        <v>-45.970707228367473</v>
      </c>
      <c r="W36">
        <v>-14.866614377839079</v>
      </c>
      <c r="X36">
        <v>1915</v>
      </c>
      <c r="Y36">
        <v>349</v>
      </c>
      <c r="Z36">
        <v>16</v>
      </c>
      <c r="AA36">
        <v>25</v>
      </c>
      <c r="AB36">
        <v>78.535757091490211</v>
      </c>
      <c r="AC36">
        <v>-20.859995328010761</v>
      </c>
      <c r="AD36">
        <v>0.73376766844717167</v>
      </c>
      <c r="AE36">
        <v>283</v>
      </c>
      <c r="AF36">
        <v>67</v>
      </c>
      <c r="AG36">
        <v>1.526171747091702</v>
      </c>
      <c r="AH36">
        <v>2.59719099554319</v>
      </c>
      <c r="AI36">
        <v>0.1654799513350115</v>
      </c>
    </row>
    <row r="37" spans="1:35" x14ac:dyDescent="0.35">
      <c r="A37">
        <v>36</v>
      </c>
      <c r="B37" t="s">
        <v>765</v>
      </c>
      <c r="C37" t="s">
        <v>836</v>
      </c>
      <c r="D37" t="s">
        <v>385</v>
      </c>
      <c r="E37" t="str">
        <f>IF(ISNA(VLOOKUP(D37,'Saham Kompas 100'!C:C,1,FALSE)),"No","Yes")</f>
        <v>No</v>
      </c>
      <c r="F37" t="str">
        <f>IF(ISNA(VLOOKUP(D37,'Saham LQ45'!C:C,1,FALSE)),"No","Yes")</f>
        <v>No</v>
      </c>
      <c r="G37">
        <v>35</v>
      </c>
      <c r="H37">
        <v>195</v>
      </c>
      <c r="I37" s="1">
        <v>41276</v>
      </c>
      <c r="J37" s="1">
        <v>44925</v>
      </c>
      <c r="K37">
        <v>3649</v>
      </c>
      <c r="L37">
        <v>27.8648974668275</v>
      </c>
      <c r="M37">
        <v>6886983.7763999961</v>
      </c>
      <c r="N37">
        <v>10829055.18</v>
      </c>
      <c r="O37">
        <v>-31.130162236000039</v>
      </c>
      <c r="P37">
        <v>-42.857142857142847</v>
      </c>
      <c r="Q37">
        <v>-3.7084923053850138</v>
      </c>
      <c r="R37">
        <v>44.259281426693697</v>
      </c>
      <c r="S37">
        <v>0</v>
      </c>
      <c r="T37">
        <v>0</v>
      </c>
      <c r="U37">
        <v>0</v>
      </c>
      <c r="V37">
        <v>-76.018399038206795</v>
      </c>
      <c r="W37">
        <v>-19.49840263792095</v>
      </c>
      <c r="X37">
        <v>3062</v>
      </c>
      <c r="Y37">
        <v>401</v>
      </c>
      <c r="Z37">
        <v>10</v>
      </c>
      <c r="AA37">
        <v>20</v>
      </c>
      <c r="AB37">
        <v>52.488769202148248</v>
      </c>
      <c r="AC37">
        <v>-27.08749500599281</v>
      </c>
      <c r="AD37">
        <v>-3.6615031852969548</v>
      </c>
      <c r="AE37">
        <v>403</v>
      </c>
      <c r="AF37">
        <v>102</v>
      </c>
      <c r="AG37">
        <v>0.87744920475748367</v>
      </c>
      <c r="AH37">
        <v>-1.2143050927732599</v>
      </c>
      <c r="AI37">
        <v>-0.74036254947530877</v>
      </c>
    </row>
    <row r="38" spans="1:35" x14ac:dyDescent="0.35">
      <c r="A38">
        <v>37</v>
      </c>
      <c r="B38" t="s">
        <v>765</v>
      </c>
      <c r="C38" t="s">
        <v>790</v>
      </c>
      <c r="D38" t="s">
        <v>386</v>
      </c>
      <c r="E38" t="str">
        <f>IF(ISNA(VLOOKUP(D38,'Saham Kompas 100'!C:C,1,FALSE)),"No","Yes")</f>
        <v>No</v>
      </c>
      <c r="F38" t="str">
        <f>IF(ISNA(VLOOKUP(D38,'Saham LQ45'!C:C,1,FALSE)),"No","Yes")</f>
        <v>No</v>
      </c>
      <c r="G38">
        <v>20</v>
      </c>
      <c r="H38">
        <v>55</v>
      </c>
      <c r="I38" s="1">
        <v>41276</v>
      </c>
      <c r="J38" s="1">
        <v>44925</v>
      </c>
      <c r="K38">
        <v>3649</v>
      </c>
      <c r="L38">
        <v>38.173773129525337</v>
      </c>
      <c r="M38">
        <v>9080671.4403999802</v>
      </c>
      <c r="N38">
        <v>32565459.057599992</v>
      </c>
      <c r="O38">
        <v>-9.193285596000198</v>
      </c>
      <c r="P38">
        <v>-71.311475409836063</v>
      </c>
      <c r="Q38">
        <v>-0.97279627049485784</v>
      </c>
      <c r="R38">
        <v>40.338442262888293</v>
      </c>
      <c r="S38">
        <v>0</v>
      </c>
      <c r="T38">
        <v>0</v>
      </c>
      <c r="U38">
        <v>0</v>
      </c>
      <c r="V38">
        <v>-73.085406612886445</v>
      </c>
      <c r="W38">
        <v>-6.3808710128675532</v>
      </c>
      <c r="X38">
        <v>2170</v>
      </c>
      <c r="Y38">
        <v>111</v>
      </c>
      <c r="Z38">
        <v>16</v>
      </c>
      <c r="AA38">
        <v>25</v>
      </c>
      <c r="AB38">
        <v>95.45173243088685</v>
      </c>
      <c r="AC38">
        <v>-25.462579233278291</v>
      </c>
      <c r="AD38">
        <v>-0.60088573455641114</v>
      </c>
      <c r="AE38">
        <v>574</v>
      </c>
      <c r="AF38">
        <v>87</v>
      </c>
      <c r="AG38">
        <v>1.3658171063306559</v>
      </c>
      <c r="AH38">
        <v>3.1384112276941889</v>
      </c>
      <c r="AI38">
        <v>-5.2211926313706053E-2</v>
      </c>
    </row>
    <row r="39" spans="1:35" x14ac:dyDescent="0.35">
      <c r="A39">
        <v>38</v>
      </c>
      <c r="B39" t="s">
        <v>765</v>
      </c>
      <c r="C39" t="s">
        <v>845</v>
      </c>
      <c r="D39" t="s">
        <v>387</v>
      </c>
      <c r="E39" t="str">
        <f>IF(ISNA(VLOOKUP(D39,'Saham Kompas 100'!C:C,1,FALSE)),"No","Yes")</f>
        <v>No</v>
      </c>
      <c r="F39" t="str">
        <f>IF(ISNA(VLOOKUP(D39,'Saham LQ45'!C:C,1,FALSE)),"No","Yes")</f>
        <v>No</v>
      </c>
      <c r="G39">
        <v>20</v>
      </c>
      <c r="H39">
        <v>60</v>
      </c>
      <c r="I39" s="1">
        <v>41276</v>
      </c>
      <c r="J39" s="1">
        <v>44925</v>
      </c>
      <c r="K39">
        <v>3649</v>
      </c>
      <c r="L39">
        <v>47.827835880933229</v>
      </c>
      <c r="M39">
        <v>14577510.27166656</v>
      </c>
      <c r="N39">
        <v>45097579.219266571</v>
      </c>
      <c r="O39">
        <v>45.775102716665643</v>
      </c>
      <c r="P39">
        <v>165.49510894782239</v>
      </c>
      <c r="Q39">
        <v>3.894414180415029</v>
      </c>
      <c r="R39">
        <v>47.267651019513941</v>
      </c>
      <c r="S39">
        <v>8.2390685731500851E-2</v>
      </c>
      <c r="T39">
        <v>0.14321999040104511</v>
      </c>
      <c r="U39">
        <v>4.5677889217954057E-2</v>
      </c>
      <c r="V39">
        <v>-85.258190496339708</v>
      </c>
      <c r="W39">
        <v>-39.097216978537411</v>
      </c>
      <c r="X39">
        <v>1944</v>
      </c>
      <c r="Y39">
        <v>1125</v>
      </c>
      <c r="Z39">
        <v>17</v>
      </c>
      <c r="AA39">
        <v>35.294117647058833</v>
      </c>
      <c r="AB39">
        <v>55.592183851739698</v>
      </c>
      <c r="AC39">
        <v>-28.128225119088881</v>
      </c>
      <c r="AD39">
        <v>2.241859535248381</v>
      </c>
      <c r="AE39">
        <v>273</v>
      </c>
      <c r="AF39">
        <v>103</v>
      </c>
      <c r="AG39">
        <v>2.204916171532906</v>
      </c>
      <c r="AH39">
        <v>3.4252470207852199</v>
      </c>
      <c r="AI39">
        <v>0.75728780735691503</v>
      </c>
    </row>
    <row r="40" spans="1:35" x14ac:dyDescent="0.35">
      <c r="A40">
        <v>39</v>
      </c>
      <c r="B40" t="s">
        <v>765</v>
      </c>
      <c r="C40" t="s">
        <v>785</v>
      </c>
      <c r="D40" t="s">
        <v>388</v>
      </c>
      <c r="E40" t="str">
        <f>IF(ISNA(VLOOKUP(D40,'Saham Kompas 100'!C:C,1,FALSE)),"No","Yes")</f>
        <v>No</v>
      </c>
      <c r="F40" t="str">
        <f>IF(ISNA(VLOOKUP(D40,'Saham LQ45'!C:C,1,FALSE)),"No","Yes")</f>
        <v>No</v>
      </c>
      <c r="G40">
        <v>30</v>
      </c>
      <c r="H40">
        <v>195</v>
      </c>
      <c r="I40" s="1">
        <v>41276</v>
      </c>
      <c r="J40" s="1">
        <v>44925</v>
      </c>
      <c r="K40">
        <v>3649</v>
      </c>
      <c r="L40">
        <v>29.565567176186651</v>
      </c>
      <c r="M40">
        <v>9436731.2847999949</v>
      </c>
      <c r="N40">
        <v>16348856.826400001</v>
      </c>
      <c r="O40">
        <v>-5.6326871520000514</v>
      </c>
      <c r="P40">
        <v>-66.133333333333326</v>
      </c>
      <c r="Q40">
        <v>-0.58595993082573017</v>
      </c>
      <c r="R40">
        <v>38.821248934180844</v>
      </c>
      <c r="S40">
        <v>0</v>
      </c>
      <c r="T40">
        <v>0</v>
      </c>
      <c r="U40">
        <v>0</v>
      </c>
      <c r="V40">
        <v>-44.174544291916007</v>
      </c>
      <c r="W40">
        <v>-20.927579325125642</v>
      </c>
      <c r="X40">
        <v>1764</v>
      </c>
      <c r="Y40">
        <v>399</v>
      </c>
      <c r="Z40">
        <v>6</v>
      </c>
      <c r="AA40">
        <v>16.666666666666661</v>
      </c>
      <c r="AB40">
        <v>41.007261873986508</v>
      </c>
      <c r="AC40">
        <v>-13.437208682913839</v>
      </c>
      <c r="AD40">
        <v>-0.96160992794204203</v>
      </c>
      <c r="AE40">
        <v>461</v>
      </c>
      <c r="AF40">
        <v>179</v>
      </c>
      <c r="AG40">
        <v>1.081185232133961</v>
      </c>
      <c r="AH40">
        <v>0.51319976994858396</v>
      </c>
      <c r="AI40">
        <v>-0.15675208871985261</v>
      </c>
    </row>
    <row r="41" spans="1:35" x14ac:dyDescent="0.35">
      <c r="A41">
        <v>40</v>
      </c>
      <c r="B41" t="s">
        <v>765</v>
      </c>
      <c r="C41" t="s">
        <v>781</v>
      </c>
      <c r="D41" t="s">
        <v>389</v>
      </c>
      <c r="E41" t="str">
        <f>IF(ISNA(VLOOKUP(D41,'Saham Kompas 100'!C:C,1,FALSE)),"No","Yes")</f>
        <v>No</v>
      </c>
      <c r="F41" t="str">
        <f>IF(ISNA(VLOOKUP(D41,'Saham LQ45'!C:C,1,FALSE)),"No","Yes")</f>
        <v>No</v>
      </c>
      <c r="G41">
        <v>35</v>
      </c>
      <c r="H41">
        <v>185</v>
      </c>
      <c r="I41" s="1">
        <v>41276</v>
      </c>
      <c r="J41" s="1">
        <v>44925</v>
      </c>
      <c r="K41">
        <v>3649</v>
      </c>
      <c r="L41">
        <v>59.292035398230091</v>
      </c>
      <c r="M41">
        <v>13863093.903599991</v>
      </c>
      <c r="N41">
        <v>20372465.103599992</v>
      </c>
      <c r="O41">
        <v>38.630939035999887</v>
      </c>
      <c r="P41">
        <v>174</v>
      </c>
      <c r="Q41">
        <v>3.3665527306907528</v>
      </c>
      <c r="R41">
        <v>43.534765946514121</v>
      </c>
      <c r="S41">
        <v>7.7330213164045203E-2</v>
      </c>
      <c r="T41">
        <v>0.14753250245374269</v>
      </c>
      <c r="U41">
        <v>6.8702781764743592E-2</v>
      </c>
      <c r="V41">
        <v>-49.001694607049757</v>
      </c>
      <c r="W41">
        <v>-15.087947984594599</v>
      </c>
      <c r="X41">
        <v>1016</v>
      </c>
      <c r="Y41">
        <v>170</v>
      </c>
      <c r="Z41">
        <v>7</v>
      </c>
      <c r="AA41">
        <v>42.857142857142847</v>
      </c>
      <c r="AB41">
        <v>30.052270608602981</v>
      </c>
      <c r="AC41">
        <v>-10.33487088221408</v>
      </c>
      <c r="AD41">
        <v>4.7769800626295664</v>
      </c>
      <c r="AE41">
        <v>562</v>
      </c>
      <c r="AF41">
        <v>305</v>
      </c>
      <c r="AG41">
        <v>2.7246465994578388</v>
      </c>
      <c r="AH41">
        <v>5.7326235220212611</v>
      </c>
      <c r="AI41">
        <v>0.84687295022009745</v>
      </c>
    </row>
    <row r="42" spans="1:35" x14ac:dyDescent="0.35">
      <c r="A42">
        <v>41</v>
      </c>
      <c r="B42" t="s">
        <v>765</v>
      </c>
      <c r="C42" t="s">
        <v>775</v>
      </c>
      <c r="D42" t="s">
        <v>390</v>
      </c>
      <c r="E42" t="str">
        <f>IF(ISNA(VLOOKUP(D42,'Saham Kompas 100'!C:C,1,FALSE)),"No","Yes")</f>
        <v>Yes</v>
      </c>
      <c r="F42" t="str">
        <f>IF(ISNA(VLOOKUP(D42,'Saham LQ45'!C:C,1,FALSE)),"No","Yes")</f>
        <v>No</v>
      </c>
      <c r="G42">
        <v>20</v>
      </c>
      <c r="H42">
        <v>75</v>
      </c>
      <c r="I42" s="1">
        <v>41276</v>
      </c>
      <c r="J42" s="1">
        <v>44925</v>
      </c>
      <c r="K42">
        <v>3649</v>
      </c>
      <c r="L42">
        <v>39.927623642943303</v>
      </c>
      <c r="M42">
        <v>10239074.63239998</v>
      </c>
      <c r="N42">
        <v>17812465.066399992</v>
      </c>
      <c r="O42">
        <v>2.3907463239998372</v>
      </c>
      <c r="P42">
        <v>-30</v>
      </c>
      <c r="Q42">
        <v>0.23968328243344489</v>
      </c>
      <c r="R42">
        <v>33.708076931573999</v>
      </c>
      <c r="S42">
        <v>7.1105593748344671E-3</v>
      </c>
      <c r="T42">
        <v>1.1654320481531359E-2</v>
      </c>
      <c r="U42">
        <v>3.545716411761025E-3</v>
      </c>
      <c r="V42">
        <v>-67.597984327912798</v>
      </c>
      <c r="W42">
        <v>-22.188540438592881</v>
      </c>
      <c r="X42">
        <v>1617</v>
      </c>
      <c r="Y42">
        <v>403</v>
      </c>
      <c r="Z42">
        <v>18</v>
      </c>
      <c r="AA42">
        <v>11.111111111111111</v>
      </c>
      <c r="AB42">
        <v>211.01918204483729</v>
      </c>
      <c r="AC42">
        <v>-22.628057598487452</v>
      </c>
      <c r="AD42">
        <v>0.1313306892271271</v>
      </c>
      <c r="AE42">
        <v>408</v>
      </c>
      <c r="AF42">
        <v>79</v>
      </c>
      <c r="AG42">
        <v>1.8767918748746799</v>
      </c>
      <c r="AH42">
        <v>8.4432764017565205</v>
      </c>
      <c r="AI42">
        <v>1.9142214730283831E-2</v>
      </c>
    </row>
    <row r="43" spans="1:35" x14ac:dyDescent="0.35">
      <c r="A43">
        <v>42</v>
      </c>
      <c r="B43" t="s">
        <v>765</v>
      </c>
      <c r="C43" t="s">
        <v>836</v>
      </c>
      <c r="D43" t="s">
        <v>391</v>
      </c>
      <c r="E43" t="str">
        <f>IF(ISNA(VLOOKUP(D43,'Saham Kompas 100'!C:C,1,FALSE)),"No","Yes")</f>
        <v>No</v>
      </c>
      <c r="F43" t="str">
        <f>IF(ISNA(VLOOKUP(D43,'Saham LQ45'!C:C,1,FALSE)),"No","Yes")</f>
        <v>No</v>
      </c>
      <c r="G43">
        <v>25</v>
      </c>
      <c r="H43">
        <v>135</v>
      </c>
      <c r="I43" s="1">
        <v>41276</v>
      </c>
      <c r="J43" s="1">
        <v>44925</v>
      </c>
      <c r="K43">
        <v>3649</v>
      </c>
      <c r="L43">
        <v>36.992360273421802</v>
      </c>
      <c r="M43">
        <v>9197136.5039999951</v>
      </c>
      <c r="N43">
        <v>14179956.30399999</v>
      </c>
      <c r="O43">
        <v>-8.0286349600000495</v>
      </c>
      <c r="P43">
        <v>196.84210526315789</v>
      </c>
      <c r="Q43">
        <v>-0.84444861269006299</v>
      </c>
      <c r="R43">
        <v>37.468550476094187</v>
      </c>
      <c r="S43">
        <v>0</v>
      </c>
      <c r="T43">
        <v>0</v>
      </c>
      <c r="U43">
        <v>0</v>
      </c>
      <c r="V43">
        <v>-50.556925891074322</v>
      </c>
      <c r="W43">
        <v>-41.070520618774879</v>
      </c>
      <c r="X43">
        <v>2874</v>
      </c>
      <c r="Y43">
        <v>1085</v>
      </c>
      <c r="Z43">
        <v>8</v>
      </c>
      <c r="AA43">
        <v>37.5</v>
      </c>
      <c r="AB43">
        <v>53.275189269731648</v>
      </c>
      <c r="AC43">
        <v>-17.340570625594118</v>
      </c>
      <c r="AD43">
        <v>-1.038593698116008</v>
      </c>
      <c r="AE43">
        <v>331</v>
      </c>
      <c r="AF43">
        <v>169</v>
      </c>
      <c r="AG43">
        <v>1.1396390168951349</v>
      </c>
      <c r="AH43">
        <v>1.2266141849275169</v>
      </c>
      <c r="AI43">
        <v>-0.18584109227772319</v>
      </c>
    </row>
    <row r="44" spans="1:35" x14ac:dyDescent="0.35">
      <c r="A44">
        <v>43</v>
      </c>
      <c r="B44" t="s">
        <v>765</v>
      </c>
      <c r="C44" t="s">
        <v>901</v>
      </c>
      <c r="D44" t="s">
        <v>392</v>
      </c>
      <c r="E44" t="str">
        <f>IF(ISNA(VLOOKUP(D44,'Saham Kompas 100'!C:C,1,FALSE)),"No","Yes")</f>
        <v>No</v>
      </c>
      <c r="F44" t="str">
        <f>IF(ISNA(VLOOKUP(D44,'Saham LQ45'!C:C,1,FALSE)),"No","Yes")</f>
        <v>No</v>
      </c>
      <c r="G44">
        <v>25</v>
      </c>
      <c r="H44">
        <v>175</v>
      </c>
      <c r="I44" s="1">
        <v>41276</v>
      </c>
      <c r="J44" s="1">
        <v>44925</v>
      </c>
      <c r="K44">
        <v>3649</v>
      </c>
      <c r="L44">
        <v>53.419147224456957</v>
      </c>
      <c r="M44">
        <v>6304058.0200065589</v>
      </c>
      <c r="N44">
        <v>11755675.76000656</v>
      </c>
      <c r="O44">
        <v>-36.959419799934409</v>
      </c>
      <c r="P44">
        <v>-25.02692545291961</v>
      </c>
      <c r="Q44">
        <v>-4.56933087665925</v>
      </c>
      <c r="R44">
        <v>27.009250211991439</v>
      </c>
      <c r="S44">
        <v>0</v>
      </c>
      <c r="T44">
        <v>0</v>
      </c>
      <c r="U44">
        <v>0</v>
      </c>
      <c r="V44">
        <v>-46.374345901464032</v>
      </c>
      <c r="W44">
        <v>-20.731454206535691</v>
      </c>
      <c r="X44">
        <v>2026</v>
      </c>
      <c r="Y44">
        <v>636</v>
      </c>
      <c r="Z44">
        <v>11</v>
      </c>
      <c r="AA44">
        <v>9.0909090909090917</v>
      </c>
      <c r="AB44">
        <v>44.987305555913551</v>
      </c>
      <c r="AC44">
        <v>-23.0335362271157</v>
      </c>
      <c r="AD44">
        <v>-4.1078087375529426</v>
      </c>
      <c r="AE44">
        <v>1112</v>
      </c>
      <c r="AF44">
        <v>173</v>
      </c>
      <c r="AG44">
        <v>0.58658429630424858</v>
      </c>
      <c r="AH44">
        <v>-2.8823972493192831</v>
      </c>
      <c r="AI44">
        <v>-0.90764013000699617</v>
      </c>
    </row>
    <row r="45" spans="1:35" x14ac:dyDescent="0.35">
      <c r="A45">
        <v>44</v>
      </c>
      <c r="B45" t="s">
        <v>765</v>
      </c>
      <c r="C45" t="s">
        <v>845</v>
      </c>
      <c r="D45" t="s">
        <v>393</v>
      </c>
      <c r="E45" t="str">
        <f>IF(ISNA(VLOOKUP(D45,'Saham Kompas 100'!C:C,1,FALSE)),"No","Yes")</f>
        <v>No</v>
      </c>
      <c r="F45" t="str">
        <f>IF(ISNA(VLOOKUP(D45,'Saham LQ45'!C:C,1,FALSE)),"No","Yes")</f>
        <v>No</v>
      </c>
      <c r="G45">
        <v>35</v>
      </c>
      <c r="H45">
        <v>190</v>
      </c>
      <c r="I45" s="1">
        <v>41276</v>
      </c>
      <c r="J45" s="1">
        <v>44925</v>
      </c>
      <c r="K45">
        <v>3649</v>
      </c>
      <c r="L45">
        <v>22.687047465808529</v>
      </c>
      <c r="M45">
        <v>55966802.466399997</v>
      </c>
      <c r="N45">
        <v>88368578.466399997</v>
      </c>
      <c r="O45">
        <v>459.66802466399997</v>
      </c>
      <c r="P45">
        <v>-75.686274509803923</v>
      </c>
      <c r="Q45">
        <v>19.07373140943325</v>
      </c>
      <c r="R45">
        <v>48.827768962220013</v>
      </c>
      <c r="S45">
        <v>0.39063286762480082</v>
      </c>
      <c r="T45">
        <v>1.127522090340326</v>
      </c>
      <c r="U45">
        <v>0.4359714894338641</v>
      </c>
      <c r="V45">
        <v>-43.749951250715192</v>
      </c>
      <c r="W45">
        <v>-17.122027893615581</v>
      </c>
      <c r="X45">
        <v>1627</v>
      </c>
      <c r="Y45">
        <v>187</v>
      </c>
      <c r="Z45">
        <v>2</v>
      </c>
      <c r="AA45">
        <v>100</v>
      </c>
      <c r="AB45">
        <v>197.681997289527</v>
      </c>
      <c r="AC45">
        <v>88.009682498648672</v>
      </c>
      <c r="AD45">
        <v>136.57366251543641</v>
      </c>
      <c r="AE45">
        <v>489</v>
      </c>
      <c r="AF45">
        <v>417</v>
      </c>
    </row>
    <row r="46" spans="1:35" x14ac:dyDescent="0.35">
      <c r="A46">
        <v>45</v>
      </c>
      <c r="B46" t="s">
        <v>765</v>
      </c>
      <c r="C46" t="s">
        <v>775</v>
      </c>
      <c r="D46" t="s">
        <v>394</v>
      </c>
      <c r="E46" t="str">
        <f>IF(ISNA(VLOOKUP(D46,'Saham Kompas 100'!C:C,1,FALSE)),"No","Yes")</f>
        <v>No</v>
      </c>
      <c r="F46" t="str">
        <f>IF(ISNA(VLOOKUP(D46,'Saham LQ45'!C:C,1,FALSE)),"No","Yes")</f>
        <v>No</v>
      </c>
      <c r="G46">
        <v>20</v>
      </c>
      <c r="H46">
        <v>50</v>
      </c>
      <c r="I46" s="1">
        <v>41276</v>
      </c>
      <c r="J46" s="1">
        <v>44925</v>
      </c>
      <c r="K46">
        <v>3649</v>
      </c>
      <c r="L46">
        <v>30.973451327433629</v>
      </c>
      <c r="M46">
        <v>11017231.21479998</v>
      </c>
      <c r="N46">
        <v>23302312.80199999</v>
      </c>
      <c r="O46">
        <v>10.172312147999831</v>
      </c>
      <c r="P46">
        <v>-90.566037735849065</v>
      </c>
      <c r="Q46">
        <v>0.9868410129147076</v>
      </c>
      <c r="R46">
        <v>31.731703164873899</v>
      </c>
      <c r="S46">
        <v>3.1099528688618039E-2</v>
      </c>
      <c r="T46">
        <v>5.5833199201411221E-2</v>
      </c>
      <c r="U46">
        <v>1.8586563672379819E-2</v>
      </c>
      <c r="V46">
        <v>-53.094322883426933</v>
      </c>
      <c r="W46">
        <v>-13.724784355688319</v>
      </c>
      <c r="X46">
        <v>1715</v>
      </c>
      <c r="Y46">
        <v>293</v>
      </c>
      <c r="Z46">
        <v>14</v>
      </c>
      <c r="AA46">
        <v>50</v>
      </c>
      <c r="AB46">
        <v>52.653694998625731</v>
      </c>
      <c r="AC46">
        <v>-22.48108240260942</v>
      </c>
      <c r="AD46">
        <v>0.6943739379911662</v>
      </c>
      <c r="AE46">
        <v>160</v>
      </c>
      <c r="AF46">
        <v>79</v>
      </c>
      <c r="AG46">
        <v>1.3804561529608159</v>
      </c>
      <c r="AH46">
        <v>2.1579465933533499</v>
      </c>
      <c r="AI46">
        <v>0.13304999398750819</v>
      </c>
    </row>
    <row r="47" spans="1:35" x14ac:dyDescent="0.35">
      <c r="A47">
        <v>46</v>
      </c>
      <c r="B47" t="s">
        <v>765</v>
      </c>
      <c r="C47" t="s">
        <v>901</v>
      </c>
      <c r="D47" t="s">
        <v>395</v>
      </c>
      <c r="E47" t="str">
        <f>IF(ISNA(VLOOKUP(D47,'Saham Kompas 100'!C:C,1,FALSE)),"No","Yes")</f>
        <v>No</v>
      </c>
      <c r="F47" t="str">
        <f>IF(ISNA(VLOOKUP(D47,'Saham LQ45'!C:C,1,FALSE)),"No","Yes")</f>
        <v>No</v>
      </c>
      <c r="G47">
        <v>35</v>
      </c>
      <c r="H47">
        <v>100</v>
      </c>
      <c r="I47" s="1">
        <v>41276</v>
      </c>
      <c r="J47" s="1">
        <v>44925</v>
      </c>
      <c r="K47">
        <v>3649</v>
      </c>
      <c r="L47">
        <v>40.788415124698311</v>
      </c>
      <c r="M47">
        <v>13021930.522799989</v>
      </c>
      <c r="N47">
        <v>20072902.205999989</v>
      </c>
      <c r="O47">
        <v>30.219305227999889</v>
      </c>
      <c r="P47">
        <v>-32.888888888888893</v>
      </c>
      <c r="Q47">
        <v>2.7127540534645171</v>
      </c>
      <c r="R47">
        <v>35.106567486207467</v>
      </c>
      <c r="S47">
        <v>7.7271982073732856E-2</v>
      </c>
      <c r="T47">
        <v>0.14560079531438941</v>
      </c>
      <c r="U47">
        <v>7.659549330351724E-2</v>
      </c>
      <c r="V47">
        <v>-35.41662748635823</v>
      </c>
      <c r="W47">
        <v>-15.626244671910481</v>
      </c>
      <c r="X47">
        <v>1062</v>
      </c>
      <c r="Y47">
        <v>227</v>
      </c>
      <c r="Z47">
        <v>12</v>
      </c>
      <c r="AA47">
        <v>41.666666666666671</v>
      </c>
      <c r="AB47">
        <v>26.990468580560471</v>
      </c>
      <c r="AC47">
        <v>-6.3623651618058492</v>
      </c>
      <c r="AD47">
        <v>2.2248034840336439</v>
      </c>
      <c r="AE47">
        <v>245</v>
      </c>
      <c r="AF47">
        <v>122</v>
      </c>
      <c r="AG47">
        <v>2.1508515058719819</v>
      </c>
      <c r="AH47">
        <v>2.7050033497680341</v>
      </c>
      <c r="AI47">
        <v>0.89343219493293569</v>
      </c>
    </row>
    <row r="48" spans="1:35" x14ac:dyDescent="0.35">
      <c r="A48">
        <v>47</v>
      </c>
      <c r="B48" t="s">
        <v>765</v>
      </c>
      <c r="C48" t="s">
        <v>836</v>
      </c>
      <c r="D48" t="s">
        <v>396</v>
      </c>
      <c r="E48" t="str">
        <f>IF(ISNA(VLOOKUP(D48,'Saham Kompas 100'!C:C,1,FALSE)),"No","Yes")</f>
        <v>No</v>
      </c>
      <c r="F48" t="str">
        <f>IF(ISNA(VLOOKUP(D48,'Saham LQ45'!C:C,1,FALSE)),"No","Yes")</f>
        <v>No</v>
      </c>
      <c r="G48">
        <v>20</v>
      </c>
      <c r="H48">
        <v>135</v>
      </c>
      <c r="I48" s="1">
        <v>41276</v>
      </c>
      <c r="J48" s="1">
        <v>44925</v>
      </c>
      <c r="K48">
        <v>3649</v>
      </c>
      <c r="L48">
        <v>36.429433051869722</v>
      </c>
      <c r="M48">
        <v>18750680.17184053</v>
      </c>
      <c r="N48">
        <v>32288730.68144054</v>
      </c>
      <c r="O48">
        <v>87.506801718405299</v>
      </c>
      <c r="P48">
        <v>-49.093760994206633</v>
      </c>
      <c r="Q48">
        <v>6.5771172063344494</v>
      </c>
      <c r="R48">
        <v>38.732894895544227</v>
      </c>
      <c r="S48">
        <v>0.1698070134977458</v>
      </c>
      <c r="T48">
        <v>0.32900677136797601</v>
      </c>
      <c r="U48">
        <v>0.14211346947670919</v>
      </c>
      <c r="V48">
        <v>-46.280744749619693</v>
      </c>
      <c r="W48">
        <v>-22.183384847473729</v>
      </c>
      <c r="X48">
        <v>857</v>
      </c>
      <c r="Y48">
        <v>245</v>
      </c>
      <c r="Z48">
        <v>7</v>
      </c>
      <c r="AA48">
        <v>57.142857142857139</v>
      </c>
      <c r="AB48">
        <v>63.824574531725922</v>
      </c>
      <c r="AC48">
        <v>-20.09588493807432</v>
      </c>
      <c r="AD48">
        <v>9.3963867289740257</v>
      </c>
      <c r="AE48">
        <v>462</v>
      </c>
      <c r="AF48">
        <v>187</v>
      </c>
      <c r="AG48">
        <v>3.3741550172141581</v>
      </c>
      <c r="AH48">
        <v>12.620973289190241</v>
      </c>
      <c r="AI48">
        <v>0.93178843059974092</v>
      </c>
    </row>
    <row r="49" spans="1:35" x14ac:dyDescent="0.35">
      <c r="A49">
        <v>48</v>
      </c>
      <c r="B49" t="s">
        <v>765</v>
      </c>
      <c r="C49" t="s">
        <v>785</v>
      </c>
      <c r="D49" t="s">
        <v>397</v>
      </c>
      <c r="E49" t="str">
        <f>IF(ISNA(VLOOKUP(D49,'Saham Kompas 100'!C:C,1,FALSE)),"No","Yes")</f>
        <v>No</v>
      </c>
      <c r="F49" t="str">
        <f>IF(ISNA(VLOOKUP(D49,'Saham LQ45'!C:C,1,FALSE)),"No","Yes")</f>
        <v>No</v>
      </c>
      <c r="G49">
        <v>25</v>
      </c>
      <c r="H49">
        <v>125</v>
      </c>
      <c r="I49" s="1">
        <v>41276</v>
      </c>
      <c r="J49" s="1">
        <v>44925</v>
      </c>
      <c r="K49">
        <v>3649</v>
      </c>
      <c r="L49">
        <v>26.95092518101367</v>
      </c>
      <c r="M49">
        <v>21040610.9364</v>
      </c>
      <c r="N49">
        <v>33048050.9364</v>
      </c>
      <c r="O49">
        <v>110.406109364</v>
      </c>
      <c r="P49">
        <v>-72</v>
      </c>
      <c r="Q49">
        <v>7.8320019616234138</v>
      </c>
      <c r="R49">
        <v>40.20479637370034</v>
      </c>
      <c r="S49">
        <v>0.1948026769946945</v>
      </c>
      <c r="T49">
        <v>0.47154175791909192</v>
      </c>
      <c r="U49">
        <v>0.2080746224737399</v>
      </c>
      <c r="V49">
        <v>-37.640351660913637</v>
      </c>
      <c r="W49">
        <v>-9.9274299132725243</v>
      </c>
      <c r="X49">
        <v>1385</v>
      </c>
      <c r="Y49">
        <v>153</v>
      </c>
      <c r="Z49">
        <v>9</v>
      </c>
      <c r="AA49">
        <v>22.222222222222221</v>
      </c>
      <c r="AB49">
        <v>100.8116575898395</v>
      </c>
      <c r="AC49">
        <v>-5.1270401639404888</v>
      </c>
      <c r="AD49">
        <v>8.6163781166575415</v>
      </c>
      <c r="AE49">
        <v>519</v>
      </c>
      <c r="AF49">
        <v>109</v>
      </c>
      <c r="AG49">
        <v>5.3667508593436102</v>
      </c>
      <c r="AH49">
        <v>12.358977648461689</v>
      </c>
      <c r="AI49">
        <v>1.005114130032231</v>
      </c>
    </row>
    <row r="50" spans="1:35" x14ac:dyDescent="0.35">
      <c r="A50">
        <v>49</v>
      </c>
      <c r="B50" t="s">
        <v>765</v>
      </c>
      <c r="C50" t="s">
        <v>836</v>
      </c>
      <c r="D50" t="s">
        <v>398</v>
      </c>
      <c r="E50" t="str">
        <f>IF(ISNA(VLOOKUP(D50,'Saham Kompas 100'!C:C,1,FALSE)),"No","Yes")</f>
        <v>Yes</v>
      </c>
      <c r="F50" t="str">
        <f>IF(ISNA(VLOOKUP(D50,'Saham LQ45'!C:C,1,FALSE)),"No","Yes")</f>
        <v>Yes</v>
      </c>
      <c r="G50">
        <v>30</v>
      </c>
      <c r="H50">
        <v>155</v>
      </c>
      <c r="I50" s="1">
        <v>41276</v>
      </c>
      <c r="J50" s="1">
        <v>44925</v>
      </c>
      <c r="K50">
        <v>3649</v>
      </c>
      <c r="L50">
        <v>38.037796542018498</v>
      </c>
      <c r="M50">
        <v>89937514.364799991</v>
      </c>
      <c r="N50">
        <v>151148674.36480001</v>
      </c>
      <c r="O50">
        <v>799.37514364799995</v>
      </c>
      <c r="P50">
        <v>22.72727272727273</v>
      </c>
      <c r="Q50">
        <v>24.928024390330862</v>
      </c>
      <c r="R50">
        <v>48.798772401539537</v>
      </c>
      <c r="S50">
        <v>0.51083302229841365</v>
      </c>
      <c r="T50">
        <v>1.192196297236942</v>
      </c>
      <c r="U50">
        <v>0.60493464259345597</v>
      </c>
      <c r="V50">
        <v>-41.207797727470613</v>
      </c>
      <c r="W50">
        <v>-10.636954630750459</v>
      </c>
      <c r="X50">
        <v>1333</v>
      </c>
      <c r="Y50">
        <v>73</v>
      </c>
      <c r="Z50">
        <v>6</v>
      </c>
      <c r="AA50">
        <v>50</v>
      </c>
      <c r="AB50">
        <v>493.25971954222302</v>
      </c>
      <c r="AC50">
        <v>-15.364720230460289</v>
      </c>
      <c r="AD50">
        <v>44.208299414968863</v>
      </c>
      <c r="AE50">
        <v>679</v>
      </c>
      <c r="AF50">
        <v>231</v>
      </c>
      <c r="AG50">
        <v>15.936825891891511</v>
      </c>
      <c r="AH50">
        <v>96.004878082483799</v>
      </c>
      <c r="AI50">
        <v>1.072095741090626</v>
      </c>
    </row>
    <row r="51" spans="1:35" x14ac:dyDescent="0.35">
      <c r="A51">
        <v>50</v>
      </c>
      <c r="B51" t="s">
        <v>765</v>
      </c>
      <c r="C51" t="s">
        <v>878</v>
      </c>
      <c r="D51" t="s">
        <v>399</v>
      </c>
      <c r="E51" t="str">
        <f>IF(ISNA(VLOOKUP(D51,'Saham Kompas 100'!C:C,1,FALSE)),"No","Yes")</f>
        <v>No</v>
      </c>
      <c r="F51" t="str">
        <f>IF(ISNA(VLOOKUP(D51,'Saham LQ45'!C:C,1,FALSE)),"No","Yes")</f>
        <v>No</v>
      </c>
      <c r="G51">
        <v>20</v>
      </c>
      <c r="H51">
        <v>115</v>
      </c>
      <c r="I51" s="1">
        <v>41276</v>
      </c>
      <c r="J51" s="1">
        <v>44925</v>
      </c>
      <c r="K51">
        <v>3649</v>
      </c>
      <c r="L51">
        <v>40.611178126256533</v>
      </c>
      <c r="M51">
        <v>4831723.0141793163</v>
      </c>
      <c r="N51">
        <v>11558700.837892771</v>
      </c>
      <c r="O51">
        <v>-51.682769858206832</v>
      </c>
      <c r="P51">
        <v>67.292512292156914</v>
      </c>
      <c r="Q51">
        <v>-7.105278296677497</v>
      </c>
      <c r="R51">
        <v>46.538710899529782</v>
      </c>
      <c r="S51">
        <v>0</v>
      </c>
      <c r="T51">
        <v>0</v>
      </c>
      <c r="U51">
        <v>0</v>
      </c>
      <c r="V51">
        <v>-76.921084564849394</v>
      </c>
      <c r="W51">
        <v>-47.482513849455607</v>
      </c>
      <c r="X51">
        <v>1957</v>
      </c>
      <c r="Y51">
        <v>1159</v>
      </c>
      <c r="Z51">
        <v>18</v>
      </c>
      <c r="AA51">
        <v>16.666666666666661</v>
      </c>
      <c r="AB51">
        <v>95.765081901717934</v>
      </c>
      <c r="AC51">
        <v>-29.284274951058361</v>
      </c>
      <c r="AD51">
        <v>-3.9605325192436092</v>
      </c>
      <c r="AE51">
        <v>444</v>
      </c>
      <c r="AF51">
        <v>81</v>
      </c>
      <c r="AG51">
        <v>0.93536045743703622</v>
      </c>
      <c r="AH51">
        <v>-0.62614900812824181</v>
      </c>
      <c r="AI51">
        <v>-0.93465023150731208</v>
      </c>
    </row>
    <row r="52" spans="1:35" x14ac:dyDescent="0.35">
      <c r="A52">
        <v>51</v>
      </c>
      <c r="B52" t="s">
        <v>765</v>
      </c>
      <c r="C52" t="s">
        <v>785</v>
      </c>
      <c r="D52" t="s">
        <v>400</v>
      </c>
      <c r="E52" t="str">
        <f>IF(ISNA(VLOOKUP(D52,'Saham Kompas 100'!C:C,1,FALSE)),"No","Yes")</f>
        <v>Yes</v>
      </c>
      <c r="F52" t="str">
        <f>IF(ISNA(VLOOKUP(D52,'Saham LQ45'!C:C,1,FALSE)),"No","Yes")</f>
        <v>Yes</v>
      </c>
      <c r="G52">
        <v>25</v>
      </c>
      <c r="H52">
        <v>120</v>
      </c>
      <c r="I52" s="1">
        <v>41276</v>
      </c>
      <c r="J52" s="1">
        <v>44925</v>
      </c>
      <c r="K52">
        <v>3649</v>
      </c>
      <c r="L52">
        <v>58.125502815768307</v>
      </c>
      <c r="M52">
        <v>12848637.79999999</v>
      </c>
      <c r="N52">
        <v>14179559.92999999</v>
      </c>
      <c r="O52">
        <v>28.486377999999881</v>
      </c>
      <c r="P52">
        <v>150</v>
      </c>
      <c r="Q52">
        <v>2.573361434347921</v>
      </c>
      <c r="R52">
        <v>20.248558803722069</v>
      </c>
      <c r="S52">
        <v>0.12708862192576831</v>
      </c>
      <c r="T52">
        <v>0.19029926780854031</v>
      </c>
      <c r="U52">
        <v>9.8267137245147781E-2</v>
      </c>
      <c r="V52">
        <v>-26.187406151134081</v>
      </c>
      <c r="W52">
        <v>-9.4068268945661213</v>
      </c>
      <c r="X52">
        <v>1179</v>
      </c>
      <c r="Y52">
        <v>241</v>
      </c>
      <c r="Z52">
        <v>14</v>
      </c>
      <c r="AA52">
        <v>35.714285714285722</v>
      </c>
      <c r="AB52">
        <v>29.460032576293059</v>
      </c>
      <c r="AC52">
        <v>-13.147701019646</v>
      </c>
      <c r="AD52">
        <v>1.8076049245271399</v>
      </c>
      <c r="AE52">
        <v>329</v>
      </c>
      <c r="AF52">
        <v>148</v>
      </c>
      <c r="AG52">
        <v>1.726589964479939</v>
      </c>
      <c r="AH52">
        <v>2.507758715368829</v>
      </c>
      <c r="AI52">
        <v>0.6289579443632487</v>
      </c>
    </row>
    <row r="53" spans="1:35" x14ac:dyDescent="0.35">
      <c r="A53">
        <v>52</v>
      </c>
      <c r="B53" t="s">
        <v>765</v>
      </c>
      <c r="C53" t="s">
        <v>781</v>
      </c>
      <c r="D53" t="s">
        <v>401</v>
      </c>
      <c r="E53" t="str">
        <f>IF(ISNA(VLOOKUP(D53,'Saham Kompas 100'!C:C,1,FALSE)),"No","Yes")</f>
        <v>No</v>
      </c>
      <c r="F53" t="str">
        <f>IF(ISNA(VLOOKUP(D53,'Saham LQ45'!C:C,1,FALSE)),"No","Yes")</f>
        <v>No</v>
      </c>
      <c r="G53">
        <v>25</v>
      </c>
      <c r="H53">
        <v>60</v>
      </c>
      <c r="I53" s="1">
        <v>41276</v>
      </c>
      <c r="J53" s="1">
        <v>44925</v>
      </c>
      <c r="K53">
        <v>3649</v>
      </c>
      <c r="L53">
        <v>40.587288817377313</v>
      </c>
      <c r="M53">
        <v>342102.309527323</v>
      </c>
      <c r="N53">
        <v>34001162.934</v>
      </c>
      <c r="O53">
        <v>-96.578976904726773</v>
      </c>
      <c r="P53">
        <v>21.171171171171171</v>
      </c>
      <c r="Q53">
        <v>-28.975068090835631</v>
      </c>
      <c r="R53">
        <v>31.404674735552081</v>
      </c>
      <c r="S53">
        <v>0</v>
      </c>
      <c r="T53">
        <v>0</v>
      </c>
      <c r="U53">
        <v>0</v>
      </c>
      <c r="V53">
        <v>-98.993851150940387</v>
      </c>
      <c r="W53">
        <v>-12.722248661293939</v>
      </c>
      <c r="X53">
        <v>2193</v>
      </c>
      <c r="Y53">
        <v>183</v>
      </c>
      <c r="Z53">
        <v>16</v>
      </c>
      <c r="AA53">
        <v>37.5</v>
      </c>
      <c r="AB53">
        <v>97.060824308127522</v>
      </c>
      <c r="AC53">
        <v>-98.481258095372013</v>
      </c>
      <c r="AD53">
        <v>-19.034063697739871</v>
      </c>
      <c r="AE53">
        <v>332</v>
      </c>
      <c r="AF53">
        <v>91</v>
      </c>
      <c r="AG53">
        <v>1.180047149499617</v>
      </c>
      <c r="AH53">
        <v>1.767057755089575</v>
      </c>
      <c r="AI53">
        <v>-0.34803951530253741</v>
      </c>
    </row>
    <row r="54" spans="1:35" x14ac:dyDescent="0.35">
      <c r="A54">
        <v>53</v>
      </c>
      <c r="B54" t="s">
        <v>765</v>
      </c>
      <c r="C54" t="s">
        <v>878</v>
      </c>
      <c r="D54" t="s">
        <v>402</v>
      </c>
      <c r="E54" t="str">
        <f>IF(ISNA(VLOOKUP(D54,'Saham Kompas 100'!C:C,1,FALSE)),"No","Yes")</f>
        <v>Yes</v>
      </c>
      <c r="F54" t="str">
        <f>IF(ISNA(VLOOKUP(D54,'Saham LQ45'!C:C,1,FALSE)),"No","Yes")</f>
        <v>Yes</v>
      </c>
      <c r="G54">
        <v>20</v>
      </c>
      <c r="H54">
        <v>50</v>
      </c>
      <c r="I54" s="1">
        <v>41276</v>
      </c>
      <c r="J54" s="1">
        <v>44925</v>
      </c>
      <c r="K54">
        <v>3649</v>
      </c>
      <c r="L54">
        <v>48.471440064360422</v>
      </c>
      <c r="M54">
        <v>19051125.251999982</v>
      </c>
      <c r="N54">
        <v>23720370.077999979</v>
      </c>
      <c r="O54">
        <v>90.511252519999786</v>
      </c>
      <c r="P54">
        <v>139.13043478260869</v>
      </c>
      <c r="Q54">
        <v>6.7517244244711394</v>
      </c>
      <c r="R54">
        <v>25.554997449462331</v>
      </c>
      <c r="S54">
        <v>0.26420368218871387</v>
      </c>
      <c r="T54">
        <v>0.45473292662144371</v>
      </c>
      <c r="U54">
        <v>0.20719388446086121</v>
      </c>
      <c r="V54">
        <v>-32.586504384720563</v>
      </c>
      <c r="W54">
        <v>-6.3703859084678331</v>
      </c>
      <c r="X54">
        <v>1518</v>
      </c>
      <c r="Y54">
        <v>124</v>
      </c>
      <c r="Z54">
        <v>22</v>
      </c>
      <c r="AA54">
        <v>36.363636363636367</v>
      </c>
      <c r="AB54">
        <v>41.986478970333629</v>
      </c>
      <c r="AC54">
        <v>-14.11579989363084</v>
      </c>
      <c r="AD54">
        <v>2.973164804117312</v>
      </c>
      <c r="AE54">
        <v>335</v>
      </c>
      <c r="AF54">
        <v>80</v>
      </c>
      <c r="AG54">
        <v>2.5527276451274101</v>
      </c>
      <c r="AH54">
        <v>3.783724142813448</v>
      </c>
      <c r="AI54">
        <v>1.142856629634627</v>
      </c>
    </row>
    <row r="55" spans="1:35" x14ac:dyDescent="0.35">
      <c r="A55">
        <v>54</v>
      </c>
      <c r="B55" t="s">
        <v>765</v>
      </c>
      <c r="C55" t="s">
        <v>845</v>
      </c>
      <c r="D55" t="s">
        <v>403</v>
      </c>
      <c r="E55" t="str">
        <f>IF(ISNA(VLOOKUP(D55,'Saham Kompas 100'!C:C,1,FALSE)),"No","Yes")</f>
        <v>Yes</v>
      </c>
      <c r="F55" t="str">
        <f>IF(ISNA(VLOOKUP(D55,'Saham LQ45'!C:C,1,FALSE)),"No","Yes")</f>
        <v>No</v>
      </c>
      <c r="G55">
        <v>35</v>
      </c>
      <c r="H55">
        <v>65</v>
      </c>
      <c r="I55" s="1">
        <v>41276</v>
      </c>
      <c r="J55" s="1">
        <v>44925</v>
      </c>
      <c r="K55">
        <v>3649</v>
      </c>
      <c r="L55">
        <v>41.06999195494771</v>
      </c>
      <c r="M55">
        <v>30770666.652118251</v>
      </c>
      <c r="N55">
        <v>48377409.652118251</v>
      </c>
      <c r="O55">
        <v>207.70666652118251</v>
      </c>
      <c r="P55">
        <v>-35.102040816326529</v>
      </c>
      <c r="Q55">
        <v>12.067915843507439</v>
      </c>
      <c r="R55">
        <v>58.049806611428863</v>
      </c>
      <c r="S55">
        <v>0.2078889930553447</v>
      </c>
      <c r="T55">
        <v>0.45499826029554369</v>
      </c>
      <c r="U55">
        <v>0.21664128546786579</v>
      </c>
      <c r="V55">
        <v>-55.704598583068602</v>
      </c>
      <c r="W55">
        <v>-21.667127911530649</v>
      </c>
      <c r="X55">
        <v>1441</v>
      </c>
      <c r="Y55">
        <v>238</v>
      </c>
      <c r="Z55">
        <v>12</v>
      </c>
      <c r="AA55">
        <v>41.666666666666671</v>
      </c>
      <c r="AB55">
        <v>84.926602927971558</v>
      </c>
      <c r="AC55">
        <v>-16.766546810494081</v>
      </c>
      <c r="AD55">
        <v>9.8191539260655603</v>
      </c>
      <c r="AE55">
        <v>363</v>
      </c>
      <c r="AF55">
        <v>125</v>
      </c>
      <c r="AG55">
        <v>3.909390846401581</v>
      </c>
      <c r="AH55">
        <v>13.63126480095074</v>
      </c>
      <c r="AI55">
        <v>1.315731601534408</v>
      </c>
    </row>
    <row r="56" spans="1:35" x14ac:dyDescent="0.35">
      <c r="A56">
        <v>55</v>
      </c>
      <c r="B56" t="s">
        <v>765</v>
      </c>
      <c r="C56" t="s">
        <v>878</v>
      </c>
      <c r="D56" t="s">
        <v>404</v>
      </c>
      <c r="E56" t="str">
        <f>IF(ISNA(VLOOKUP(D56,'Saham Kompas 100'!C:C,1,FALSE)),"No","Yes")</f>
        <v>Yes</v>
      </c>
      <c r="F56" t="str">
        <f>IF(ISNA(VLOOKUP(D56,'Saham LQ45'!C:C,1,FALSE)),"No","Yes")</f>
        <v>No</v>
      </c>
      <c r="G56">
        <v>25</v>
      </c>
      <c r="H56">
        <v>55</v>
      </c>
      <c r="I56" s="1">
        <v>41276</v>
      </c>
      <c r="J56" s="1">
        <v>44925</v>
      </c>
      <c r="K56">
        <v>3649</v>
      </c>
      <c r="L56">
        <v>42.67900241351569</v>
      </c>
      <c r="M56">
        <v>14302979.877863109</v>
      </c>
      <c r="N56">
        <v>22055415.177863121</v>
      </c>
      <c r="O56">
        <v>43.029798778631147</v>
      </c>
      <c r="P56">
        <v>-7.1290027000590932</v>
      </c>
      <c r="Q56">
        <v>3.6943809516595931</v>
      </c>
      <c r="R56">
        <v>28.14042474076447</v>
      </c>
      <c r="S56">
        <v>0.131283766527798</v>
      </c>
      <c r="T56">
        <v>0.2105013827842353</v>
      </c>
      <c r="U56">
        <v>6.6558307941488579E-2</v>
      </c>
      <c r="V56">
        <v>-55.505932556268156</v>
      </c>
      <c r="W56">
        <v>-8.7152855677947745</v>
      </c>
      <c r="X56">
        <v>2061</v>
      </c>
      <c r="Y56">
        <v>155</v>
      </c>
      <c r="Z56">
        <v>16</v>
      </c>
      <c r="AA56">
        <v>25</v>
      </c>
      <c r="AB56">
        <v>168.13976193185289</v>
      </c>
      <c r="AC56">
        <v>-21.327288244248439</v>
      </c>
      <c r="AD56">
        <v>2.2620976790091341</v>
      </c>
      <c r="AE56">
        <v>513</v>
      </c>
      <c r="AF56">
        <v>97</v>
      </c>
      <c r="AG56">
        <v>2.1522627602422388</v>
      </c>
      <c r="AH56">
        <v>7.9987694593560654</v>
      </c>
      <c r="AI56">
        <v>0.31498681625175318</v>
      </c>
    </row>
    <row r="57" spans="1:35" x14ac:dyDescent="0.35">
      <c r="A57">
        <v>56</v>
      </c>
      <c r="B57" t="s">
        <v>765</v>
      </c>
      <c r="C57" t="s">
        <v>845</v>
      </c>
      <c r="D57" t="s">
        <v>405</v>
      </c>
      <c r="E57" t="str">
        <f>IF(ISNA(VLOOKUP(D57,'Saham Kompas 100'!C:C,1,FALSE)),"No","Yes")</f>
        <v>No</v>
      </c>
      <c r="F57" t="str">
        <f>IF(ISNA(VLOOKUP(D57,'Saham LQ45'!C:C,1,FALSE)),"No","Yes")</f>
        <v>No</v>
      </c>
      <c r="G57">
        <v>35</v>
      </c>
      <c r="H57">
        <v>105</v>
      </c>
      <c r="I57" s="1">
        <v>41276</v>
      </c>
      <c r="J57" s="1">
        <v>44925</v>
      </c>
      <c r="K57">
        <v>3649</v>
      </c>
      <c r="L57">
        <v>41.794046661303298</v>
      </c>
      <c r="M57">
        <v>29836109.66399999</v>
      </c>
      <c r="N57">
        <v>36840819.864799991</v>
      </c>
      <c r="O57">
        <v>198.36109663999989</v>
      </c>
      <c r="P57">
        <v>62.264150943396217</v>
      </c>
      <c r="Q57">
        <v>11.718090701440721</v>
      </c>
      <c r="R57">
        <v>40.008173765167953</v>
      </c>
      <c r="S57">
        <v>0.29289241669018051</v>
      </c>
      <c r="T57">
        <v>0.6857376764307207</v>
      </c>
      <c r="U57">
        <v>0.42456237625584159</v>
      </c>
      <c r="V57">
        <v>-27.60039833199772</v>
      </c>
      <c r="W57">
        <v>-12.064401977922749</v>
      </c>
      <c r="X57">
        <v>1295</v>
      </c>
      <c r="Y57">
        <v>201</v>
      </c>
      <c r="Z57">
        <v>7</v>
      </c>
      <c r="AA57">
        <v>42.857142857142847</v>
      </c>
      <c r="AB57">
        <v>109.2084093682176</v>
      </c>
      <c r="AC57">
        <v>-19.18095232286143</v>
      </c>
      <c r="AD57">
        <v>16.90166906402504</v>
      </c>
      <c r="AE57">
        <v>595</v>
      </c>
      <c r="AF57">
        <v>217</v>
      </c>
      <c r="AG57">
        <v>6.3690353830205098</v>
      </c>
      <c r="AH57">
        <v>25.30138447856304</v>
      </c>
      <c r="AI57">
        <v>1.1905243899511071</v>
      </c>
    </row>
    <row r="58" spans="1:35" x14ac:dyDescent="0.35">
      <c r="A58">
        <v>57</v>
      </c>
      <c r="B58" t="s">
        <v>765</v>
      </c>
      <c r="C58" t="s">
        <v>845</v>
      </c>
      <c r="D58" t="s">
        <v>406</v>
      </c>
      <c r="E58" t="str">
        <f>IF(ISNA(VLOOKUP(D58,'Saham Kompas 100'!C:C,1,FALSE)),"No","Yes")</f>
        <v>No</v>
      </c>
      <c r="F58" t="str">
        <f>IF(ISNA(VLOOKUP(D58,'Saham LQ45'!C:C,1,FALSE)),"No","Yes")</f>
        <v>No</v>
      </c>
      <c r="G58">
        <v>30</v>
      </c>
      <c r="H58">
        <v>85</v>
      </c>
      <c r="I58" s="1">
        <v>41276</v>
      </c>
      <c r="J58" s="1">
        <v>44925</v>
      </c>
      <c r="K58">
        <v>3649</v>
      </c>
      <c r="L58">
        <v>32.019308125502818</v>
      </c>
      <c r="M58">
        <v>27596683.957627509</v>
      </c>
      <c r="N58">
        <v>40708475.521627508</v>
      </c>
      <c r="O58">
        <v>175.96683957627499</v>
      </c>
      <c r="P58">
        <v>-46.125594353115851</v>
      </c>
      <c r="Q58">
        <v>10.83798755548921</v>
      </c>
      <c r="R58">
        <v>31.882622715755751</v>
      </c>
      <c r="S58">
        <v>0.33993400267328999</v>
      </c>
      <c r="T58">
        <v>0.70905801336881957</v>
      </c>
      <c r="U58">
        <v>0.31938799894028469</v>
      </c>
      <c r="V58">
        <v>-33.933609250971173</v>
      </c>
      <c r="W58">
        <v>-9.5482227624176179</v>
      </c>
      <c r="X58">
        <v>1400</v>
      </c>
      <c r="Y58">
        <v>139</v>
      </c>
      <c r="Z58">
        <v>9</v>
      </c>
      <c r="AA58">
        <v>33.333333333333329</v>
      </c>
      <c r="AB58">
        <v>114.212280555291</v>
      </c>
      <c r="AC58">
        <v>-13.11397197149828</v>
      </c>
      <c r="AD58">
        <v>11.93981555572128</v>
      </c>
      <c r="AE58">
        <v>373</v>
      </c>
      <c r="AF58">
        <v>129</v>
      </c>
      <c r="AG58">
        <v>4.4543359315494282</v>
      </c>
      <c r="AH58">
        <v>19.32613624787593</v>
      </c>
      <c r="AI58">
        <v>1.069371951298927</v>
      </c>
    </row>
    <row r="59" spans="1:35" x14ac:dyDescent="0.35">
      <c r="A59">
        <v>58</v>
      </c>
      <c r="B59" t="s">
        <v>765</v>
      </c>
      <c r="C59" t="s">
        <v>836</v>
      </c>
      <c r="D59" t="s">
        <v>407</v>
      </c>
      <c r="E59" t="str">
        <f>IF(ISNA(VLOOKUP(D59,'Saham Kompas 100'!C:C,1,FALSE)),"No","Yes")</f>
        <v>No</v>
      </c>
      <c r="F59" t="str">
        <f>IF(ISNA(VLOOKUP(D59,'Saham LQ45'!C:C,1,FALSE)),"No","Yes")</f>
        <v>No</v>
      </c>
      <c r="G59">
        <v>20</v>
      </c>
      <c r="H59">
        <v>70</v>
      </c>
      <c r="I59" s="1">
        <v>41276</v>
      </c>
      <c r="J59" s="1">
        <v>44925</v>
      </c>
      <c r="K59">
        <v>3649</v>
      </c>
      <c r="L59">
        <v>25.894652191395259</v>
      </c>
      <c r="M59">
        <v>9339089.7351999916</v>
      </c>
      <c r="N59">
        <v>15618655.70319999</v>
      </c>
      <c r="O59">
        <v>-6.6091026480000838</v>
      </c>
      <c r="P59">
        <v>-20.603015075376881</v>
      </c>
      <c r="Q59">
        <v>-0.69044131906598194</v>
      </c>
      <c r="R59">
        <v>45.966648564703007</v>
      </c>
      <c r="S59">
        <v>0</v>
      </c>
      <c r="T59">
        <v>0</v>
      </c>
      <c r="U59">
        <v>0</v>
      </c>
      <c r="V59">
        <v>-63.08473041597378</v>
      </c>
      <c r="W59">
        <v>-25.10072594993602</v>
      </c>
      <c r="X59">
        <v>1991</v>
      </c>
      <c r="Y59">
        <v>397</v>
      </c>
      <c r="Z59">
        <v>14</v>
      </c>
      <c r="AA59">
        <v>14.285714285714279</v>
      </c>
      <c r="AB59">
        <v>118.8550210335832</v>
      </c>
      <c r="AC59">
        <v>-28.526135609745371</v>
      </c>
      <c r="AD59">
        <v>-0.48724572760435741</v>
      </c>
      <c r="AE59">
        <v>198</v>
      </c>
      <c r="AF59">
        <v>67</v>
      </c>
      <c r="AG59">
        <v>1.478524253467622</v>
      </c>
      <c r="AH59">
        <v>3.882177589837581</v>
      </c>
      <c r="AI59">
        <v>-8.8907177323781644E-2</v>
      </c>
    </row>
    <row r="60" spans="1:35" x14ac:dyDescent="0.35">
      <c r="A60">
        <v>59</v>
      </c>
      <c r="B60" t="s">
        <v>765</v>
      </c>
      <c r="C60" t="s">
        <v>901</v>
      </c>
      <c r="D60" t="s">
        <v>408</v>
      </c>
      <c r="E60" t="str">
        <f>IF(ISNA(VLOOKUP(D60,'Saham Kompas 100'!C:C,1,FALSE)),"No","Yes")</f>
        <v>No</v>
      </c>
      <c r="F60" t="str">
        <f>IF(ISNA(VLOOKUP(D60,'Saham LQ45'!C:C,1,FALSE)),"No","Yes")</f>
        <v>No</v>
      </c>
      <c r="G60">
        <v>25</v>
      </c>
      <c r="H60">
        <v>100</v>
      </c>
      <c r="I60" s="1">
        <v>41276</v>
      </c>
      <c r="J60" s="1">
        <v>44925</v>
      </c>
      <c r="K60">
        <v>3649</v>
      </c>
      <c r="L60">
        <v>35.599356395816571</v>
      </c>
      <c r="M60">
        <v>15190022.15479999</v>
      </c>
      <c r="N60">
        <v>17637764.21439999</v>
      </c>
      <c r="O60">
        <v>51.900221547999912</v>
      </c>
      <c r="P60">
        <v>-59.473684210526322</v>
      </c>
      <c r="Q60">
        <v>4.3287852465015098</v>
      </c>
      <c r="R60">
        <v>34.97209263784147</v>
      </c>
      <c r="S60">
        <v>0.1237782734744777</v>
      </c>
      <c r="T60">
        <v>0.26666146892397458</v>
      </c>
      <c r="U60">
        <v>0.10968436409534831</v>
      </c>
      <c r="V60">
        <v>-39.465837106358279</v>
      </c>
      <c r="W60">
        <v>-10.9678181865524</v>
      </c>
      <c r="X60">
        <v>2136</v>
      </c>
      <c r="Y60">
        <v>228</v>
      </c>
      <c r="Z60">
        <v>11</v>
      </c>
      <c r="AA60">
        <v>63.636363636363633</v>
      </c>
      <c r="AB60">
        <v>30.095985657547079</v>
      </c>
      <c r="AC60">
        <v>-10.703182670861199</v>
      </c>
      <c r="AD60">
        <v>3.873618580216998</v>
      </c>
      <c r="AE60">
        <v>287</v>
      </c>
      <c r="AF60">
        <v>116</v>
      </c>
      <c r="AG60">
        <v>2.4144969434812311</v>
      </c>
      <c r="AH60">
        <v>4.7703163298390532</v>
      </c>
      <c r="AI60">
        <v>0.95174104936014781</v>
      </c>
    </row>
    <row r="61" spans="1:35" x14ac:dyDescent="0.35">
      <c r="A61">
        <v>60</v>
      </c>
      <c r="B61" t="s">
        <v>765</v>
      </c>
      <c r="C61" t="s">
        <v>775</v>
      </c>
      <c r="D61" t="s">
        <v>409</v>
      </c>
      <c r="E61" t="str">
        <f>IF(ISNA(VLOOKUP(D61,'Saham Kompas 100'!C:C,1,FALSE)),"No","Yes")</f>
        <v>No</v>
      </c>
      <c r="F61" t="str">
        <f>IF(ISNA(VLOOKUP(D61,'Saham LQ45'!C:C,1,FALSE)),"No","Yes")</f>
        <v>No</v>
      </c>
      <c r="G61">
        <v>35</v>
      </c>
      <c r="H61">
        <v>195</v>
      </c>
      <c r="I61" s="1">
        <v>41276</v>
      </c>
      <c r="J61" s="1">
        <v>44925</v>
      </c>
      <c r="K61">
        <v>3649</v>
      </c>
      <c r="L61">
        <v>16.331456154465009</v>
      </c>
      <c r="M61">
        <v>3311168.594999996</v>
      </c>
      <c r="N61">
        <v>10154479.52</v>
      </c>
      <c r="O61">
        <v>-66.888314050000048</v>
      </c>
      <c r="P61">
        <v>-73.91304347826086</v>
      </c>
      <c r="Q61">
        <v>-10.599154197910121</v>
      </c>
      <c r="R61">
        <v>17.87587675359784</v>
      </c>
      <c r="S61">
        <v>0</v>
      </c>
      <c r="T61">
        <v>0</v>
      </c>
      <c r="U61">
        <v>0</v>
      </c>
      <c r="V61">
        <v>-67.935494984385031</v>
      </c>
      <c r="W61">
        <v>-23.623560754158639</v>
      </c>
      <c r="X61">
        <v>2432</v>
      </c>
      <c r="Y61">
        <v>641</v>
      </c>
      <c r="Z61">
        <v>7</v>
      </c>
      <c r="AA61">
        <v>0</v>
      </c>
      <c r="AB61">
        <v>-3.4491943001731311</v>
      </c>
      <c r="AC61">
        <v>-42.435489626189039</v>
      </c>
      <c r="AD61">
        <v>-14.606468153173701</v>
      </c>
      <c r="AE61">
        <v>273</v>
      </c>
      <c r="AF61">
        <v>85</v>
      </c>
      <c r="AG61">
        <v>0</v>
      </c>
      <c r="AH61">
        <v>-13.455427810111219</v>
      </c>
      <c r="AI61">
        <v>-2.228644461113944</v>
      </c>
    </row>
    <row r="62" spans="1:35" x14ac:dyDescent="0.35">
      <c r="A62">
        <v>61</v>
      </c>
      <c r="B62" t="s">
        <v>765</v>
      </c>
      <c r="C62" t="s">
        <v>781</v>
      </c>
      <c r="D62" t="s">
        <v>410</v>
      </c>
      <c r="E62" t="str">
        <f>IF(ISNA(VLOOKUP(D62,'Saham Kompas 100'!C:C,1,FALSE)),"No","Yes")</f>
        <v>No</v>
      </c>
      <c r="F62" t="str">
        <f>IF(ISNA(VLOOKUP(D62,'Saham LQ45'!C:C,1,FALSE)),"No","Yes")</f>
        <v>No</v>
      </c>
      <c r="G62">
        <v>20</v>
      </c>
      <c r="H62">
        <v>60</v>
      </c>
      <c r="I62" s="1">
        <v>41276</v>
      </c>
      <c r="J62" s="1">
        <v>44925</v>
      </c>
      <c r="K62">
        <v>3649</v>
      </c>
      <c r="L62">
        <v>49.235720032180211</v>
      </c>
      <c r="M62">
        <v>13817667.05759998</v>
      </c>
      <c r="N62">
        <v>21760422.37159998</v>
      </c>
      <c r="O62">
        <v>38.176670575999758</v>
      </c>
      <c r="P62">
        <v>275.55555555555549</v>
      </c>
      <c r="Q62">
        <v>3.3321674835818049</v>
      </c>
      <c r="R62">
        <v>35.100281378738408</v>
      </c>
      <c r="S62">
        <v>9.4932785513230297E-2</v>
      </c>
      <c r="T62">
        <v>0.17274999716019279</v>
      </c>
      <c r="U62">
        <v>6.0802081213927453E-2</v>
      </c>
      <c r="V62">
        <v>-54.803510291988687</v>
      </c>
      <c r="W62">
        <v>-7.8553391479201746</v>
      </c>
      <c r="X62">
        <v>1583</v>
      </c>
      <c r="Y62">
        <v>108</v>
      </c>
      <c r="Z62">
        <v>21</v>
      </c>
      <c r="AA62">
        <v>28.571428571428569</v>
      </c>
      <c r="AB62">
        <v>54.444296473861002</v>
      </c>
      <c r="AC62">
        <v>-17.806964975362909</v>
      </c>
      <c r="AD62">
        <v>1.5517289927811759</v>
      </c>
      <c r="AE62">
        <v>361</v>
      </c>
      <c r="AF62">
        <v>85</v>
      </c>
      <c r="AG62">
        <v>1.5955861069751049</v>
      </c>
      <c r="AH62">
        <v>2.9233742739696789</v>
      </c>
      <c r="AI62">
        <v>0.36767739275465211</v>
      </c>
    </row>
    <row r="63" spans="1:35" x14ac:dyDescent="0.35">
      <c r="A63">
        <v>62</v>
      </c>
      <c r="B63" t="s">
        <v>765</v>
      </c>
      <c r="C63" t="s">
        <v>878</v>
      </c>
      <c r="D63" t="s">
        <v>411</v>
      </c>
      <c r="E63" t="str">
        <f>IF(ISNA(VLOOKUP(D63,'Saham Kompas 100'!C:C,1,FALSE)),"No","Yes")</f>
        <v>Yes</v>
      </c>
      <c r="F63" t="str">
        <f>IF(ISNA(VLOOKUP(D63,'Saham LQ45'!C:C,1,FALSE)),"No","Yes")</f>
        <v>Yes</v>
      </c>
      <c r="G63">
        <v>25</v>
      </c>
      <c r="H63">
        <v>130</v>
      </c>
      <c r="I63" s="1">
        <v>41276</v>
      </c>
      <c r="J63" s="1">
        <v>44925</v>
      </c>
      <c r="K63">
        <v>3649</v>
      </c>
      <c r="L63">
        <v>55.327704061117807</v>
      </c>
      <c r="M63">
        <v>24132768.267199989</v>
      </c>
      <c r="N63">
        <v>32018885.787199989</v>
      </c>
      <c r="O63">
        <v>141.3276826719999</v>
      </c>
      <c r="P63">
        <v>111.0091743119266</v>
      </c>
      <c r="Q63">
        <v>9.3373127171817458</v>
      </c>
      <c r="R63">
        <v>32.559859782620201</v>
      </c>
      <c r="S63">
        <v>0.28677373857014632</v>
      </c>
      <c r="T63">
        <v>0.52080060224904323</v>
      </c>
      <c r="U63">
        <v>0.24416154919322619</v>
      </c>
      <c r="V63">
        <v>-38.24235530956728</v>
      </c>
      <c r="W63">
        <v>-9.790682760759303</v>
      </c>
      <c r="X63">
        <v>1719</v>
      </c>
      <c r="Y63">
        <v>136</v>
      </c>
      <c r="Z63">
        <v>13</v>
      </c>
      <c r="AA63">
        <v>30.76923076923077</v>
      </c>
      <c r="AB63">
        <v>158.4055097186129</v>
      </c>
      <c r="AC63">
        <v>-9.7736990704091919</v>
      </c>
      <c r="AD63">
        <v>7.0122672313705392</v>
      </c>
      <c r="AE63">
        <v>628</v>
      </c>
      <c r="AF63">
        <v>156</v>
      </c>
      <c r="AG63">
        <v>3.880789204147479</v>
      </c>
      <c r="AH63">
        <v>12.26998433941618</v>
      </c>
      <c r="AI63">
        <v>0.8251648918879656</v>
      </c>
    </row>
    <row r="64" spans="1:35" x14ac:dyDescent="0.35">
      <c r="A64">
        <v>63</v>
      </c>
      <c r="B64" t="s">
        <v>765</v>
      </c>
      <c r="C64" t="s">
        <v>785</v>
      </c>
      <c r="D64" t="s">
        <v>412</v>
      </c>
      <c r="E64" t="str">
        <f>IF(ISNA(VLOOKUP(D64,'Saham Kompas 100'!C:C,1,FALSE)),"No","Yes")</f>
        <v>No</v>
      </c>
      <c r="F64" t="str">
        <f>IF(ISNA(VLOOKUP(D64,'Saham LQ45'!C:C,1,FALSE)),"No","Yes")</f>
        <v>No</v>
      </c>
      <c r="G64">
        <v>20</v>
      </c>
      <c r="H64">
        <v>140</v>
      </c>
      <c r="I64" s="1">
        <v>41276</v>
      </c>
      <c r="J64" s="1">
        <v>44925</v>
      </c>
      <c r="K64">
        <v>3649</v>
      </c>
      <c r="L64">
        <v>43.845534995977467</v>
      </c>
      <c r="M64">
        <v>9022809.3599999901</v>
      </c>
      <c r="N64">
        <v>12783393.33</v>
      </c>
      <c r="O64">
        <v>-9.7719064000001001</v>
      </c>
      <c r="P64">
        <v>-5.0359712230215834</v>
      </c>
      <c r="Q64">
        <v>-1.036943317079198</v>
      </c>
      <c r="R64">
        <v>16.786543085955731</v>
      </c>
      <c r="S64">
        <v>0</v>
      </c>
      <c r="T64">
        <v>0</v>
      </c>
      <c r="U64">
        <v>0</v>
      </c>
      <c r="V64">
        <v>-31.936148024032612</v>
      </c>
      <c r="W64">
        <v>-14.2950628617416</v>
      </c>
      <c r="X64">
        <v>2352</v>
      </c>
      <c r="Y64">
        <v>625</v>
      </c>
      <c r="Z64">
        <v>14</v>
      </c>
      <c r="AA64">
        <v>35.714285714285722</v>
      </c>
      <c r="AB64">
        <v>19.37865796104434</v>
      </c>
      <c r="AC64">
        <v>-11.691336250158351</v>
      </c>
      <c r="AD64">
        <v>-0.73198502252043163</v>
      </c>
      <c r="AE64">
        <v>496</v>
      </c>
      <c r="AF64">
        <v>114</v>
      </c>
      <c r="AG64">
        <v>0.91146317188620374</v>
      </c>
      <c r="AH64">
        <v>-0.33812827008035667</v>
      </c>
      <c r="AI64">
        <v>-0.28577912677718059</v>
      </c>
    </row>
    <row r="65" spans="1:35" x14ac:dyDescent="0.35">
      <c r="A65">
        <v>64</v>
      </c>
      <c r="B65" t="s">
        <v>765</v>
      </c>
      <c r="C65" t="s">
        <v>828</v>
      </c>
      <c r="D65" t="s">
        <v>413</v>
      </c>
      <c r="E65" t="str">
        <f>IF(ISNA(VLOOKUP(D65,'Saham Kompas 100'!C:C,1,FALSE)),"No","Yes")</f>
        <v>No</v>
      </c>
      <c r="F65" t="str">
        <f>IF(ISNA(VLOOKUP(D65,'Saham LQ45'!C:C,1,FALSE)),"No","Yes")</f>
        <v>No</v>
      </c>
      <c r="G65">
        <v>35</v>
      </c>
      <c r="H65">
        <v>155</v>
      </c>
      <c r="I65" s="1">
        <v>41276</v>
      </c>
      <c r="J65" s="1">
        <v>44925</v>
      </c>
      <c r="K65">
        <v>3649</v>
      </c>
      <c r="L65">
        <v>51.488334674175377</v>
      </c>
      <c r="M65">
        <v>982125.25999999687</v>
      </c>
      <c r="N65">
        <v>20717940.614399999</v>
      </c>
      <c r="O65">
        <v>-90.178747400000034</v>
      </c>
      <c r="P65">
        <v>326.22950819672133</v>
      </c>
      <c r="Q65">
        <v>-20.96156795405545</v>
      </c>
      <c r="R65">
        <v>51.48029149996497</v>
      </c>
      <c r="S65">
        <v>0</v>
      </c>
      <c r="T65">
        <v>0</v>
      </c>
      <c r="U65">
        <v>0</v>
      </c>
      <c r="V65">
        <v>-96.646919416705174</v>
      </c>
      <c r="W65">
        <v>-28.43059922876413</v>
      </c>
      <c r="X65">
        <v>3000</v>
      </c>
      <c r="Y65">
        <v>760</v>
      </c>
      <c r="Z65">
        <v>16</v>
      </c>
      <c r="AA65">
        <v>18.75</v>
      </c>
      <c r="AB65">
        <v>153.21726604131379</v>
      </c>
      <c r="AC65">
        <v>-44.447066977839853</v>
      </c>
      <c r="AD65">
        <v>-13.50329180912987</v>
      </c>
      <c r="AE65">
        <v>438</v>
      </c>
      <c r="AF65">
        <v>117</v>
      </c>
      <c r="AG65">
        <v>0.59578244914052469</v>
      </c>
      <c r="AH65">
        <v>-7.3185831720904968</v>
      </c>
      <c r="AI65">
        <v>-1.7413231177874871</v>
      </c>
    </row>
    <row r="66" spans="1:35" x14ac:dyDescent="0.35">
      <c r="A66">
        <v>65</v>
      </c>
      <c r="B66" t="s">
        <v>765</v>
      </c>
      <c r="C66" t="s">
        <v>836</v>
      </c>
      <c r="D66" t="s">
        <v>414</v>
      </c>
      <c r="E66" t="str">
        <f>IF(ISNA(VLOOKUP(D66,'Saham Kompas 100'!C:C,1,FALSE)),"No","Yes")</f>
        <v>No</v>
      </c>
      <c r="F66" t="str">
        <f>IF(ISNA(VLOOKUP(D66,'Saham LQ45'!C:C,1,FALSE)),"No","Yes")</f>
        <v>No</v>
      </c>
      <c r="G66">
        <v>30</v>
      </c>
      <c r="H66">
        <v>50</v>
      </c>
      <c r="I66" s="1">
        <v>41276</v>
      </c>
      <c r="J66" s="1">
        <v>44925</v>
      </c>
      <c r="K66">
        <v>3649</v>
      </c>
      <c r="L66">
        <v>38.656476267095726</v>
      </c>
      <c r="M66">
        <v>27271761.796799991</v>
      </c>
      <c r="N66">
        <v>35794161.796799988</v>
      </c>
      <c r="O66">
        <v>172.7176179679999</v>
      </c>
      <c r="P66">
        <v>-23.350752581854081</v>
      </c>
      <c r="Q66">
        <v>10.70499751486658</v>
      </c>
      <c r="R66">
        <v>39.279301650384838</v>
      </c>
      <c r="S66">
        <v>0.27253533197074281</v>
      </c>
      <c r="T66">
        <v>0.51776571964741125</v>
      </c>
      <c r="U66">
        <v>0.36333730559680433</v>
      </c>
      <c r="V66">
        <v>-29.462973798638561</v>
      </c>
      <c r="W66">
        <v>-12.775098819131721</v>
      </c>
      <c r="X66">
        <v>998</v>
      </c>
      <c r="Y66">
        <v>95</v>
      </c>
      <c r="Z66">
        <v>9</v>
      </c>
      <c r="AA66">
        <v>55.555555555555557</v>
      </c>
      <c r="AB66">
        <v>67.338460862671596</v>
      </c>
      <c r="AC66">
        <v>-6.8282240415978626</v>
      </c>
      <c r="AD66">
        <v>11.79253853641911</v>
      </c>
      <c r="AE66">
        <v>291</v>
      </c>
      <c r="AF66">
        <v>155</v>
      </c>
      <c r="AG66">
        <v>8.6514737459936573</v>
      </c>
      <c r="AH66">
        <v>13.68022314149845</v>
      </c>
      <c r="AI66">
        <v>1.5456343385138249</v>
      </c>
    </row>
    <row r="67" spans="1:35" x14ac:dyDescent="0.35">
      <c r="A67">
        <v>66</v>
      </c>
      <c r="B67" t="s">
        <v>765</v>
      </c>
      <c r="C67" t="s">
        <v>785</v>
      </c>
      <c r="D67" t="s">
        <v>415</v>
      </c>
      <c r="E67" t="str">
        <f>IF(ISNA(VLOOKUP(D67,'Saham Kompas 100'!C:C,1,FALSE)),"No","Yes")</f>
        <v>No</v>
      </c>
      <c r="F67" t="str">
        <f>IF(ISNA(VLOOKUP(D67,'Saham LQ45'!C:C,1,FALSE)),"No","Yes")</f>
        <v>No</v>
      </c>
      <c r="G67">
        <v>30</v>
      </c>
      <c r="H67">
        <v>195</v>
      </c>
      <c r="I67" s="1">
        <v>41276</v>
      </c>
      <c r="J67" s="1">
        <v>44925</v>
      </c>
      <c r="K67">
        <v>3649</v>
      </c>
      <c r="L67">
        <v>75.834338560514681</v>
      </c>
      <c r="M67">
        <v>21248300.180999991</v>
      </c>
      <c r="N67">
        <v>28545686.180999991</v>
      </c>
      <c r="O67">
        <v>112.48300180999991</v>
      </c>
      <c r="P67">
        <v>266.66666666666657</v>
      </c>
      <c r="Q67">
        <v>7.9361059335153028</v>
      </c>
      <c r="R67">
        <v>46.217302761707877</v>
      </c>
      <c r="S67">
        <v>0.17171287503368879</v>
      </c>
      <c r="T67">
        <v>0.3098226154564932</v>
      </c>
      <c r="U67">
        <v>0.1698332522824367</v>
      </c>
      <c r="V67">
        <v>-46.728810918119692</v>
      </c>
      <c r="W67">
        <v>-14.52075555689999</v>
      </c>
      <c r="X67">
        <v>1074</v>
      </c>
      <c r="Y67">
        <v>165</v>
      </c>
      <c r="Z67">
        <v>12</v>
      </c>
      <c r="AA67">
        <v>41.666666666666671</v>
      </c>
      <c r="AB67">
        <v>51.991523215619509</v>
      </c>
      <c r="AC67">
        <v>-9.5912491217435729</v>
      </c>
      <c r="AD67">
        <v>6.4822059717307923</v>
      </c>
      <c r="AE67">
        <v>546</v>
      </c>
      <c r="AF67">
        <v>228</v>
      </c>
      <c r="AG67">
        <v>3.7491805771098141</v>
      </c>
      <c r="AH67">
        <v>8.3462159006006864</v>
      </c>
      <c r="AI67">
        <v>1.2567755858542951</v>
      </c>
    </row>
    <row r="68" spans="1:35" x14ac:dyDescent="0.35">
      <c r="A68">
        <v>67</v>
      </c>
      <c r="B68" t="s">
        <v>765</v>
      </c>
      <c r="C68" t="s">
        <v>781</v>
      </c>
      <c r="D68" t="s">
        <v>416</v>
      </c>
      <c r="E68" t="str">
        <f>IF(ISNA(VLOOKUP(D68,'Saham Kompas 100'!C:C,1,FALSE)),"No","Yes")</f>
        <v>No</v>
      </c>
      <c r="F68" t="str">
        <f>IF(ISNA(VLOOKUP(D68,'Saham LQ45'!C:C,1,FALSE)),"No","Yes")</f>
        <v>No</v>
      </c>
      <c r="G68">
        <v>35</v>
      </c>
      <c r="H68">
        <v>135</v>
      </c>
      <c r="I68" s="1">
        <v>41276</v>
      </c>
      <c r="J68" s="1">
        <v>44925</v>
      </c>
      <c r="K68">
        <v>3649</v>
      </c>
      <c r="L68">
        <v>30.939895118999591</v>
      </c>
      <c r="M68">
        <v>4031630.6926852241</v>
      </c>
      <c r="N68">
        <v>10000000</v>
      </c>
      <c r="O68">
        <v>-59.683693073147758</v>
      </c>
      <c r="P68">
        <v>547.82506387733531</v>
      </c>
      <c r="Q68">
        <v>-8.8208410763857543</v>
      </c>
      <c r="R68">
        <v>29.631238598780719</v>
      </c>
      <c r="S68">
        <v>0</v>
      </c>
      <c r="T68">
        <v>0</v>
      </c>
      <c r="U68">
        <v>0</v>
      </c>
      <c r="V68">
        <v>-60.590155616494407</v>
      </c>
      <c r="W68">
        <v>-60.590155616494407</v>
      </c>
      <c r="X68">
        <v>2347</v>
      </c>
      <c r="Y68">
        <v>2347</v>
      </c>
      <c r="Z68">
        <v>11</v>
      </c>
      <c r="AA68">
        <v>9.0909090909090917</v>
      </c>
      <c r="AB68">
        <v>64.386070049274196</v>
      </c>
      <c r="AC68">
        <v>-22.02665528682541</v>
      </c>
      <c r="AD68">
        <v>-7.9269672918082179</v>
      </c>
      <c r="AE68">
        <v>333</v>
      </c>
      <c r="AF68">
        <v>100</v>
      </c>
      <c r="AG68">
        <v>0.49807730288392799</v>
      </c>
      <c r="AH68">
        <v>-5.8984692005031913</v>
      </c>
      <c r="AI68">
        <v>-1.543433091030606</v>
      </c>
    </row>
    <row r="69" spans="1:35" x14ac:dyDescent="0.35">
      <c r="A69">
        <v>68</v>
      </c>
      <c r="B69" t="s">
        <v>765</v>
      </c>
      <c r="C69" t="s">
        <v>836</v>
      </c>
      <c r="D69" t="s">
        <v>417</v>
      </c>
      <c r="E69" t="str">
        <f>IF(ISNA(VLOOKUP(D69,'Saham Kompas 100'!C:C,1,FALSE)),"No","Yes")</f>
        <v>No</v>
      </c>
      <c r="F69" t="str">
        <f>IF(ISNA(VLOOKUP(D69,'Saham LQ45'!C:C,1,FALSE)),"No","Yes")</f>
        <v>No</v>
      </c>
      <c r="G69">
        <v>35</v>
      </c>
      <c r="H69">
        <v>150</v>
      </c>
      <c r="I69" s="1">
        <v>41276</v>
      </c>
      <c r="J69" s="1">
        <v>44925</v>
      </c>
      <c r="K69">
        <v>3649</v>
      </c>
      <c r="L69">
        <v>7.6830249396621069</v>
      </c>
      <c r="M69">
        <v>13850490.4712</v>
      </c>
      <c r="N69">
        <v>13850490.4712</v>
      </c>
      <c r="O69">
        <v>38.504904712000013</v>
      </c>
      <c r="P69">
        <v>-95.205128205128204</v>
      </c>
      <c r="Q69">
        <v>3.3570228910879241</v>
      </c>
      <c r="R69">
        <v>15.30492659306978</v>
      </c>
      <c r="S69">
        <v>0.21934263262706641</v>
      </c>
      <c r="T69">
        <v>0.45919055854731611</v>
      </c>
      <c r="U69">
        <v>9.9923749664674155E-2</v>
      </c>
      <c r="V69">
        <v>-33.595845855999997</v>
      </c>
      <c r="W69">
        <v>-33.595845855999997</v>
      </c>
      <c r="X69">
        <v>1796</v>
      </c>
      <c r="Y69">
        <v>1796</v>
      </c>
      <c r="Z69">
        <v>3</v>
      </c>
      <c r="AA69">
        <v>33.333333333333329</v>
      </c>
      <c r="AB69">
        <v>107.0685908616976</v>
      </c>
      <c r="AC69">
        <v>-24.781620080594649</v>
      </c>
      <c r="AD69">
        <v>11.469208363607081</v>
      </c>
      <c r="AE69">
        <v>151</v>
      </c>
      <c r="AF69">
        <v>88</v>
      </c>
      <c r="AG69">
        <v>2.98606575902045</v>
      </c>
      <c r="AH69">
        <v>23.73750606290999</v>
      </c>
      <c r="AI69">
        <v>0.43111173904057731</v>
      </c>
    </row>
    <row r="70" spans="1:35" x14ac:dyDescent="0.35">
      <c r="A70">
        <v>69</v>
      </c>
      <c r="B70" t="s">
        <v>765</v>
      </c>
      <c r="C70" t="s">
        <v>836</v>
      </c>
      <c r="D70" t="s">
        <v>418</v>
      </c>
      <c r="E70" t="str">
        <f>IF(ISNA(VLOOKUP(D70,'Saham Kompas 100'!C:C,1,FALSE)),"No","Yes")</f>
        <v>No</v>
      </c>
      <c r="F70" t="str">
        <f>IF(ISNA(VLOOKUP(D70,'Saham LQ45'!C:C,1,FALSE)),"No","Yes")</f>
        <v>No</v>
      </c>
      <c r="G70">
        <v>20</v>
      </c>
      <c r="H70">
        <v>50</v>
      </c>
      <c r="I70" s="1">
        <v>41276</v>
      </c>
      <c r="J70" s="1">
        <v>44925</v>
      </c>
      <c r="K70">
        <v>3649</v>
      </c>
      <c r="L70">
        <v>34.097305991154002</v>
      </c>
      <c r="M70">
        <v>63951211.099999979</v>
      </c>
      <c r="N70">
        <v>71604190.299999982</v>
      </c>
      <c r="O70">
        <v>539.51211099999978</v>
      </c>
      <c r="P70">
        <v>192.64705882352939</v>
      </c>
      <c r="Q70">
        <v>20.685239878652609</v>
      </c>
      <c r="R70">
        <v>38.722883138516003</v>
      </c>
      <c r="S70">
        <v>0.53418646035883321</v>
      </c>
      <c r="T70">
        <v>1.1815674725987311</v>
      </c>
      <c r="U70">
        <v>0.45595950980319849</v>
      </c>
      <c r="V70">
        <v>-45.366396431956822</v>
      </c>
      <c r="W70">
        <v>-11.888805886830109</v>
      </c>
      <c r="X70">
        <v>1347</v>
      </c>
      <c r="Y70">
        <v>258</v>
      </c>
      <c r="Z70">
        <v>10</v>
      </c>
      <c r="AA70">
        <v>60</v>
      </c>
      <c r="AB70">
        <v>205.72009241084609</v>
      </c>
      <c r="AC70">
        <v>-6.7785324277533698</v>
      </c>
      <c r="AD70">
        <v>20.396552689867821</v>
      </c>
      <c r="AE70">
        <v>246</v>
      </c>
      <c r="AF70">
        <v>121</v>
      </c>
      <c r="AG70">
        <v>17.841970426038209</v>
      </c>
      <c r="AH70">
        <v>29.50465829050443</v>
      </c>
      <c r="AI70">
        <v>1.4140286138087219</v>
      </c>
    </row>
    <row r="71" spans="1:35" x14ac:dyDescent="0.35">
      <c r="A71">
        <v>70</v>
      </c>
      <c r="B71" t="s">
        <v>765</v>
      </c>
      <c r="C71" t="s">
        <v>901</v>
      </c>
      <c r="D71" t="s">
        <v>419</v>
      </c>
      <c r="E71" t="str">
        <f>IF(ISNA(VLOOKUP(D71,'Saham Kompas 100'!C:C,1,FALSE)),"No","Yes")</f>
        <v>No</v>
      </c>
      <c r="F71" t="str">
        <f>IF(ISNA(VLOOKUP(D71,'Saham LQ45'!C:C,1,FALSE)),"No","Yes")</f>
        <v>No</v>
      </c>
      <c r="G71">
        <v>35</v>
      </c>
      <c r="H71">
        <v>175</v>
      </c>
      <c r="I71" s="1">
        <v>41276</v>
      </c>
      <c r="J71" s="1">
        <v>44925</v>
      </c>
      <c r="K71">
        <v>3649</v>
      </c>
      <c r="L71">
        <v>12.313883299798791</v>
      </c>
      <c r="M71">
        <v>13913696.92</v>
      </c>
      <c r="N71">
        <v>15722717.76</v>
      </c>
      <c r="O71">
        <v>39.13696919999996</v>
      </c>
      <c r="P71">
        <v>900</v>
      </c>
      <c r="Q71">
        <v>3.4061301873685061</v>
      </c>
      <c r="R71">
        <v>7.2549795737217373</v>
      </c>
      <c r="S71">
        <v>0.46948859783228758</v>
      </c>
      <c r="T71">
        <v>1.01113054100745</v>
      </c>
      <c r="U71">
        <v>0.2424722051470849</v>
      </c>
      <c r="V71">
        <v>-14.04750777641639</v>
      </c>
      <c r="W71">
        <v>-3.8568199134663002</v>
      </c>
      <c r="X71">
        <v>707</v>
      </c>
      <c r="Y71">
        <v>125</v>
      </c>
      <c r="Z71">
        <v>3</v>
      </c>
      <c r="AA71">
        <v>66.666666666666657</v>
      </c>
      <c r="AB71">
        <v>38.306254716562329</v>
      </c>
      <c r="AC71">
        <v>-2.2777605145430591</v>
      </c>
      <c r="AD71">
        <v>11.644517234409779</v>
      </c>
      <c r="AE71">
        <v>384</v>
      </c>
      <c r="AF71">
        <v>151</v>
      </c>
      <c r="AG71">
        <v>18.117907502017989</v>
      </c>
      <c r="AH71">
        <v>12.99683126656566</v>
      </c>
      <c r="AI71">
        <v>1.058972419696026</v>
      </c>
    </row>
    <row r="72" spans="1:35" x14ac:dyDescent="0.35">
      <c r="A72">
        <v>71</v>
      </c>
      <c r="B72" t="s">
        <v>765</v>
      </c>
      <c r="C72" t="s">
        <v>901</v>
      </c>
      <c r="D72" t="s">
        <v>420</v>
      </c>
      <c r="E72" t="str">
        <f>IF(ISNA(VLOOKUP(D72,'Saham Kompas 100'!C:C,1,FALSE)),"No","Yes")</f>
        <v>No</v>
      </c>
      <c r="F72" t="str">
        <f>IF(ISNA(VLOOKUP(D72,'Saham LQ45'!C:C,1,FALSE)),"No","Yes")</f>
        <v>No</v>
      </c>
      <c r="G72">
        <v>20</v>
      </c>
      <c r="H72">
        <v>50</v>
      </c>
      <c r="I72" s="1">
        <v>41276</v>
      </c>
      <c r="J72" s="1">
        <v>44925</v>
      </c>
      <c r="K72">
        <v>3649</v>
      </c>
      <c r="L72">
        <v>50.201126307320997</v>
      </c>
      <c r="M72">
        <v>13014548.73319998</v>
      </c>
      <c r="N72">
        <v>29737806.182</v>
      </c>
      <c r="O72">
        <v>30.145487331999799</v>
      </c>
      <c r="P72">
        <v>-72.8</v>
      </c>
      <c r="Q72">
        <v>2.7068504018332269</v>
      </c>
      <c r="R72">
        <v>39.983245179506817</v>
      </c>
      <c r="S72">
        <v>6.76996174192636E-2</v>
      </c>
      <c r="T72">
        <v>0.124329348057077</v>
      </c>
      <c r="U72">
        <v>4.1563837836494047E-2</v>
      </c>
      <c r="V72">
        <v>-65.125131429912059</v>
      </c>
      <c r="W72">
        <v>-7.6844724003232274</v>
      </c>
      <c r="X72">
        <v>2319</v>
      </c>
      <c r="Y72">
        <v>131</v>
      </c>
      <c r="Z72">
        <v>22</v>
      </c>
      <c r="AA72">
        <v>22.72727272727273</v>
      </c>
      <c r="AB72">
        <v>98.479772990360289</v>
      </c>
      <c r="AC72">
        <v>-14.96690457936962</v>
      </c>
      <c r="AD72">
        <v>1.204854339395367</v>
      </c>
      <c r="AE72">
        <v>680</v>
      </c>
      <c r="AF72">
        <v>83</v>
      </c>
      <c r="AG72">
        <v>1.728315473428597</v>
      </c>
      <c r="AH72">
        <v>3.0274353024351912</v>
      </c>
      <c r="AI72">
        <v>0.29130517543925438</v>
      </c>
    </row>
    <row r="73" spans="1:35" x14ac:dyDescent="0.35">
      <c r="A73">
        <v>72</v>
      </c>
      <c r="B73" t="s">
        <v>765</v>
      </c>
      <c r="C73" t="s">
        <v>845</v>
      </c>
      <c r="D73" t="s">
        <v>421</v>
      </c>
      <c r="E73" t="str">
        <f>IF(ISNA(VLOOKUP(D73,'Saham Kompas 100'!C:C,1,FALSE)),"No","Yes")</f>
        <v>No</v>
      </c>
      <c r="F73" t="str">
        <f>IF(ISNA(VLOOKUP(D73,'Saham LQ45'!C:C,1,FALSE)),"No","Yes")</f>
        <v>No</v>
      </c>
      <c r="G73">
        <v>30</v>
      </c>
      <c r="H73">
        <v>50</v>
      </c>
      <c r="I73" s="1">
        <v>41276</v>
      </c>
      <c r="J73" s="1">
        <v>44925</v>
      </c>
      <c r="K73">
        <v>3649</v>
      </c>
      <c r="L73">
        <v>33.869670152856003</v>
      </c>
      <c r="M73">
        <v>388767886.2367999</v>
      </c>
      <c r="N73">
        <v>816083906.20879984</v>
      </c>
      <c r="O73">
        <v>3787.678862367999</v>
      </c>
      <c r="P73">
        <v>188.88888888888891</v>
      </c>
      <c r="Q73">
        <v>44.924961114195128</v>
      </c>
      <c r="R73">
        <v>96.022188853641453</v>
      </c>
      <c r="S73">
        <v>0.46786020658902572</v>
      </c>
      <c r="T73">
        <v>1.726612491338253</v>
      </c>
      <c r="U73">
        <v>0.78947670889101718</v>
      </c>
      <c r="V73">
        <v>-56.904732727709593</v>
      </c>
      <c r="W73">
        <v>-13.031675020892241</v>
      </c>
      <c r="X73">
        <v>1285</v>
      </c>
      <c r="Y73">
        <v>117</v>
      </c>
      <c r="Z73">
        <v>12</v>
      </c>
      <c r="AA73">
        <v>33.333333333333329</v>
      </c>
      <c r="AB73">
        <v>734.71263055761642</v>
      </c>
      <c r="AC73">
        <v>-16.96710934830012</v>
      </c>
      <c r="AD73">
        <v>35.667006833155327</v>
      </c>
      <c r="AE73">
        <v>271</v>
      </c>
      <c r="AF73">
        <v>101</v>
      </c>
      <c r="AG73">
        <v>14.487245143895541</v>
      </c>
      <c r="AH73">
        <v>86.347159119319883</v>
      </c>
      <c r="AI73">
        <v>1.0671312681592211</v>
      </c>
    </row>
    <row r="74" spans="1:35" x14ac:dyDescent="0.35">
      <c r="A74">
        <v>73</v>
      </c>
      <c r="B74" t="s">
        <v>765</v>
      </c>
      <c r="C74" t="s">
        <v>785</v>
      </c>
      <c r="D74" t="s">
        <v>422</v>
      </c>
      <c r="E74" t="str">
        <f>IF(ISNA(VLOOKUP(D74,'Saham Kompas 100'!C:C,1,FALSE)),"No","Yes")</f>
        <v>Yes</v>
      </c>
      <c r="F74" t="str">
        <f>IF(ISNA(VLOOKUP(D74,'Saham LQ45'!C:C,1,FALSE)),"No","Yes")</f>
        <v>Yes</v>
      </c>
      <c r="G74">
        <v>35</v>
      </c>
      <c r="H74">
        <v>195</v>
      </c>
      <c r="I74" s="1">
        <v>41276</v>
      </c>
      <c r="J74" s="1">
        <v>44925</v>
      </c>
      <c r="K74">
        <v>3649</v>
      </c>
      <c r="L74">
        <v>58.95372233400402</v>
      </c>
      <c r="M74">
        <v>21140018.407999989</v>
      </c>
      <c r="N74">
        <v>23840268.407999989</v>
      </c>
      <c r="O74">
        <v>111.4001840799999</v>
      </c>
      <c r="P74">
        <v>404.76190476190482</v>
      </c>
      <c r="Q74">
        <v>7.8868296082187817</v>
      </c>
      <c r="R74">
        <v>35.97080388031921</v>
      </c>
      <c r="S74">
        <v>0.21925641791213679</v>
      </c>
      <c r="T74">
        <v>0.38887464451357001</v>
      </c>
      <c r="U74">
        <v>0.22627425664525561</v>
      </c>
      <c r="V74">
        <v>-34.855178512787973</v>
      </c>
      <c r="W74">
        <v>-7.8245604426381732</v>
      </c>
      <c r="X74">
        <v>1666</v>
      </c>
      <c r="Y74">
        <v>116</v>
      </c>
      <c r="Z74">
        <v>12</v>
      </c>
      <c r="AA74">
        <v>33.333333333333329</v>
      </c>
      <c r="AB74">
        <v>113.8059328805433</v>
      </c>
      <c r="AC74">
        <v>-13.290864149833389</v>
      </c>
      <c r="AD74">
        <v>6.4373775523888233</v>
      </c>
      <c r="AE74">
        <v>546</v>
      </c>
      <c r="AF74">
        <v>176</v>
      </c>
      <c r="AG74">
        <v>3.2129393642157851</v>
      </c>
      <c r="AH74">
        <v>10.186751223470869</v>
      </c>
      <c r="AI74">
        <v>0.93060795225895077</v>
      </c>
    </row>
    <row r="75" spans="1:35" x14ac:dyDescent="0.35">
      <c r="A75">
        <v>74</v>
      </c>
      <c r="B75" t="s">
        <v>765</v>
      </c>
      <c r="C75" t="s">
        <v>781</v>
      </c>
      <c r="D75" t="s">
        <v>423</v>
      </c>
      <c r="E75" t="str">
        <f>IF(ISNA(VLOOKUP(D75,'Saham Kompas 100'!C:C,1,FALSE)),"No","Yes")</f>
        <v>Yes</v>
      </c>
      <c r="F75" t="str">
        <f>IF(ISNA(VLOOKUP(D75,'Saham LQ45'!C:C,1,FALSE)),"No","Yes")</f>
        <v>Yes</v>
      </c>
      <c r="G75">
        <v>20</v>
      </c>
      <c r="H75">
        <v>50</v>
      </c>
      <c r="I75" s="1">
        <v>41276</v>
      </c>
      <c r="J75" s="1">
        <v>44925</v>
      </c>
      <c r="K75">
        <v>3649</v>
      </c>
      <c r="L75">
        <v>52.051488334674183</v>
      </c>
      <c r="M75">
        <v>11327194.197999969</v>
      </c>
      <c r="N75">
        <v>18198106.99399998</v>
      </c>
      <c r="O75">
        <v>13.271941979999751</v>
      </c>
      <c r="P75">
        <v>-8.7837837837837842</v>
      </c>
      <c r="Q75">
        <v>1.271269818406662</v>
      </c>
      <c r="R75">
        <v>24.64265430979108</v>
      </c>
      <c r="S75">
        <v>5.158818536449452E-2</v>
      </c>
      <c r="T75">
        <v>7.910764076932926E-2</v>
      </c>
      <c r="U75">
        <v>2.2450545030632599E-2</v>
      </c>
      <c r="V75">
        <v>-56.625343245434799</v>
      </c>
      <c r="W75">
        <v>-9.9443906155321908</v>
      </c>
      <c r="X75">
        <v>1224</v>
      </c>
      <c r="Y75">
        <v>161</v>
      </c>
      <c r="Z75">
        <v>29</v>
      </c>
      <c r="AA75">
        <v>27.586206896551719</v>
      </c>
      <c r="AB75">
        <v>51.542287186410782</v>
      </c>
      <c r="AC75">
        <v>-12.967509527985509</v>
      </c>
      <c r="AD75">
        <v>0.43071746655816151</v>
      </c>
      <c r="AE75">
        <v>294</v>
      </c>
      <c r="AF75">
        <v>65</v>
      </c>
      <c r="AG75">
        <v>1.316298835394333</v>
      </c>
      <c r="AH75">
        <v>1.3005917359090651</v>
      </c>
      <c r="AI75">
        <v>0.17316848449070529</v>
      </c>
    </row>
    <row r="76" spans="1:35" x14ac:dyDescent="0.35">
      <c r="A76">
        <v>75</v>
      </c>
      <c r="B76" t="s">
        <v>765</v>
      </c>
      <c r="C76" t="s">
        <v>845</v>
      </c>
      <c r="D76" t="s">
        <v>424</v>
      </c>
      <c r="E76" t="str">
        <f>IF(ISNA(VLOOKUP(D76,'Saham Kompas 100'!C:C,1,FALSE)),"No","Yes")</f>
        <v>No</v>
      </c>
      <c r="F76" t="str">
        <f>IF(ISNA(VLOOKUP(D76,'Saham LQ45'!C:C,1,FALSE)),"No","Yes")</f>
        <v>No</v>
      </c>
      <c r="G76">
        <v>30</v>
      </c>
      <c r="H76">
        <v>80</v>
      </c>
      <c r="I76" s="1">
        <v>41276</v>
      </c>
      <c r="J76" s="1">
        <v>44925</v>
      </c>
      <c r="K76">
        <v>3649</v>
      </c>
      <c r="L76">
        <v>37.892196299275938</v>
      </c>
      <c r="M76">
        <v>29705046.46119998</v>
      </c>
      <c r="N76">
        <v>47911321.461199977</v>
      </c>
      <c r="O76">
        <v>197.05046461199979</v>
      </c>
      <c r="P76">
        <v>39.814814814814817</v>
      </c>
      <c r="Q76">
        <v>11.66824585870885</v>
      </c>
      <c r="R76">
        <v>61.138912628616403</v>
      </c>
      <c r="S76">
        <v>0.19084810895454921</v>
      </c>
      <c r="T76">
        <v>0.48727526768301932</v>
      </c>
      <c r="U76">
        <v>0.24086801411422429</v>
      </c>
      <c r="V76">
        <v>-48.442487897855713</v>
      </c>
      <c r="W76">
        <v>-22.269482023457069</v>
      </c>
      <c r="X76">
        <v>1204</v>
      </c>
      <c r="Y76">
        <v>250</v>
      </c>
      <c r="Z76">
        <v>14</v>
      </c>
      <c r="AA76">
        <v>28.571428571428569</v>
      </c>
      <c r="AB76">
        <v>83.821966831291789</v>
      </c>
      <c r="AC76">
        <v>-13.06728222429382</v>
      </c>
      <c r="AD76">
        <v>8.0870205871151022</v>
      </c>
      <c r="AE76">
        <v>337</v>
      </c>
      <c r="AF76">
        <v>98</v>
      </c>
      <c r="AG76">
        <v>3.3959912895753641</v>
      </c>
      <c r="AH76">
        <v>11.86913580331942</v>
      </c>
      <c r="AI76">
        <v>1.2663018307462479</v>
      </c>
    </row>
    <row r="77" spans="1:35" x14ac:dyDescent="0.35">
      <c r="A77">
        <v>76</v>
      </c>
      <c r="B77" t="s">
        <v>765</v>
      </c>
      <c r="C77" t="s">
        <v>785</v>
      </c>
      <c r="D77" t="s">
        <v>425</v>
      </c>
      <c r="E77" t="str">
        <f>IF(ISNA(VLOOKUP(D77,'Saham Kompas 100'!C:C,1,FALSE)),"No","Yes")</f>
        <v>No</v>
      </c>
      <c r="F77" t="str">
        <f>IF(ISNA(VLOOKUP(D77,'Saham LQ45'!C:C,1,FALSE)),"No","Yes")</f>
        <v>No</v>
      </c>
      <c r="G77">
        <v>35</v>
      </c>
      <c r="H77">
        <v>190</v>
      </c>
      <c r="I77" s="1">
        <v>41276</v>
      </c>
      <c r="J77" s="1">
        <v>44925</v>
      </c>
      <c r="K77">
        <v>3649</v>
      </c>
      <c r="L77">
        <v>19.187449718423171</v>
      </c>
      <c r="M77">
        <v>3924944.3308523381</v>
      </c>
      <c r="N77">
        <v>12466869.78965234</v>
      </c>
      <c r="O77">
        <v>-60.750556691476632</v>
      </c>
      <c r="P77">
        <v>-94.374932787165449</v>
      </c>
      <c r="Q77">
        <v>-9.0447330337994245</v>
      </c>
      <c r="R77">
        <v>20.816767866712979</v>
      </c>
      <c r="S77">
        <v>0</v>
      </c>
      <c r="T77">
        <v>0</v>
      </c>
      <c r="U77">
        <v>0</v>
      </c>
      <c r="V77">
        <v>-68.798099310534198</v>
      </c>
      <c r="W77">
        <v>-18.638425597346931</v>
      </c>
      <c r="X77">
        <v>2129</v>
      </c>
      <c r="Y77">
        <v>472</v>
      </c>
      <c r="Z77">
        <v>6</v>
      </c>
      <c r="AA77">
        <v>0</v>
      </c>
      <c r="AB77">
        <v>-0.8542689948532467</v>
      </c>
      <c r="AC77">
        <v>-37.138371017715812</v>
      </c>
      <c r="AD77">
        <v>-14.433320590341561</v>
      </c>
      <c r="AE77">
        <v>231</v>
      </c>
      <c r="AF77">
        <v>118</v>
      </c>
      <c r="AG77">
        <v>0</v>
      </c>
      <c r="AH77">
        <v>-13.46005639804306</v>
      </c>
      <c r="AI77">
        <v>-2.122331601425159</v>
      </c>
    </row>
    <row r="78" spans="1:35" x14ac:dyDescent="0.35">
      <c r="A78">
        <v>77</v>
      </c>
      <c r="B78" t="s">
        <v>765</v>
      </c>
      <c r="C78" t="s">
        <v>845</v>
      </c>
      <c r="D78" t="s">
        <v>426</v>
      </c>
      <c r="E78" t="str">
        <f>IF(ISNA(VLOOKUP(D78,'Saham Kompas 100'!C:C,1,FALSE)),"No","Yes")</f>
        <v>No</v>
      </c>
      <c r="F78" t="str">
        <f>IF(ISNA(VLOOKUP(D78,'Saham LQ45'!C:C,1,FALSE)),"No","Yes")</f>
        <v>No</v>
      </c>
      <c r="G78">
        <v>35</v>
      </c>
      <c r="H78">
        <v>85</v>
      </c>
      <c r="I78" s="1">
        <v>41276</v>
      </c>
      <c r="J78" s="1">
        <v>44925</v>
      </c>
      <c r="K78">
        <v>3649</v>
      </c>
      <c r="L78">
        <v>41.271118262268701</v>
      </c>
      <c r="M78">
        <v>214559.36439999199</v>
      </c>
      <c r="N78">
        <v>10000000</v>
      </c>
      <c r="O78">
        <v>-97.854406356000084</v>
      </c>
      <c r="P78">
        <v>-5.9701492537313428</v>
      </c>
      <c r="Q78">
        <v>-32.255682234990523</v>
      </c>
      <c r="R78">
        <v>45.262573502388463</v>
      </c>
      <c r="S78">
        <v>0</v>
      </c>
      <c r="T78">
        <v>0</v>
      </c>
      <c r="U78">
        <v>0</v>
      </c>
      <c r="V78">
        <v>-97.973406356000083</v>
      </c>
      <c r="W78">
        <v>-97.973406356000083</v>
      </c>
      <c r="X78">
        <v>3448</v>
      </c>
      <c r="Y78">
        <v>3448</v>
      </c>
      <c r="Z78">
        <v>21</v>
      </c>
      <c r="AA78">
        <v>4.7619047619047619</v>
      </c>
      <c r="AB78">
        <v>5.8729524570515279</v>
      </c>
      <c r="AC78">
        <v>-45.15672102567828</v>
      </c>
      <c r="AD78">
        <v>-16.726394858480621</v>
      </c>
      <c r="AE78">
        <v>309</v>
      </c>
      <c r="AF78">
        <v>72</v>
      </c>
      <c r="AG78">
        <v>1.7460102680703402E-2</v>
      </c>
      <c r="AH78">
        <v>-15.737675691498151</v>
      </c>
      <c r="AI78">
        <v>-4.1672591107808943</v>
      </c>
    </row>
    <row r="79" spans="1:35" x14ac:dyDescent="0.35">
      <c r="A79">
        <v>78</v>
      </c>
      <c r="B79" t="s">
        <v>765</v>
      </c>
      <c r="C79" t="s">
        <v>836</v>
      </c>
      <c r="D79" t="s">
        <v>427</v>
      </c>
      <c r="E79" t="str">
        <f>IF(ISNA(VLOOKUP(D79,'Saham Kompas 100'!C:C,1,FALSE)),"No","Yes")</f>
        <v>Yes</v>
      </c>
      <c r="F79" t="str">
        <f>IF(ISNA(VLOOKUP(D79,'Saham LQ45'!C:C,1,FALSE)),"No","Yes")</f>
        <v>No</v>
      </c>
      <c r="G79">
        <v>25</v>
      </c>
      <c r="H79">
        <v>65</v>
      </c>
      <c r="I79" s="1">
        <v>41276</v>
      </c>
      <c r="J79" s="1">
        <v>44925</v>
      </c>
      <c r="K79">
        <v>3649</v>
      </c>
      <c r="L79">
        <v>33.95012067578439</v>
      </c>
      <c r="M79">
        <v>15221772.43079998</v>
      </c>
      <c r="N79">
        <v>25205377.81719999</v>
      </c>
      <c r="O79">
        <v>52.217724307999838</v>
      </c>
      <c r="P79">
        <v>78.285714285714278</v>
      </c>
      <c r="Q79">
        <v>4.3508696228222732</v>
      </c>
      <c r="R79">
        <v>28.59718929940745</v>
      </c>
      <c r="S79">
        <v>0.15214326055856209</v>
      </c>
      <c r="T79">
        <v>0.26384922761737112</v>
      </c>
      <c r="U79">
        <v>9.7961741752094003E-2</v>
      </c>
      <c r="V79">
        <v>-44.413967585761817</v>
      </c>
      <c r="W79">
        <v>-11.998276438721209</v>
      </c>
      <c r="X79">
        <v>1047</v>
      </c>
      <c r="Y79">
        <v>155</v>
      </c>
      <c r="Z79">
        <v>14</v>
      </c>
      <c r="AA79">
        <v>28.571428571428569</v>
      </c>
      <c r="AB79">
        <v>63.683178847590227</v>
      </c>
      <c r="AC79">
        <v>-14.91691451739395</v>
      </c>
      <c r="AD79">
        <v>3.0466350426555429</v>
      </c>
      <c r="AE79">
        <v>223</v>
      </c>
      <c r="AF79">
        <v>88</v>
      </c>
      <c r="AG79">
        <v>1.988754390782183</v>
      </c>
      <c r="AH79">
        <v>5.108832379913582</v>
      </c>
      <c r="AI79">
        <v>0.594022359772028</v>
      </c>
    </row>
    <row r="80" spans="1:35" x14ac:dyDescent="0.35">
      <c r="A80">
        <v>79</v>
      </c>
      <c r="B80" t="s">
        <v>765</v>
      </c>
      <c r="C80" t="s">
        <v>901</v>
      </c>
      <c r="D80" t="s">
        <v>428</v>
      </c>
      <c r="E80" t="str">
        <f>IF(ISNA(VLOOKUP(D80,'Saham Kompas 100'!C:C,1,FALSE)),"No","Yes")</f>
        <v>Yes</v>
      </c>
      <c r="F80" t="str">
        <f>IF(ISNA(VLOOKUP(D80,'Saham LQ45'!C:C,1,FALSE)),"No","Yes")</f>
        <v>No</v>
      </c>
      <c r="G80">
        <v>20</v>
      </c>
      <c r="H80">
        <v>80</v>
      </c>
      <c r="I80" s="1">
        <v>41276</v>
      </c>
      <c r="J80" s="1">
        <v>44925</v>
      </c>
      <c r="K80">
        <v>3649</v>
      </c>
      <c r="L80">
        <v>42.638777152051489</v>
      </c>
      <c r="M80">
        <v>7510406.0799999824</v>
      </c>
      <c r="N80">
        <v>11070420.365999989</v>
      </c>
      <c r="O80">
        <v>-24.895939200000171</v>
      </c>
      <c r="P80">
        <v>-17.117117117117122</v>
      </c>
      <c r="Q80">
        <v>-2.860404224965551</v>
      </c>
      <c r="R80">
        <v>22.03133636350908</v>
      </c>
      <c r="S80">
        <v>0</v>
      </c>
      <c r="T80">
        <v>0</v>
      </c>
      <c r="U80">
        <v>0</v>
      </c>
      <c r="V80">
        <v>-42.760235487881658</v>
      </c>
      <c r="W80">
        <v>-15.777501757802341</v>
      </c>
      <c r="X80">
        <v>2332</v>
      </c>
      <c r="Y80">
        <v>671</v>
      </c>
      <c r="Z80">
        <v>18</v>
      </c>
      <c r="AA80">
        <v>16.666666666666661</v>
      </c>
      <c r="AB80">
        <v>43.776512770662443</v>
      </c>
      <c r="AC80">
        <v>-16.150002712794041</v>
      </c>
      <c r="AD80">
        <v>-1.578072691007137</v>
      </c>
      <c r="AE80">
        <v>373</v>
      </c>
      <c r="AF80">
        <v>85</v>
      </c>
      <c r="AG80">
        <v>0.80869070100382501</v>
      </c>
      <c r="AH80">
        <v>-0.88539670536554804</v>
      </c>
      <c r="AI80">
        <v>-0.62695142061265818</v>
      </c>
    </row>
    <row r="81" spans="1:35" x14ac:dyDescent="0.35">
      <c r="A81">
        <v>80</v>
      </c>
      <c r="B81" t="s">
        <v>765</v>
      </c>
      <c r="C81" t="s">
        <v>775</v>
      </c>
      <c r="D81" t="s">
        <v>429</v>
      </c>
      <c r="E81" t="str">
        <f>IF(ISNA(VLOOKUP(D81,'Saham Kompas 100'!C:C,1,FALSE)),"No","Yes")</f>
        <v>No</v>
      </c>
      <c r="F81" t="str">
        <f>IF(ISNA(VLOOKUP(D81,'Saham LQ45'!C:C,1,FALSE)),"No","Yes")</f>
        <v>No</v>
      </c>
      <c r="G81">
        <v>35</v>
      </c>
      <c r="H81">
        <v>190</v>
      </c>
      <c r="I81" s="1">
        <v>41276</v>
      </c>
      <c r="J81" s="1">
        <v>44925</v>
      </c>
      <c r="K81">
        <v>3649</v>
      </c>
      <c r="L81">
        <v>35.921158487530171</v>
      </c>
      <c r="M81">
        <v>5706228.7615999943</v>
      </c>
      <c r="N81">
        <v>13847226.876</v>
      </c>
      <c r="O81">
        <v>-42.937712384000058</v>
      </c>
      <c r="P81">
        <v>91.25</v>
      </c>
      <c r="Q81">
        <v>-5.5283095362212764</v>
      </c>
      <c r="R81">
        <v>37.706839300892689</v>
      </c>
      <c r="S81">
        <v>0</v>
      </c>
      <c r="T81">
        <v>0</v>
      </c>
      <c r="U81">
        <v>0</v>
      </c>
      <c r="V81">
        <v>-64.928804135480831</v>
      </c>
      <c r="W81">
        <v>-18.95938408985376</v>
      </c>
      <c r="X81">
        <v>1480</v>
      </c>
      <c r="Y81">
        <v>230</v>
      </c>
      <c r="Z81">
        <v>8</v>
      </c>
      <c r="AA81">
        <v>12.5</v>
      </c>
      <c r="AB81">
        <v>242.44620740825289</v>
      </c>
      <c r="AC81">
        <v>-46.246322594704537</v>
      </c>
      <c r="AD81">
        <v>-6.7731538722604512</v>
      </c>
      <c r="AE81">
        <v>570</v>
      </c>
      <c r="AF81">
        <v>160</v>
      </c>
      <c r="AG81">
        <v>1.634495608462772</v>
      </c>
      <c r="AH81">
        <v>11.764413215039751</v>
      </c>
      <c r="AI81">
        <v>-0.37957988211739208</v>
      </c>
    </row>
    <row r="82" spans="1:35" x14ac:dyDescent="0.35">
      <c r="A82">
        <v>81</v>
      </c>
      <c r="B82" t="s">
        <v>765</v>
      </c>
      <c r="C82" t="s">
        <v>828</v>
      </c>
      <c r="D82" t="s">
        <v>430</v>
      </c>
      <c r="E82" t="str">
        <f>IF(ISNA(VLOOKUP(D82,'Saham Kompas 100'!C:C,1,FALSE)),"No","Yes")</f>
        <v>No</v>
      </c>
      <c r="F82" t="str">
        <f>IF(ISNA(VLOOKUP(D82,'Saham LQ45'!C:C,1,FALSE)),"No","Yes")</f>
        <v>No</v>
      </c>
      <c r="G82">
        <v>35</v>
      </c>
      <c r="H82">
        <v>140</v>
      </c>
      <c r="I82" s="1">
        <v>41276</v>
      </c>
      <c r="J82" s="1">
        <v>44925</v>
      </c>
      <c r="K82">
        <v>3649</v>
      </c>
      <c r="L82">
        <v>31.777956556717619</v>
      </c>
      <c r="M82">
        <v>2713506.508399996</v>
      </c>
      <c r="N82">
        <v>11749515.131999999</v>
      </c>
      <c r="O82">
        <v>-72.864934916000038</v>
      </c>
      <c r="P82">
        <v>-57.666666666666657</v>
      </c>
      <c r="Q82">
        <v>-12.38502321676124</v>
      </c>
      <c r="R82">
        <v>36.640300441925959</v>
      </c>
      <c r="S82">
        <v>0</v>
      </c>
      <c r="T82">
        <v>0</v>
      </c>
      <c r="U82">
        <v>0</v>
      </c>
      <c r="V82">
        <v>-78.913711398588831</v>
      </c>
      <c r="W82">
        <v>-19.692169123855091</v>
      </c>
      <c r="X82">
        <v>2909</v>
      </c>
      <c r="Y82">
        <v>460</v>
      </c>
      <c r="Z82">
        <v>9</v>
      </c>
      <c r="AA82">
        <v>11.111111111111111</v>
      </c>
      <c r="AB82">
        <v>15.80306530713866</v>
      </c>
      <c r="AC82">
        <v>-37.912343026206393</v>
      </c>
      <c r="AD82">
        <v>-13.49183796288664</v>
      </c>
      <c r="AE82">
        <v>372</v>
      </c>
      <c r="AF82">
        <v>128</v>
      </c>
      <c r="AG82">
        <v>0.1264100468680609</v>
      </c>
      <c r="AH82">
        <v>-12.13458320147384</v>
      </c>
      <c r="AI82">
        <v>-1.6630235650090761</v>
      </c>
    </row>
    <row r="83" spans="1:35" x14ac:dyDescent="0.35">
      <c r="A83">
        <v>82</v>
      </c>
      <c r="B83" t="s">
        <v>765</v>
      </c>
      <c r="C83" t="s">
        <v>836</v>
      </c>
      <c r="D83" t="s">
        <v>431</v>
      </c>
      <c r="E83" t="str">
        <f>IF(ISNA(VLOOKUP(D83,'Saham Kompas 100'!C:C,1,FALSE)),"No","Yes")</f>
        <v>No</v>
      </c>
      <c r="F83" t="str">
        <f>IF(ISNA(VLOOKUP(D83,'Saham LQ45'!C:C,1,FALSE)),"No","Yes")</f>
        <v>No</v>
      </c>
      <c r="G83">
        <v>20</v>
      </c>
      <c r="H83">
        <v>70</v>
      </c>
      <c r="I83" s="1">
        <v>41276</v>
      </c>
      <c r="J83" s="1">
        <v>44925</v>
      </c>
      <c r="K83">
        <v>3649</v>
      </c>
      <c r="L83">
        <v>28.39903459372486</v>
      </c>
      <c r="M83">
        <v>37841731.878185786</v>
      </c>
      <c r="N83">
        <v>66470212.9357858</v>
      </c>
      <c r="O83">
        <v>278.41731878185789</v>
      </c>
      <c r="P83">
        <v>-95.513447881347346</v>
      </c>
      <c r="Q83">
        <v>14.44256092295262</v>
      </c>
      <c r="R83">
        <v>54.150472093875358</v>
      </c>
      <c r="S83">
        <v>0.26671163453413599</v>
      </c>
      <c r="T83">
        <v>0.56439043484652307</v>
      </c>
      <c r="U83">
        <v>0.20436519341224799</v>
      </c>
      <c r="V83">
        <v>-70.670355757787533</v>
      </c>
      <c r="W83">
        <v>-7.9300624491695881</v>
      </c>
      <c r="X83">
        <v>1767</v>
      </c>
      <c r="Y83">
        <v>102</v>
      </c>
      <c r="Z83">
        <v>5</v>
      </c>
      <c r="AA83">
        <v>40</v>
      </c>
      <c r="AB83">
        <v>217.44641638569121</v>
      </c>
      <c r="AC83">
        <v>-16.290927077982619</v>
      </c>
      <c r="AD83">
        <v>30.495138088795692</v>
      </c>
      <c r="AE83">
        <v>507</v>
      </c>
      <c r="AF83">
        <v>204</v>
      </c>
      <c r="AG83">
        <v>10.8058408942805</v>
      </c>
      <c r="AH83">
        <v>49.724132668553182</v>
      </c>
      <c r="AI83">
        <v>0.75030542270753897</v>
      </c>
    </row>
    <row r="84" spans="1:35" x14ac:dyDescent="0.35">
      <c r="A84">
        <v>83</v>
      </c>
      <c r="B84" t="s">
        <v>765</v>
      </c>
      <c r="C84" t="s">
        <v>845</v>
      </c>
      <c r="D84" t="s">
        <v>432</v>
      </c>
      <c r="E84" t="str">
        <f>IF(ISNA(VLOOKUP(D84,'Saham Kompas 100'!C:C,1,FALSE)),"No","Yes")</f>
        <v>No</v>
      </c>
      <c r="F84" t="str">
        <f>IF(ISNA(VLOOKUP(D84,'Saham LQ45'!C:C,1,FALSE)),"No","Yes")</f>
        <v>No</v>
      </c>
      <c r="G84">
        <v>30</v>
      </c>
      <c r="H84">
        <v>180</v>
      </c>
      <c r="I84" s="1">
        <v>41276</v>
      </c>
      <c r="J84" s="1">
        <v>44925</v>
      </c>
      <c r="K84">
        <v>3649</v>
      </c>
      <c r="L84">
        <v>4.2621632488942502</v>
      </c>
      <c r="M84">
        <v>9404264.9043999985</v>
      </c>
      <c r="N84">
        <v>12338130.408399999</v>
      </c>
      <c r="O84">
        <v>-5.9573509560000151</v>
      </c>
      <c r="P84">
        <v>-1.9607843137254899</v>
      </c>
      <c r="Q84">
        <v>-0.62043529282737042</v>
      </c>
      <c r="R84">
        <v>8.0613467333500424</v>
      </c>
      <c r="S84">
        <v>0</v>
      </c>
      <c r="T84">
        <v>0</v>
      </c>
      <c r="U84">
        <v>0</v>
      </c>
      <c r="V84">
        <v>-23.778849849103381</v>
      </c>
      <c r="W84">
        <v>-12.92856788255169</v>
      </c>
      <c r="X84">
        <v>2894</v>
      </c>
      <c r="Y84">
        <v>1481</v>
      </c>
      <c r="Z84">
        <v>2</v>
      </c>
      <c r="AA84">
        <v>0</v>
      </c>
      <c r="AB84">
        <v>-2.0782903652871609</v>
      </c>
      <c r="AC84">
        <v>-3.9614001659547089</v>
      </c>
      <c r="AD84">
        <v>-3.0244160281890138</v>
      </c>
      <c r="AE84">
        <v>128</v>
      </c>
      <c r="AF84">
        <v>77</v>
      </c>
      <c r="AG84">
        <v>0</v>
      </c>
      <c r="AH84">
        <v>-3.0198452656209351</v>
      </c>
      <c r="AI84">
        <v>-3.30820747342251</v>
      </c>
    </row>
    <row r="85" spans="1:35" x14ac:dyDescent="0.35">
      <c r="A85">
        <v>84</v>
      </c>
      <c r="B85" t="s">
        <v>765</v>
      </c>
      <c r="C85" t="s">
        <v>836</v>
      </c>
      <c r="D85" t="s">
        <v>433</v>
      </c>
      <c r="E85" t="str">
        <f>IF(ISNA(VLOOKUP(D85,'Saham Kompas 100'!C:C,1,FALSE)),"No","Yes")</f>
        <v>Yes</v>
      </c>
      <c r="F85" t="str">
        <f>IF(ISNA(VLOOKUP(D85,'Saham LQ45'!C:C,1,FALSE)),"No","Yes")</f>
        <v>Yes</v>
      </c>
      <c r="G85">
        <v>35</v>
      </c>
      <c r="H85">
        <v>110</v>
      </c>
      <c r="I85" s="1">
        <v>41276</v>
      </c>
      <c r="J85" s="1">
        <v>44925</v>
      </c>
      <c r="K85">
        <v>3649</v>
      </c>
      <c r="L85">
        <v>48.028962188254233</v>
      </c>
      <c r="M85">
        <v>122433626.9232</v>
      </c>
      <c r="N85">
        <v>149890946.92320001</v>
      </c>
      <c r="O85">
        <v>1124.3362692319999</v>
      </c>
      <c r="P85">
        <v>73.885350318471339</v>
      </c>
      <c r="Q85">
        <v>28.907429565246549</v>
      </c>
      <c r="R85">
        <v>55.635193711361588</v>
      </c>
      <c r="S85">
        <v>0.51958890833057692</v>
      </c>
      <c r="T85">
        <v>1.209557881050817</v>
      </c>
      <c r="U85">
        <v>0.72127010368270794</v>
      </c>
      <c r="V85">
        <v>-40.078507923244153</v>
      </c>
      <c r="W85">
        <v>-9.8585160558940323</v>
      </c>
      <c r="X85">
        <v>1031</v>
      </c>
      <c r="Y85">
        <v>77</v>
      </c>
      <c r="Z85">
        <v>7</v>
      </c>
      <c r="AA85">
        <v>71.428571428571431</v>
      </c>
      <c r="AB85">
        <v>269.55653216140632</v>
      </c>
      <c r="AC85">
        <v>-8.1394297645745013</v>
      </c>
      <c r="AD85">
        <v>43.026401677482042</v>
      </c>
      <c r="AE85">
        <v>441</v>
      </c>
      <c r="AF85">
        <v>249</v>
      </c>
      <c r="AG85">
        <v>31.55979304585366</v>
      </c>
      <c r="AH85">
        <v>62.08998873865481</v>
      </c>
      <c r="AI85">
        <v>2.0596817929424538</v>
      </c>
    </row>
    <row r="86" spans="1:35" x14ac:dyDescent="0.35">
      <c r="A86">
        <v>85</v>
      </c>
      <c r="B86" t="s">
        <v>765</v>
      </c>
      <c r="C86" t="s">
        <v>836</v>
      </c>
      <c r="D86" t="s">
        <v>434</v>
      </c>
      <c r="E86" t="str">
        <f>IF(ISNA(VLOOKUP(D86,'Saham Kompas 100'!C:C,1,FALSE)),"No","Yes")</f>
        <v>No</v>
      </c>
      <c r="F86" t="str">
        <f>IF(ISNA(VLOOKUP(D86,'Saham LQ45'!C:C,1,FALSE)),"No","Yes")</f>
        <v>No</v>
      </c>
      <c r="G86">
        <v>25</v>
      </c>
      <c r="H86">
        <v>85</v>
      </c>
      <c r="I86" s="1">
        <v>41276</v>
      </c>
      <c r="J86" s="1">
        <v>44925</v>
      </c>
      <c r="K86">
        <v>3649</v>
      </c>
      <c r="L86">
        <v>53.39766787293928</v>
      </c>
      <c r="M86">
        <v>255975792.03200001</v>
      </c>
      <c r="N86">
        <v>289014717.03199989</v>
      </c>
      <c r="O86">
        <v>2459.7579203199998</v>
      </c>
      <c r="P86">
        <v>2182.608695652174</v>
      </c>
      <c r="Q86">
        <v>38.895580912771081</v>
      </c>
      <c r="R86">
        <v>44.992163384736642</v>
      </c>
      <c r="S86">
        <v>0.86449679203392571</v>
      </c>
      <c r="T86">
        <v>2.272184888979218</v>
      </c>
      <c r="U86">
        <v>1.4126149149414</v>
      </c>
      <c r="V86">
        <v>-27.534454366414931</v>
      </c>
      <c r="W86">
        <v>-6.3938012315763926</v>
      </c>
      <c r="X86">
        <v>1043</v>
      </c>
      <c r="Y86">
        <v>81</v>
      </c>
      <c r="Z86">
        <v>10</v>
      </c>
      <c r="AA86">
        <v>50</v>
      </c>
      <c r="AB86">
        <v>1375.9472234032171</v>
      </c>
      <c r="AC86">
        <v>-10.950233214118979</v>
      </c>
      <c r="AD86">
        <v>38.300757010384892</v>
      </c>
      <c r="AE86">
        <v>520</v>
      </c>
      <c r="AF86">
        <v>194</v>
      </c>
      <c r="AG86">
        <v>55.436282781330597</v>
      </c>
      <c r="AH86">
        <v>146.2217684054369</v>
      </c>
      <c r="AI86">
        <v>1.03329848295337</v>
      </c>
    </row>
    <row r="87" spans="1:35" x14ac:dyDescent="0.35">
      <c r="A87">
        <v>86</v>
      </c>
      <c r="B87" t="s">
        <v>765</v>
      </c>
      <c r="C87" t="s">
        <v>781</v>
      </c>
      <c r="D87" t="s">
        <v>435</v>
      </c>
      <c r="E87" t="str">
        <f>IF(ISNA(VLOOKUP(D87,'Saham Kompas 100'!C:C,1,FALSE)),"No","Yes")</f>
        <v>No</v>
      </c>
      <c r="F87" t="str">
        <f>IF(ISNA(VLOOKUP(D87,'Saham LQ45'!C:C,1,FALSE)),"No","Yes")</f>
        <v>No</v>
      </c>
      <c r="G87">
        <v>35</v>
      </c>
      <c r="H87">
        <v>195</v>
      </c>
      <c r="I87" s="1">
        <v>41276</v>
      </c>
      <c r="J87" s="1">
        <v>44925</v>
      </c>
      <c r="K87">
        <v>3649</v>
      </c>
      <c r="L87">
        <v>29.646017699115049</v>
      </c>
      <c r="M87">
        <v>9099505.3479999956</v>
      </c>
      <c r="N87">
        <v>11695604.068</v>
      </c>
      <c r="O87">
        <v>-9.0049465200000434</v>
      </c>
      <c r="P87">
        <v>-49.038461538461533</v>
      </c>
      <c r="Q87">
        <v>-0.9519958543408702</v>
      </c>
      <c r="R87">
        <v>16.575197654732989</v>
      </c>
      <c r="S87">
        <v>0</v>
      </c>
      <c r="T87">
        <v>0</v>
      </c>
      <c r="U87">
        <v>0</v>
      </c>
      <c r="V87">
        <v>-28.571008760501709</v>
      </c>
      <c r="W87">
        <v>-17.10328324580631</v>
      </c>
      <c r="X87">
        <v>1649</v>
      </c>
      <c r="Y87">
        <v>601</v>
      </c>
      <c r="Z87">
        <v>8</v>
      </c>
      <c r="AA87">
        <v>12.5</v>
      </c>
      <c r="AB87">
        <v>28.31044693932823</v>
      </c>
      <c r="AC87">
        <v>-8.1241882563223946</v>
      </c>
      <c r="AD87">
        <v>-1.1723389136810261</v>
      </c>
      <c r="AE87">
        <v>353</v>
      </c>
      <c r="AF87">
        <v>131</v>
      </c>
      <c r="AG87">
        <v>0.84925215017654809</v>
      </c>
      <c r="AH87">
        <v>-0.62816134801034207</v>
      </c>
      <c r="AI87">
        <v>-0.33841842947431239</v>
      </c>
    </row>
    <row r="88" spans="1:35" x14ac:dyDescent="0.35">
      <c r="A88">
        <v>87</v>
      </c>
      <c r="B88" t="s">
        <v>765</v>
      </c>
      <c r="C88" t="s">
        <v>901</v>
      </c>
      <c r="D88" t="s">
        <v>436</v>
      </c>
      <c r="E88" t="str">
        <f>IF(ISNA(VLOOKUP(D88,'Saham Kompas 100'!C:C,1,FALSE)),"No","Yes")</f>
        <v>No</v>
      </c>
      <c r="F88" t="str">
        <f>IF(ISNA(VLOOKUP(D88,'Saham LQ45'!C:C,1,FALSE)),"No","Yes")</f>
        <v>No</v>
      </c>
      <c r="G88">
        <v>35</v>
      </c>
      <c r="H88">
        <v>105</v>
      </c>
      <c r="I88" s="1">
        <v>41276</v>
      </c>
      <c r="J88" s="1">
        <v>44925</v>
      </c>
      <c r="K88">
        <v>3649</v>
      </c>
      <c r="L88">
        <v>27.95655671761866</v>
      </c>
      <c r="M88">
        <v>17841040.083599981</v>
      </c>
      <c r="N88">
        <v>29074232.083599981</v>
      </c>
      <c r="O88">
        <v>78.410400835999809</v>
      </c>
      <c r="P88">
        <v>-31.159420289855071</v>
      </c>
      <c r="Q88">
        <v>6.0439445437216799</v>
      </c>
      <c r="R88">
        <v>50.715330995657418</v>
      </c>
      <c r="S88">
        <v>0.11917391496940451</v>
      </c>
      <c r="T88">
        <v>0.29247896269166601</v>
      </c>
      <c r="U88">
        <v>0.13578583644230879</v>
      </c>
      <c r="V88">
        <v>-44.51086138346664</v>
      </c>
      <c r="W88">
        <v>-19.589524231293581</v>
      </c>
      <c r="X88">
        <v>1355</v>
      </c>
      <c r="Y88">
        <v>160</v>
      </c>
      <c r="Z88">
        <v>13</v>
      </c>
      <c r="AA88">
        <v>30.76923076923077</v>
      </c>
      <c r="AB88">
        <v>53.54708677944673</v>
      </c>
      <c r="AC88">
        <v>-10.89124423241131</v>
      </c>
      <c r="AD88">
        <v>4.5538682462961111</v>
      </c>
      <c r="AE88">
        <v>292</v>
      </c>
      <c r="AF88">
        <v>77</v>
      </c>
      <c r="AG88">
        <v>3.3164609884571772</v>
      </c>
      <c r="AH88">
        <v>5.9640729843993583</v>
      </c>
      <c r="AI88">
        <v>1.0432928173592719</v>
      </c>
    </row>
    <row r="89" spans="1:35" x14ac:dyDescent="0.35">
      <c r="A89">
        <v>88</v>
      </c>
      <c r="B89" t="s">
        <v>765</v>
      </c>
      <c r="C89" t="s">
        <v>785</v>
      </c>
      <c r="D89" t="s">
        <v>437</v>
      </c>
      <c r="E89" t="str">
        <f>IF(ISNA(VLOOKUP(D89,'Saham Kompas 100'!C:C,1,FALSE)),"No","Yes")</f>
        <v>No</v>
      </c>
      <c r="F89" t="str">
        <f>IF(ISNA(VLOOKUP(D89,'Saham LQ45'!C:C,1,FALSE)),"No","Yes")</f>
        <v>No</v>
      </c>
      <c r="G89">
        <v>30</v>
      </c>
      <c r="H89">
        <v>155</v>
      </c>
      <c r="I89" s="1">
        <v>41276</v>
      </c>
      <c r="J89" s="1">
        <v>44925</v>
      </c>
      <c r="K89">
        <v>3649</v>
      </c>
      <c r="L89">
        <v>18.463395012067579</v>
      </c>
      <c r="M89">
        <v>14717352.2236</v>
      </c>
      <c r="N89">
        <v>26675168.2236</v>
      </c>
      <c r="O89">
        <v>47.173522235999968</v>
      </c>
      <c r="P89">
        <v>-60.487804878048777</v>
      </c>
      <c r="Q89">
        <v>3.9950102683211419</v>
      </c>
      <c r="R89">
        <v>38.112156956669949</v>
      </c>
      <c r="S89">
        <v>0.104822465778127</v>
      </c>
      <c r="T89">
        <v>0.2343628800968795</v>
      </c>
      <c r="U89">
        <v>8.5818868503906992E-2</v>
      </c>
      <c r="V89">
        <v>-46.55165394238756</v>
      </c>
      <c r="W89">
        <v>-21.721119399507209</v>
      </c>
      <c r="X89">
        <v>2599</v>
      </c>
      <c r="Y89">
        <v>421</v>
      </c>
      <c r="Z89">
        <v>5</v>
      </c>
      <c r="AA89">
        <v>40</v>
      </c>
      <c r="AB89">
        <v>145.85881557515589</v>
      </c>
      <c r="AC89">
        <v>-24.693542352351791</v>
      </c>
      <c r="AD89">
        <v>8.0353161900489347</v>
      </c>
      <c r="AE89">
        <v>358</v>
      </c>
      <c r="AF89">
        <v>136</v>
      </c>
      <c r="AG89">
        <v>3.064084716476009</v>
      </c>
      <c r="AH89">
        <v>19.99391112177441</v>
      </c>
      <c r="AI89">
        <v>0.47334310298442472</v>
      </c>
    </row>
    <row r="90" spans="1:35" x14ac:dyDescent="0.35">
      <c r="A90">
        <v>89</v>
      </c>
      <c r="B90" t="s">
        <v>765</v>
      </c>
      <c r="C90" t="s">
        <v>836</v>
      </c>
      <c r="D90" t="s">
        <v>438</v>
      </c>
      <c r="E90" t="str">
        <f>IF(ISNA(VLOOKUP(D90,'Saham Kompas 100'!C:C,1,FALSE)),"No","Yes")</f>
        <v>Yes</v>
      </c>
      <c r="F90" t="str">
        <f>IF(ISNA(VLOOKUP(D90,'Saham LQ45'!C:C,1,FALSE)),"No","Yes")</f>
        <v>Yes</v>
      </c>
      <c r="G90">
        <v>30</v>
      </c>
      <c r="H90">
        <v>70</v>
      </c>
      <c r="I90" s="1">
        <v>41276</v>
      </c>
      <c r="J90" s="1">
        <v>44925</v>
      </c>
      <c r="K90">
        <v>3649</v>
      </c>
      <c r="L90">
        <v>51.689460981496381</v>
      </c>
      <c r="M90">
        <v>64636549.475999974</v>
      </c>
      <c r="N90">
        <v>70419609.475999981</v>
      </c>
      <c r="O90">
        <v>546.36549475999971</v>
      </c>
      <c r="P90">
        <v>121.264367816092</v>
      </c>
      <c r="Q90">
        <v>20.824852626432101</v>
      </c>
      <c r="R90">
        <v>39.435038851519117</v>
      </c>
      <c r="S90">
        <v>0.52807993177949875</v>
      </c>
      <c r="T90">
        <v>1.030851668099372</v>
      </c>
      <c r="U90">
        <v>0.57214856343884524</v>
      </c>
      <c r="V90">
        <v>-36.397631589366021</v>
      </c>
      <c r="W90">
        <v>-7.6774914395238802</v>
      </c>
      <c r="X90">
        <v>1639</v>
      </c>
      <c r="Y90">
        <v>74</v>
      </c>
      <c r="Z90">
        <v>11</v>
      </c>
      <c r="AA90">
        <v>63.636363636363633</v>
      </c>
      <c r="AB90">
        <v>140.3619721375</v>
      </c>
      <c r="AC90">
        <v>-7.7470671557767101</v>
      </c>
      <c r="AD90">
        <v>18.489767603246431</v>
      </c>
      <c r="AE90">
        <v>451</v>
      </c>
      <c r="AF90">
        <v>172</v>
      </c>
      <c r="AG90">
        <v>13.95816819334379</v>
      </c>
      <c r="AH90">
        <v>25.547646791005558</v>
      </c>
      <c r="AI90">
        <v>1.765493069110009</v>
      </c>
    </row>
    <row r="91" spans="1:35" x14ac:dyDescent="0.35">
      <c r="A91">
        <v>90</v>
      </c>
      <c r="B91" t="s">
        <v>765</v>
      </c>
      <c r="C91" t="s">
        <v>775</v>
      </c>
      <c r="D91" t="s">
        <v>439</v>
      </c>
      <c r="E91" t="str">
        <f>IF(ISNA(VLOOKUP(D91,'Saham Kompas 100'!C:C,1,FALSE)),"No","Yes")</f>
        <v>No</v>
      </c>
      <c r="F91" t="str">
        <f>IF(ISNA(VLOOKUP(D91,'Saham LQ45'!C:C,1,FALSE)),"No","Yes")</f>
        <v>No</v>
      </c>
      <c r="G91">
        <v>35</v>
      </c>
      <c r="H91">
        <v>195</v>
      </c>
      <c r="I91" s="1">
        <v>41276</v>
      </c>
      <c r="J91" s="1">
        <v>44925</v>
      </c>
      <c r="K91">
        <v>3649</v>
      </c>
      <c r="L91">
        <v>13.515687851971039</v>
      </c>
      <c r="M91">
        <v>1896729.580399998</v>
      </c>
      <c r="N91">
        <v>11068487.6556</v>
      </c>
      <c r="O91">
        <v>-81.032704196000026</v>
      </c>
      <c r="P91">
        <v>-46.236559139784937</v>
      </c>
      <c r="Q91">
        <v>-15.50848461241757</v>
      </c>
      <c r="R91">
        <v>28.52800894704351</v>
      </c>
      <c r="S91">
        <v>0</v>
      </c>
      <c r="T91">
        <v>0</v>
      </c>
      <c r="U91">
        <v>0</v>
      </c>
      <c r="V91">
        <v>-82.863697016092658</v>
      </c>
      <c r="W91">
        <v>-17.99826686108074</v>
      </c>
      <c r="X91">
        <v>2937</v>
      </c>
      <c r="Y91">
        <v>597</v>
      </c>
      <c r="Z91">
        <v>6</v>
      </c>
      <c r="AA91">
        <v>0</v>
      </c>
      <c r="AB91">
        <v>-15.06255485543333</v>
      </c>
      <c r="AC91">
        <v>-34.744972699427358</v>
      </c>
      <c r="AD91">
        <v>-24.20079236045795</v>
      </c>
      <c r="AE91">
        <v>157</v>
      </c>
      <c r="AF91">
        <v>81</v>
      </c>
      <c r="AG91">
        <v>0</v>
      </c>
      <c r="AH91">
        <v>-23.96378266701716</v>
      </c>
      <c r="AI91">
        <v>-5.2826372545537001</v>
      </c>
    </row>
    <row r="92" spans="1:35" x14ac:dyDescent="0.35">
      <c r="A92">
        <v>91</v>
      </c>
      <c r="B92" t="s">
        <v>765</v>
      </c>
      <c r="C92" t="s">
        <v>781</v>
      </c>
      <c r="D92" t="s">
        <v>440</v>
      </c>
      <c r="E92" t="str">
        <f>IF(ISNA(VLOOKUP(D92,'Saham Kompas 100'!C:C,1,FALSE)),"No","Yes")</f>
        <v>No</v>
      </c>
      <c r="F92" t="str">
        <f>IF(ISNA(VLOOKUP(D92,'Saham LQ45'!C:C,1,FALSE)),"No","Yes")</f>
        <v>No</v>
      </c>
      <c r="G92">
        <v>20</v>
      </c>
      <c r="H92">
        <v>90</v>
      </c>
      <c r="I92" s="1">
        <v>41276</v>
      </c>
      <c r="J92" s="1">
        <v>44925</v>
      </c>
      <c r="K92">
        <v>3649</v>
      </c>
      <c r="L92">
        <v>35.745878568556492</v>
      </c>
      <c r="M92">
        <v>3724967.32413967</v>
      </c>
      <c r="N92">
        <v>11960297.2868162</v>
      </c>
      <c r="O92">
        <v>-62.7503267586033</v>
      </c>
      <c r="P92">
        <v>-4.109955075832838</v>
      </c>
      <c r="Q92">
        <v>-9.5219630887831919</v>
      </c>
      <c r="R92">
        <v>48.065389359531061</v>
      </c>
      <c r="S92">
        <v>0</v>
      </c>
      <c r="T92">
        <v>0</v>
      </c>
      <c r="U92">
        <v>0</v>
      </c>
      <c r="V92">
        <v>-69.897530208481356</v>
      </c>
      <c r="W92">
        <v>-58.951011273669998</v>
      </c>
      <c r="X92">
        <v>2818</v>
      </c>
      <c r="Y92">
        <v>1594</v>
      </c>
      <c r="Z92">
        <v>20</v>
      </c>
      <c r="AA92">
        <v>15</v>
      </c>
      <c r="AB92">
        <v>53.661758601074141</v>
      </c>
      <c r="AC92">
        <v>-23.66303293191028</v>
      </c>
      <c r="AD92">
        <v>-4.8177996459678463</v>
      </c>
      <c r="AE92">
        <v>252</v>
      </c>
      <c r="AF92">
        <v>64</v>
      </c>
      <c r="AG92">
        <v>0.54085055492531997</v>
      </c>
      <c r="AH92">
        <v>-3.687483085228461</v>
      </c>
      <c r="AI92">
        <v>-1.294665884054258</v>
      </c>
    </row>
    <row r="93" spans="1:35" x14ac:dyDescent="0.35">
      <c r="A93">
        <v>92</v>
      </c>
      <c r="B93" t="s">
        <v>765</v>
      </c>
      <c r="C93" t="s">
        <v>845</v>
      </c>
      <c r="D93" t="s">
        <v>441</v>
      </c>
      <c r="E93" t="str">
        <f>IF(ISNA(VLOOKUP(D93,'Saham Kompas 100'!C:C,1,FALSE)),"No","Yes")</f>
        <v>Yes</v>
      </c>
      <c r="F93" t="str">
        <f>IF(ISNA(VLOOKUP(D93,'Saham LQ45'!C:C,1,FALSE)),"No","Yes")</f>
        <v>Yes</v>
      </c>
      <c r="G93">
        <v>20</v>
      </c>
      <c r="H93">
        <v>85</v>
      </c>
      <c r="I93" s="1">
        <v>41276</v>
      </c>
      <c r="J93" s="1">
        <v>44925</v>
      </c>
      <c r="K93">
        <v>3649</v>
      </c>
      <c r="L93">
        <v>57.297949336550062</v>
      </c>
      <c r="M93">
        <v>85141439.178940088</v>
      </c>
      <c r="N93">
        <v>107619792.71894009</v>
      </c>
      <c r="O93">
        <v>751.41439178940084</v>
      </c>
      <c r="P93">
        <v>1374.962788233016</v>
      </c>
      <c r="Q93">
        <v>24.236241037678301</v>
      </c>
      <c r="R93">
        <v>36.185992128812231</v>
      </c>
      <c r="S93">
        <v>0.66976859308994241</v>
      </c>
      <c r="T93">
        <v>1.3802384891895929</v>
      </c>
      <c r="U93">
        <v>0.57931367727499694</v>
      </c>
      <c r="V93">
        <v>-41.836127798124622</v>
      </c>
      <c r="W93">
        <v>-6.9580988995467026</v>
      </c>
      <c r="X93">
        <v>958</v>
      </c>
      <c r="Y93">
        <v>81</v>
      </c>
      <c r="Z93">
        <v>16</v>
      </c>
      <c r="AA93">
        <v>50</v>
      </c>
      <c r="AB93">
        <v>564.91638858579961</v>
      </c>
      <c r="AC93">
        <v>-22.673436067512242</v>
      </c>
      <c r="AD93">
        <v>14.323079285407189</v>
      </c>
      <c r="AE93">
        <v>567</v>
      </c>
      <c r="AF93">
        <v>130</v>
      </c>
      <c r="AG93">
        <v>9.3864158930951849</v>
      </c>
      <c r="AH93">
        <v>38.068608343133008</v>
      </c>
      <c r="AI93">
        <v>1.3203296393366011</v>
      </c>
    </row>
    <row r="94" spans="1:35" x14ac:dyDescent="0.35">
      <c r="A94">
        <v>93</v>
      </c>
      <c r="B94" t="s">
        <v>765</v>
      </c>
      <c r="C94" t="s">
        <v>781</v>
      </c>
      <c r="D94" t="s">
        <v>442</v>
      </c>
      <c r="E94" t="str">
        <f>IF(ISNA(VLOOKUP(D94,'Saham Kompas 100'!C:C,1,FALSE)),"No","Yes")</f>
        <v>No</v>
      </c>
      <c r="F94" t="str">
        <f>IF(ISNA(VLOOKUP(D94,'Saham LQ45'!C:C,1,FALSE)),"No","Yes")</f>
        <v>No</v>
      </c>
      <c r="G94">
        <v>25</v>
      </c>
      <c r="H94">
        <v>150</v>
      </c>
      <c r="I94" s="1">
        <v>41276</v>
      </c>
      <c r="J94" s="1">
        <v>44925</v>
      </c>
      <c r="K94">
        <v>3649</v>
      </c>
      <c r="L94">
        <v>34.23169750603379</v>
      </c>
      <c r="M94">
        <v>8546101.9386696592</v>
      </c>
      <c r="N94">
        <v>21562266.91721607</v>
      </c>
      <c r="O94">
        <v>-14.53898061330341</v>
      </c>
      <c r="P94">
        <v>-19.868583302816571</v>
      </c>
      <c r="Q94">
        <v>-1.5799709526411629</v>
      </c>
      <c r="R94">
        <v>47.859368231656987</v>
      </c>
      <c r="S94">
        <v>0</v>
      </c>
      <c r="T94">
        <v>0</v>
      </c>
      <c r="U94">
        <v>0</v>
      </c>
      <c r="V94">
        <v>-60.378551734519142</v>
      </c>
      <c r="W94">
        <v>-15.952017416190159</v>
      </c>
      <c r="X94">
        <v>2762</v>
      </c>
      <c r="Y94">
        <v>390</v>
      </c>
      <c r="Z94">
        <v>9</v>
      </c>
      <c r="AA94">
        <v>33.333333333333329</v>
      </c>
      <c r="AB94">
        <v>67.446123927502953</v>
      </c>
      <c r="AC94">
        <v>-28.066062515492739</v>
      </c>
      <c r="AD94">
        <v>-1.7305385027505229</v>
      </c>
      <c r="AE94">
        <v>645</v>
      </c>
      <c r="AF94">
        <v>140</v>
      </c>
      <c r="AG94">
        <v>1.1366816908963271</v>
      </c>
      <c r="AH94">
        <v>1.1998561133675341</v>
      </c>
      <c r="AI94">
        <v>-0.15297952096190329</v>
      </c>
    </row>
    <row r="95" spans="1:35" x14ac:dyDescent="0.35">
      <c r="A95">
        <v>94</v>
      </c>
      <c r="B95" t="s">
        <v>765</v>
      </c>
      <c r="C95" t="s">
        <v>878</v>
      </c>
      <c r="D95" t="s">
        <v>443</v>
      </c>
      <c r="E95" t="str">
        <f>IF(ISNA(VLOOKUP(D95,'Saham Kompas 100'!C:C,1,FALSE)),"No","Yes")</f>
        <v>No</v>
      </c>
      <c r="F95" t="str">
        <f>IF(ISNA(VLOOKUP(D95,'Saham LQ45'!C:C,1,FALSE)),"No","Yes")</f>
        <v>No</v>
      </c>
      <c r="G95">
        <v>25</v>
      </c>
      <c r="H95">
        <v>105</v>
      </c>
      <c r="I95" s="1">
        <v>41276</v>
      </c>
      <c r="J95" s="1">
        <v>44925</v>
      </c>
      <c r="K95">
        <v>3649</v>
      </c>
      <c r="L95">
        <v>12.746280659429029</v>
      </c>
      <c r="M95">
        <v>7125645.7027999936</v>
      </c>
      <c r="N95">
        <v>12966245.702799991</v>
      </c>
      <c r="O95">
        <v>-28.74354297200005</v>
      </c>
      <c r="P95">
        <v>-57.665167418028084</v>
      </c>
      <c r="Q95">
        <v>-3.3755277302169651</v>
      </c>
      <c r="R95">
        <v>23.74566723025988</v>
      </c>
      <c r="S95">
        <v>0</v>
      </c>
      <c r="T95">
        <v>0</v>
      </c>
      <c r="U95">
        <v>0</v>
      </c>
      <c r="V95">
        <v>-45.044650038821587</v>
      </c>
      <c r="W95">
        <v>-44.020827229410813</v>
      </c>
      <c r="X95">
        <v>1766</v>
      </c>
      <c r="Y95">
        <v>937</v>
      </c>
      <c r="Z95">
        <v>7</v>
      </c>
      <c r="AA95">
        <v>28.571428571428569</v>
      </c>
      <c r="AB95">
        <v>10.228086656372691</v>
      </c>
      <c r="AC95">
        <v>-21.354217458734571</v>
      </c>
      <c r="AD95">
        <v>-4.7259701607618947</v>
      </c>
      <c r="AE95">
        <v>269</v>
      </c>
      <c r="AF95">
        <v>63</v>
      </c>
      <c r="AG95">
        <v>0.34369701436604289</v>
      </c>
      <c r="AH95">
        <v>-4.1667362822654992</v>
      </c>
      <c r="AI95">
        <v>-1.1513151333685201</v>
      </c>
    </row>
    <row r="96" spans="1:35" x14ac:dyDescent="0.35">
      <c r="A96">
        <v>95</v>
      </c>
      <c r="B96" t="s">
        <v>765</v>
      </c>
      <c r="C96" t="s">
        <v>781</v>
      </c>
      <c r="D96" t="s">
        <v>444</v>
      </c>
      <c r="E96" t="str">
        <f>IF(ISNA(VLOOKUP(D96,'Saham Kompas 100'!C:C,1,FALSE)),"No","Yes")</f>
        <v>No</v>
      </c>
      <c r="F96" t="str">
        <f>IF(ISNA(VLOOKUP(D96,'Saham LQ45'!C:C,1,FALSE)),"No","Yes")</f>
        <v>No</v>
      </c>
      <c r="G96">
        <v>20</v>
      </c>
      <c r="H96">
        <v>70</v>
      </c>
      <c r="I96" s="1">
        <v>41276</v>
      </c>
      <c r="J96" s="1">
        <v>44925</v>
      </c>
      <c r="K96">
        <v>3649</v>
      </c>
      <c r="L96">
        <v>46.661303298471438</v>
      </c>
      <c r="M96">
        <v>8172325.8932038499</v>
      </c>
      <c r="N96">
        <v>16171511.919603851</v>
      </c>
      <c r="O96">
        <v>-18.276741067961499</v>
      </c>
      <c r="P96">
        <v>15.41853323607141</v>
      </c>
      <c r="Q96">
        <v>-2.0251321243856308</v>
      </c>
      <c r="R96">
        <v>31.209480675069809</v>
      </c>
      <c r="S96">
        <v>0</v>
      </c>
      <c r="T96">
        <v>0</v>
      </c>
      <c r="U96">
        <v>0</v>
      </c>
      <c r="V96">
        <v>-54.35469798480316</v>
      </c>
      <c r="W96">
        <v>-15.118645858935009</v>
      </c>
      <c r="X96">
        <v>2132</v>
      </c>
      <c r="Y96">
        <v>307</v>
      </c>
      <c r="Z96">
        <v>22</v>
      </c>
      <c r="AA96">
        <v>18.18181818181818</v>
      </c>
      <c r="AB96">
        <v>89.772273272073505</v>
      </c>
      <c r="AC96">
        <v>-19.882237571598569</v>
      </c>
      <c r="AD96">
        <v>-0.91326601934847984</v>
      </c>
      <c r="AE96">
        <v>226</v>
      </c>
      <c r="AF96">
        <v>77</v>
      </c>
      <c r="AG96">
        <v>1.1341500762207171</v>
      </c>
      <c r="AH96">
        <v>0.73507154860361223</v>
      </c>
      <c r="AI96">
        <v>-0.23221572492398471</v>
      </c>
    </row>
    <row r="97" spans="1:35" x14ac:dyDescent="0.35">
      <c r="A97">
        <v>96</v>
      </c>
      <c r="B97" t="s">
        <v>765</v>
      </c>
      <c r="C97" t="s">
        <v>775</v>
      </c>
      <c r="D97" t="s">
        <v>445</v>
      </c>
      <c r="E97" t="str">
        <f>IF(ISNA(VLOOKUP(D97,'Saham Kompas 100'!C:C,1,FALSE)),"No","Yes")</f>
        <v>Yes</v>
      </c>
      <c r="F97" t="str">
        <f>IF(ISNA(VLOOKUP(D97,'Saham LQ45'!C:C,1,FALSE)),"No","Yes")</f>
        <v>Yes</v>
      </c>
      <c r="G97">
        <v>25</v>
      </c>
      <c r="H97">
        <v>175</v>
      </c>
      <c r="I97" s="1">
        <v>41276</v>
      </c>
      <c r="J97" s="1">
        <v>44925</v>
      </c>
      <c r="K97">
        <v>3649</v>
      </c>
      <c r="L97">
        <v>49.758648431214802</v>
      </c>
      <c r="M97">
        <v>21875839.251999989</v>
      </c>
      <c r="N97">
        <v>26537639.251999989</v>
      </c>
      <c r="O97">
        <v>118.7583925199999</v>
      </c>
      <c r="P97">
        <v>-39.512195121951223</v>
      </c>
      <c r="Q97">
        <v>8.2583561158210408</v>
      </c>
      <c r="R97">
        <v>28.570418407988718</v>
      </c>
      <c r="S97">
        <v>0.28905268371960141</v>
      </c>
      <c r="T97">
        <v>0.48175505312583711</v>
      </c>
      <c r="U97">
        <v>0.39372856536766399</v>
      </c>
      <c r="V97">
        <v>-20.97474463939233</v>
      </c>
      <c r="W97">
        <v>-8.3860314585186835</v>
      </c>
      <c r="X97">
        <v>742</v>
      </c>
      <c r="Y97">
        <v>97</v>
      </c>
      <c r="Z97">
        <v>4</v>
      </c>
      <c r="AA97">
        <v>75</v>
      </c>
      <c r="AB97">
        <v>76.544902873308757</v>
      </c>
      <c r="AC97">
        <v>-2.0468042850187662</v>
      </c>
      <c r="AD97">
        <v>21.616948776486922</v>
      </c>
      <c r="AE97">
        <v>959</v>
      </c>
      <c r="AF97">
        <v>448</v>
      </c>
      <c r="AG97">
        <v>50.135128197274867</v>
      </c>
      <c r="AH97">
        <v>25.14249773478215</v>
      </c>
      <c r="AI97">
        <v>1.27714156470407</v>
      </c>
    </row>
    <row r="98" spans="1:35" x14ac:dyDescent="0.35">
      <c r="A98">
        <v>97</v>
      </c>
      <c r="B98" t="s">
        <v>765</v>
      </c>
      <c r="C98" t="s">
        <v>901</v>
      </c>
      <c r="D98" t="s">
        <v>446</v>
      </c>
      <c r="E98" t="str">
        <f>IF(ISNA(VLOOKUP(D98,'Saham Kompas 100'!C:C,1,FALSE)),"No","Yes")</f>
        <v>No</v>
      </c>
      <c r="F98" t="str">
        <f>IF(ISNA(VLOOKUP(D98,'Saham LQ45'!C:C,1,FALSE)),"No","Yes")</f>
        <v>No</v>
      </c>
      <c r="G98">
        <v>35</v>
      </c>
      <c r="H98">
        <v>155</v>
      </c>
      <c r="I98" s="1">
        <v>41276</v>
      </c>
      <c r="J98" s="1">
        <v>44925</v>
      </c>
      <c r="K98">
        <v>3649</v>
      </c>
      <c r="L98">
        <v>33.789219629927587</v>
      </c>
      <c r="M98">
        <v>6433101.306799992</v>
      </c>
      <c r="N98">
        <v>17116518.954399999</v>
      </c>
      <c r="O98">
        <v>-35.668986932000081</v>
      </c>
      <c r="P98">
        <v>-1.98019801980198</v>
      </c>
      <c r="Q98">
        <v>-4.3731118219315519</v>
      </c>
      <c r="R98">
        <v>30.874686566911311</v>
      </c>
      <c r="S98">
        <v>0</v>
      </c>
      <c r="T98">
        <v>0</v>
      </c>
      <c r="U98">
        <v>0</v>
      </c>
      <c r="V98">
        <v>-71.471712285606131</v>
      </c>
      <c r="W98">
        <v>-20.589396702711209</v>
      </c>
      <c r="X98">
        <v>3041</v>
      </c>
      <c r="Y98">
        <v>648</v>
      </c>
      <c r="Z98">
        <v>15</v>
      </c>
      <c r="AA98">
        <v>20</v>
      </c>
      <c r="AB98">
        <v>46.681125506534997</v>
      </c>
      <c r="AC98">
        <v>-20.683415195882588</v>
      </c>
      <c r="AD98">
        <v>-2.8980870833048682</v>
      </c>
      <c r="AE98">
        <v>331</v>
      </c>
      <c r="AF98">
        <v>81</v>
      </c>
      <c r="AG98">
        <v>0.75359551321887019</v>
      </c>
      <c r="AH98">
        <v>-1.7518648732205491</v>
      </c>
      <c r="AI98">
        <v>-0.69729795169584996</v>
      </c>
    </row>
    <row r="99" spans="1:35" x14ac:dyDescent="0.35">
      <c r="A99">
        <v>98</v>
      </c>
      <c r="B99" t="s">
        <v>765</v>
      </c>
      <c r="C99" t="s">
        <v>836</v>
      </c>
      <c r="D99" t="s">
        <v>447</v>
      </c>
      <c r="E99" t="str">
        <f>IF(ISNA(VLOOKUP(D99,'Saham Kompas 100'!C:C,1,FALSE)),"No","Yes")</f>
        <v>No</v>
      </c>
      <c r="F99" t="str">
        <f>IF(ISNA(VLOOKUP(D99,'Saham LQ45'!C:C,1,FALSE)),"No","Yes")</f>
        <v>No</v>
      </c>
      <c r="G99">
        <v>30</v>
      </c>
      <c r="H99">
        <v>50</v>
      </c>
      <c r="I99" s="1">
        <v>41276</v>
      </c>
      <c r="J99" s="1">
        <v>44925</v>
      </c>
      <c r="K99">
        <v>3649</v>
      </c>
      <c r="L99">
        <v>30.249396621078041</v>
      </c>
      <c r="M99">
        <v>21811366.13439998</v>
      </c>
      <c r="N99">
        <v>34789942.13439998</v>
      </c>
      <c r="O99">
        <v>118.11366134399979</v>
      </c>
      <c r="P99">
        <v>14.66666666666667</v>
      </c>
      <c r="Q99">
        <v>8.2259706167154825</v>
      </c>
      <c r="R99">
        <v>56.144027940624653</v>
      </c>
      <c r="S99">
        <v>0.14651550518275769</v>
      </c>
      <c r="T99">
        <v>0.37294818839987781</v>
      </c>
      <c r="U99">
        <v>0.13352837624457681</v>
      </c>
      <c r="V99">
        <v>-61.60466297926375</v>
      </c>
      <c r="W99">
        <v>-31.677610234423739</v>
      </c>
      <c r="X99">
        <v>1350</v>
      </c>
      <c r="Y99">
        <v>431</v>
      </c>
      <c r="Z99">
        <v>22</v>
      </c>
      <c r="AA99">
        <v>18.18181818181818</v>
      </c>
      <c r="AB99">
        <v>138.1757275884323</v>
      </c>
      <c r="AC99">
        <v>-16.042777652324471</v>
      </c>
      <c r="AD99">
        <v>3.608346216637504</v>
      </c>
      <c r="AE99">
        <v>194</v>
      </c>
      <c r="AF99">
        <v>49</v>
      </c>
      <c r="AG99">
        <v>2.465502790897824</v>
      </c>
      <c r="AH99">
        <v>8.5260942775968349</v>
      </c>
      <c r="AI99">
        <v>0.88285647226669406</v>
      </c>
    </row>
    <row r="100" spans="1:35" x14ac:dyDescent="0.35">
      <c r="A100">
        <v>99</v>
      </c>
      <c r="B100" t="s">
        <v>765</v>
      </c>
      <c r="C100" t="s">
        <v>775</v>
      </c>
      <c r="D100" t="s">
        <v>448</v>
      </c>
      <c r="E100" t="str">
        <f>IF(ISNA(VLOOKUP(D100,'Saham Kompas 100'!C:C,1,FALSE)),"No","Yes")</f>
        <v>No</v>
      </c>
      <c r="F100" t="str">
        <f>IF(ISNA(VLOOKUP(D100,'Saham LQ45'!C:C,1,FALSE)),"No","Yes")</f>
        <v>No</v>
      </c>
      <c r="G100">
        <v>35</v>
      </c>
      <c r="H100">
        <v>80</v>
      </c>
      <c r="I100" s="1">
        <v>41276</v>
      </c>
      <c r="J100" s="1">
        <v>44925</v>
      </c>
      <c r="K100">
        <v>3649</v>
      </c>
      <c r="L100">
        <v>48.994368463395013</v>
      </c>
      <c r="M100">
        <v>32125545.726987328</v>
      </c>
      <c r="N100">
        <v>38295295.726987332</v>
      </c>
      <c r="O100">
        <v>221.25545726987329</v>
      </c>
      <c r="P100">
        <v>256.92074280259129</v>
      </c>
      <c r="Q100">
        <v>12.55848784976035</v>
      </c>
      <c r="R100">
        <v>35.90492833345094</v>
      </c>
      <c r="S100">
        <v>0.34977058673196659</v>
      </c>
      <c r="T100">
        <v>0.63147623805619535</v>
      </c>
      <c r="U100">
        <v>0.25612498375016102</v>
      </c>
      <c r="V100">
        <v>-49.032654549665537</v>
      </c>
      <c r="W100">
        <v>-7.8344477780636277</v>
      </c>
      <c r="X100">
        <v>2934</v>
      </c>
      <c r="Y100">
        <v>205</v>
      </c>
      <c r="Z100">
        <v>13</v>
      </c>
      <c r="AA100">
        <v>46.153846153846153</v>
      </c>
      <c r="AB100">
        <v>181.8399997273925</v>
      </c>
      <c r="AC100">
        <v>-11.970042728386961</v>
      </c>
      <c r="AD100">
        <v>9.3927851120001016</v>
      </c>
      <c r="AE100">
        <v>315</v>
      </c>
      <c r="AF100">
        <v>136</v>
      </c>
      <c r="AG100">
        <v>4.5068495870074843</v>
      </c>
      <c r="AH100">
        <v>15.8913081241448</v>
      </c>
      <c r="AI100">
        <v>1.08595073430511</v>
      </c>
    </row>
    <row r="101" spans="1:35" x14ac:dyDescent="0.35">
      <c r="A101">
        <v>100</v>
      </c>
      <c r="B101" t="s">
        <v>765</v>
      </c>
      <c r="C101" t="s">
        <v>878</v>
      </c>
      <c r="D101" t="s">
        <v>449</v>
      </c>
      <c r="E101" t="str">
        <f>IF(ISNA(VLOOKUP(D101,'Saham Kompas 100'!C:C,1,FALSE)),"No","Yes")</f>
        <v>Yes</v>
      </c>
      <c r="F101" t="str">
        <f>IF(ISNA(VLOOKUP(D101,'Saham LQ45'!C:C,1,FALSE)),"No","Yes")</f>
        <v>No</v>
      </c>
      <c r="G101">
        <v>30</v>
      </c>
      <c r="H101">
        <v>50</v>
      </c>
      <c r="I101" s="1">
        <v>41276</v>
      </c>
      <c r="J101" s="1">
        <v>44925</v>
      </c>
      <c r="K101">
        <v>3649</v>
      </c>
      <c r="L101">
        <v>44.408688656476272</v>
      </c>
      <c r="M101">
        <v>12109737.193993339</v>
      </c>
      <c r="N101">
        <v>16017110.969993349</v>
      </c>
      <c r="O101">
        <v>21.097371939933449</v>
      </c>
      <c r="P101">
        <v>-46.180555249358846</v>
      </c>
      <c r="Q101">
        <v>1.959376673042112</v>
      </c>
      <c r="R101">
        <v>19.098616772290999</v>
      </c>
      <c r="S101">
        <v>0.10259259591432041</v>
      </c>
      <c r="T101">
        <v>0.15717231697358669</v>
      </c>
      <c r="U101">
        <v>7.5148535315248746E-2</v>
      </c>
      <c r="V101">
        <v>-26.07338472829192</v>
      </c>
      <c r="W101">
        <v>-5.5082002695979542</v>
      </c>
      <c r="X101">
        <v>1260</v>
      </c>
      <c r="Y101">
        <v>101</v>
      </c>
      <c r="Z101">
        <v>12</v>
      </c>
      <c r="AA101">
        <v>50</v>
      </c>
      <c r="AB101">
        <v>24.068237113376249</v>
      </c>
      <c r="AC101">
        <v>-9.1180639161475234</v>
      </c>
      <c r="AD101">
        <v>1.608562587302931</v>
      </c>
      <c r="AE101">
        <v>345</v>
      </c>
      <c r="AF101">
        <v>134</v>
      </c>
      <c r="AG101">
        <v>1.6814731031918879</v>
      </c>
      <c r="AH101">
        <v>2.1175036132599221</v>
      </c>
      <c r="AI101">
        <v>0.49887759402999882</v>
      </c>
    </row>
    <row r="102" spans="1:35" x14ac:dyDescent="0.35">
      <c r="A102">
        <v>101</v>
      </c>
      <c r="B102" t="s">
        <v>765</v>
      </c>
      <c r="C102" t="s">
        <v>901</v>
      </c>
      <c r="D102" t="s">
        <v>450</v>
      </c>
      <c r="E102" t="str">
        <f>IF(ISNA(VLOOKUP(D102,'Saham Kompas 100'!C:C,1,FALSE)),"No","Yes")</f>
        <v>No</v>
      </c>
      <c r="F102" t="str">
        <f>IF(ISNA(VLOOKUP(D102,'Saham LQ45'!C:C,1,FALSE)),"No","Yes")</f>
        <v>No</v>
      </c>
      <c r="G102">
        <v>30</v>
      </c>
      <c r="H102">
        <v>130</v>
      </c>
      <c r="I102" s="1">
        <v>41276</v>
      </c>
      <c r="J102" s="1">
        <v>44925</v>
      </c>
      <c r="K102">
        <v>3649</v>
      </c>
      <c r="L102">
        <v>9.8512263771612396</v>
      </c>
      <c r="M102">
        <v>11158923.24</v>
      </c>
      <c r="N102">
        <v>13467651.24</v>
      </c>
      <c r="O102">
        <v>11.589232399999981</v>
      </c>
      <c r="P102">
        <v>-35.593220338983052</v>
      </c>
      <c r="Q102">
        <v>1.1172893641028909</v>
      </c>
      <c r="R102">
        <v>14.20284612230458</v>
      </c>
      <c r="S102">
        <v>7.8666582351284264E-2</v>
      </c>
      <c r="T102">
        <v>0.1248434067894271</v>
      </c>
      <c r="U102">
        <v>6.5175557665949027E-2</v>
      </c>
      <c r="V102">
        <v>-17.142766462075389</v>
      </c>
      <c r="W102">
        <v>-7.5130734142209761</v>
      </c>
      <c r="X102">
        <v>1464</v>
      </c>
      <c r="Y102">
        <v>305</v>
      </c>
      <c r="Z102">
        <v>2</v>
      </c>
      <c r="AA102">
        <v>50</v>
      </c>
      <c r="AB102">
        <v>15.86096683979223</v>
      </c>
      <c r="AC102">
        <v>-3.687004166428864</v>
      </c>
      <c r="AD102">
        <v>5.6357743215546874</v>
      </c>
      <c r="AE102">
        <v>308</v>
      </c>
      <c r="AF102">
        <v>173</v>
      </c>
      <c r="AG102">
        <v>4.3018575851393059</v>
      </c>
      <c r="AH102">
        <v>6.086981336681685</v>
      </c>
      <c r="AI102">
        <v>0.61115183499971715</v>
      </c>
    </row>
    <row r="103" spans="1:35" x14ac:dyDescent="0.35">
      <c r="A103">
        <v>102</v>
      </c>
      <c r="B103" t="s">
        <v>765</v>
      </c>
      <c r="C103" t="s">
        <v>901</v>
      </c>
      <c r="D103" t="s">
        <v>451</v>
      </c>
      <c r="E103" t="str">
        <f>IF(ISNA(VLOOKUP(D103,'Saham Kompas 100'!C:C,1,FALSE)),"No","Yes")</f>
        <v>No</v>
      </c>
      <c r="F103" t="str">
        <f>IF(ISNA(VLOOKUP(D103,'Saham LQ45'!C:C,1,FALSE)),"No","Yes")</f>
        <v>No</v>
      </c>
      <c r="G103">
        <v>35</v>
      </c>
      <c r="H103">
        <v>120</v>
      </c>
      <c r="I103" s="1">
        <v>41276</v>
      </c>
      <c r="J103" s="1">
        <v>44925</v>
      </c>
      <c r="K103">
        <v>3649</v>
      </c>
      <c r="L103">
        <v>32.139983909895413</v>
      </c>
      <c r="M103">
        <v>4262218.8991999933</v>
      </c>
      <c r="N103">
        <v>15110054.4264</v>
      </c>
      <c r="O103">
        <v>-57.377811008000073</v>
      </c>
      <c r="P103">
        <v>-1.136363636363636</v>
      </c>
      <c r="Q103">
        <v>-8.2814789670307203</v>
      </c>
      <c r="R103">
        <v>38.984287519035568</v>
      </c>
      <c r="S103">
        <v>0</v>
      </c>
      <c r="T103">
        <v>0</v>
      </c>
      <c r="U103">
        <v>0</v>
      </c>
      <c r="V103">
        <v>-78.486185680970493</v>
      </c>
      <c r="W103">
        <v>-11.83591765332957</v>
      </c>
      <c r="X103">
        <v>2888</v>
      </c>
      <c r="Y103">
        <v>235</v>
      </c>
      <c r="Z103">
        <v>12</v>
      </c>
      <c r="AA103">
        <v>16.666666666666661</v>
      </c>
      <c r="AB103">
        <v>48.840998644763523</v>
      </c>
      <c r="AC103">
        <v>-36.810521252048567</v>
      </c>
      <c r="AD103">
        <v>-6.8600359786102239</v>
      </c>
      <c r="AE103">
        <v>287</v>
      </c>
      <c r="AF103">
        <v>97</v>
      </c>
      <c r="AG103">
        <v>0.53399553407229405</v>
      </c>
      <c r="AH103">
        <v>-4.8468613387047359</v>
      </c>
      <c r="AI103">
        <v>-1.1316129300151321</v>
      </c>
    </row>
    <row r="104" spans="1:35" x14ac:dyDescent="0.35">
      <c r="A104">
        <v>103</v>
      </c>
      <c r="B104" t="s">
        <v>765</v>
      </c>
      <c r="C104" t="s">
        <v>836</v>
      </c>
      <c r="D104" t="s">
        <v>452</v>
      </c>
      <c r="E104" t="str">
        <f>IF(ISNA(VLOOKUP(D104,'Saham Kompas 100'!C:C,1,FALSE)),"No","Yes")</f>
        <v>Yes</v>
      </c>
      <c r="F104" t="str">
        <f>IF(ISNA(VLOOKUP(D104,'Saham LQ45'!C:C,1,FALSE)),"No","Yes")</f>
        <v>Yes</v>
      </c>
      <c r="G104">
        <v>35</v>
      </c>
      <c r="H104">
        <v>195</v>
      </c>
      <c r="I104" s="1">
        <v>41276</v>
      </c>
      <c r="J104" s="1">
        <v>44925</v>
      </c>
      <c r="K104">
        <v>3649</v>
      </c>
      <c r="L104">
        <v>45.333869670152858</v>
      </c>
      <c r="M104">
        <v>78610909.840000004</v>
      </c>
      <c r="N104">
        <v>90710909.840000004</v>
      </c>
      <c r="O104">
        <v>686.10909839999999</v>
      </c>
      <c r="P104">
        <v>-7.4139976275207591</v>
      </c>
      <c r="Q104">
        <v>23.246046641134541</v>
      </c>
      <c r="R104">
        <v>37.85971424731148</v>
      </c>
      <c r="S104">
        <v>0.61400480968461901</v>
      </c>
      <c r="T104">
        <v>1.248834656037046</v>
      </c>
      <c r="U104">
        <v>0.7023170947324483</v>
      </c>
      <c r="V104">
        <v>-33.099075639032051</v>
      </c>
      <c r="W104">
        <v>-7.9672851907064368</v>
      </c>
      <c r="X104">
        <v>1245</v>
      </c>
      <c r="Y104">
        <v>75</v>
      </c>
      <c r="Z104">
        <v>3</v>
      </c>
      <c r="AA104">
        <v>66.666666666666657</v>
      </c>
      <c r="AB104">
        <v>231.24807193393241</v>
      </c>
      <c r="AC104">
        <v>-11.122877994741071</v>
      </c>
      <c r="AD104">
        <v>98.881166680085798</v>
      </c>
      <c r="AE104">
        <v>869</v>
      </c>
      <c r="AF104">
        <v>547</v>
      </c>
      <c r="AG104">
        <v>35.822455192955331</v>
      </c>
      <c r="AH104">
        <v>129.10864019619319</v>
      </c>
      <c r="AI104">
        <v>1.373513146850591</v>
      </c>
    </row>
    <row r="105" spans="1:35" x14ac:dyDescent="0.35">
      <c r="A105">
        <v>104</v>
      </c>
      <c r="B105" t="s">
        <v>765</v>
      </c>
      <c r="C105" t="s">
        <v>901</v>
      </c>
      <c r="D105" t="s">
        <v>453</v>
      </c>
      <c r="E105" t="str">
        <f>IF(ISNA(VLOOKUP(D105,'Saham Kompas 100'!C:C,1,FALSE)),"No","Yes")</f>
        <v>No</v>
      </c>
      <c r="F105" t="str">
        <f>IF(ISNA(VLOOKUP(D105,'Saham LQ45'!C:C,1,FALSE)),"No","Yes")</f>
        <v>No</v>
      </c>
      <c r="G105">
        <v>25</v>
      </c>
      <c r="H105">
        <v>50</v>
      </c>
      <c r="I105" s="1">
        <v>41276</v>
      </c>
      <c r="J105" s="1">
        <v>44925</v>
      </c>
      <c r="K105">
        <v>3649</v>
      </c>
      <c r="L105">
        <v>37.932421560740153</v>
      </c>
      <c r="M105">
        <v>9621798.5423999894</v>
      </c>
      <c r="N105">
        <v>17399057.68</v>
      </c>
      <c r="O105">
        <v>-3.782014576000106</v>
      </c>
      <c r="P105">
        <v>-73.770491803278688</v>
      </c>
      <c r="Q105">
        <v>-0.3900490526938194</v>
      </c>
      <c r="R105">
        <v>26.25633935573503</v>
      </c>
      <c r="S105">
        <v>0</v>
      </c>
      <c r="T105">
        <v>0</v>
      </c>
      <c r="U105">
        <v>0</v>
      </c>
      <c r="V105">
        <v>-45.028479597522711</v>
      </c>
      <c r="W105">
        <v>-10.88155340956825</v>
      </c>
      <c r="X105">
        <v>1561</v>
      </c>
      <c r="Y105">
        <v>202</v>
      </c>
      <c r="Z105">
        <v>17</v>
      </c>
      <c r="AA105">
        <v>23.52941176470588</v>
      </c>
      <c r="AB105">
        <v>41.551991914338537</v>
      </c>
      <c r="AC105">
        <v>-14.916914517393939</v>
      </c>
      <c r="AD105">
        <v>-0.2265326528857026</v>
      </c>
      <c r="AE105">
        <v>214</v>
      </c>
      <c r="AF105">
        <v>81</v>
      </c>
      <c r="AG105">
        <v>1.1578129658350711</v>
      </c>
      <c r="AH105">
        <v>0.71209229266440266</v>
      </c>
      <c r="AI105">
        <v>-6.3864513302555492E-2</v>
      </c>
    </row>
    <row r="106" spans="1:35" x14ac:dyDescent="0.35">
      <c r="A106">
        <v>105</v>
      </c>
      <c r="B106" t="s">
        <v>765</v>
      </c>
      <c r="C106" t="s">
        <v>785</v>
      </c>
      <c r="D106" t="s">
        <v>454</v>
      </c>
      <c r="E106" t="str">
        <f>IF(ISNA(VLOOKUP(D106,'Saham Kompas 100'!C:C,1,FALSE)),"No","Yes")</f>
        <v>No</v>
      </c>
      <c r="F106" t="str">
        <f>IF(ISNA(VLOOKUP(D106,'Saham LQ45'!C:C,1,FALSE)),"No","Yes")</f>
        <v>No</v>
      </c>
      <c r="G106">
        <v>25</v>
      </c>
      <c r="H106">
        <v>55</v>
      </c>
      <c r="I106" s="1">
        <v>41276</v>
      </c>
      <c r="J106" s="1">
        <v>44925</v>
      </c>
      <c r="K106">
        <v>3649</v>
      </c>
      <c r="L106">
        <v>48.270313757039418</v>
      </c>
      <c r="M106">
        <v>10026954.443999991</v>
      </c>
      <c r="N106">
        <v>14921639.248</v>
      </c>
      <c r="O106">
        <v>0.26954443999985228</v>
      </c>
      <c r="P106">
        <v>-22.222222222222221</v>
      </c>
      <c r="Q106">
        <v>2.72900540129184E-2</v>
      </c>
      <c r="R106">
        <v>19.456245220054591</v>
      </c>
      <c r="S106">
        <v>1.402637235718487E-3</v>
      </c>
      <c r="T106">
        <v>2.2035750266321992E-3</v>
      </c>
      <c r="U106">
        <v>8.2851258884487954E-4</v>
      </c>
      <c r="V106">
        <v>-32.938611169404751</v>
      </c>
      <c r="W106">
        <v>-8.3781736213377478</v>
      </c>
      <c r="X106">
        <v>1855</v>
      </c>
      <c r="Y106">
        <v>256</v>
      </c>
      <c r="Z106">
        <v>21</v>
      </c>
      <c r="AA106">
        <v>33.333333333333329</v>
      </c>
      <c r="AB106">
        <v>30.877429842809299</v>
      </c>
      <c r="AC106">
        <v>-8.4432014915434834</v>
      </c>
      <c r="AD106">
        <v>1.2728993888733159E-2</v>
      </c>
      <c r="AE106">
        <v>306</v>
      </c>
      <c r="AF106">
        <v>85</v>
      </c>
      <c r="AG106">
        <v>1.138772187579089</v>
      </c>
      <c r="AH106">
        <v>0.38716029084477588</v>
      </c>
      <c r="AI106">
        <v>6.0658678588360448E-3</v>
      </c>
    </row>
    <row r="107" spans="1:35" x14ac:dyDescent="0.35">
      <c r="A107">
        <v>106</v>
      </c>
      <c r="B107" t="s">
        <v>765</v>
      </c>
      <c r="C107" t="s">
        <v>878</v>
      </c>
      <c r="D107" t="s">
        <v>455</v>
      </c>
      <c r="E107" t="str">
        <f>IF(ISNA(VLOOKUP(D107,'Saham Kompas 100'!C:C,1,FALSE)),"No","Yes")</f>
        <v>No</v>
      </c>
      <c r="F107" t="str">
        <f>IF(ISNA(VLOOKUP(D107,'Saham LQ45'!C:C,1,FALSE)),"No","Yes")</f>
        <v>No</v>
      </c>
      <c r="G107">
        <v>35</v>
      </c>
      <c r="H107">
        <v>55</v>
      </c>
      <c r="I107" s="1">
        <v>41276</v>
      </c>
      <c r="J107" s="1">
        <v>44925</v>
      </c>
      <c r="K107">
        <v>3649</v>
      </c>
      <c r="L107">
        <v>27.43362831858407</v>
      </c>
      <c r="M107">
        <v>22725541.233599991</v>
      </c>
      <c r="N107">
        <v>40710892.889599986</v>
      </c>
      <c r="O107">
        <v>127.25541233599991</v>
      </c>
      <c r="P107">
        <v>-14.838709677419351</v>
      </c>
      <c r="Q107">
        <v>8.6773433417046029</v>
      </c>
      <c r="R107">
        <v>38.962450255926498</v>
      </c>
      <c r="S107">
        <v>0.22271041181206799</v>
      </c>
      <c r="T107">
        <v>0.48433748573230512</v>
      </c>
      <c r="U107">
        <v>0.19641672962928669</v>
      </c>
      <c r="V107">
        <v>-44.178229410916558</v>
      </c>
      <c r="W107">
        <v>-12.64832818657954</v>
      </c>
      <c r="X107">
        <v>1669</v>
      </c>
      <c r="Y107">
        <v>153</v>
      </c>
      <c r="Z107">
        <v>10</v>
      </c>
      <c r="AA107">
        <v>30</v>
      </c>
      <c r="AB107">
        <v>207.17855554466709</v>
      </c>
      <c r="AC107">
        <v>-23.28793077173372</v>
      </c>
      <c r="AD107">
        <v>8.5553983661758934</v>
      </c>
      <c r="AE107">
        <v>340</v>
      </c>
      <c r="AF107">
        <v>100</v>
      </c>
      <c r="AG107">
        <v>3.454988000844033</v>
      </c>
      <c r="AH107">
        <v>19.696646372474198</v>
      </c>
      <c r="AI107">
        <v>0.56624238691922169</v>
      </c>
    </row>
    <row r="108" spans="1:35" x14ac:dyDescent="0.35">
      <c r="A108">
        <v>107</v>
      </c>
      <c r="B108" t="s">
        <v>765</v>
      </c>
      <c r="C108" t="s">
        <v>901</v>
      </c>
      <c r="D108" t="s">
        <v>456</v>
      </c>
      <c r="E108" t="str">
        <f>IF(ISNA(VLOOKUP(D108,'Saham Kompas 100'!C:C,1,FALSE)),"No","Yes")</f>
        <v>No</v>
      </c>
      <c r="F108" t="str">
        <f>IF(ISNA(VLOOKUP(D108,'Saham LQ45'!C:C,1,FALSE)),"No","Yes")</f>
        <v>No</v>
      </c>
      <c r="G108">
        <v>25</v>
      </c>
      <c r="H108">
        <v>145</v>
      </c>
      <c r="I108" s="1">
        <v>41276</v>
      </c>
      <c r="J108" s="1">
        <v>44925</v>
      </c>
      <c r="K108">
        <v>3649</v>
      </c>
      <c r="L108">
        <v>17.497988736926789</v>
      </c>
      <c r="M108">
        <v>17006422.973999999</v>
      </c>
      <c r="N108">
        <v>19105007.973999999</v>
      </c>
      <c r="O108">
        <v>70.064229740000002</v>
      </c>
      <c r="P108">
        <v>-65.986394557823118</v>
      </c>
      <c r="Q108">
        <v>5.53018452510603</v>
      </c>
      <c r="R108">
        <v>8.6593287437965607</v>
      </c>
      <c r="S108">
        <v>0.63863893942908545</v>
      </c>
      <c r="T108">
        <v>1.2647342803327479</v>
      </c>
      <c r="U108">
        <v>0.45625569789367332</v>
      </c>
      <c r="V108">
        <v>-12.12080101275753</v>
      </c>
      <c r="W108">
        <v>-3.8614679858446119</v>
      </c>
      <c r="X108">
        <v>2125</v>
      </c>
      <c r="Y108">
        <v>179</v>
      </c>
      <c r="Z108">
        <v>4</v>
      </c>
      <c r="AA108">
        <v>25</v>
      </c>
      <c r="AB108">
        <v>76.479953379253132</v>
      </c>
      <c r="AC108">
        <v>-1.7845252363830171</v>
      </c>
      <c r="AD108">
        <v>14.197433233656589</v>
      </c>
      <c r="AE108">
        <v>470</v>
      </c>
      <c r="AF108">
        <v>157</v>
      </c>
      <c r="AG108">
        <v>20.8100276595897</v>
      </c>
      <c r="AH108">
        <v>18.201201082365682</v>
      </c>
      <c r="AI108">
        <v>0.9352926563664582</v>
      </c>
    </row>
    <row r="109" spans="1:35" x14ac:dyDescent="0.35">
      <c r="A109">
        <v>108</v>
      </c>
      <c r="B109" t="s">
        <v>765</v>
      </c>
      <c r="C109" t="s">
        <v>775</v>
      </c>
      <c r="D109" t="s">
        <v>457</v>
      </c>
      <c r="E109" t="str">
        <f>IF(ISNA(VLOOKUP(D109,'Saham Kompas 100'!C:C,1,FALSE)),"No","Yes")</f>
        <v>Yes</v>
      </c>
      <c r="F109" t="str">
        <f>IF(ISNA(VLOOKUP(D109,'Saham LQ45'!C:C,1,FALSE)),"No","Yes")</f>
        <v>No</v>
      </c>
      <c r="G109">
        <v>20</v>
      </c>
      <c r="H109">
        <v>100</v>
      </c>
      <c r="I109" s="1">
        <v>41276</v>
      </c>
      <c r="J109" s="1">
        <v>44925</v>
      </c>
      <c r="K109">
        <v>3649</v>
      </c>
      <c r="L109">
        <v>37.087691069991948</v>
      </c>
      <c r="M109">
        <v>5062179.9699999932</v>
      </c>
      <c r="N109">
        <v>10139317.039999999</v>
      </c>
      <c r="O109">
        <v>-49.378200300000067</v>
      </c>
      <c r="P109">
        <v>-71.262135922330089</v>
      </c>
      <c r="Q109">
        <v>-6.6682535012051458</v>
      </c>
      <c r="R109">
        <v>24.078304643765851</v>
      </c>
      <c r="S109">
        <v>0</v>
      </c>
      <c r="T109">
        <v>0</v>
      </c>
      <c r="U109">
        <v>0</v>
      </c>
      <c r="V109">
        <v>-53.889763880980333</v>
      </c>
      <c r="W109">
        <v>-29.65254674049017</v>
      </c>
      <c r="X109">
        <v>3389</v>
      </c>
      <c r="Y109">
        <v>1696</v>
      </c>
      <c r="Z109">
        <v>15</v>
      </c>
      <c r="AA109">
        <v>6.666666666666667</v>
      </c>
      <c r="AB109">
        <v>38.543425308984048</v>
      </c>
      <c r="AC109">
        <v>-15.253211297957611</v>
      </c>
      <c r="AD109">
        <v>-4.4380467198454454</v>
      </c>
      <c r="AE109">
        <v>307</v>
      </c>
      <c r="AF109">
        <v>89</v>
      </c>
      <c r="AG109">
        <v>0.40125866997410498</v>
      </c>
      <c r="AH109">
        <v>-3.8341919996800971</v>
      </c>
      <c r="AI109">
        <v>-1.8014359221098859</v>
      </c>
    </row>
    <row r="110" spans="1:35" x14ac:dyDescent="0.35">
      <c r="A110">
        <v>109</v>
      </c>
      <c r="B110" t="s">
        <v>765</v>
      </c>
      <c r="C110" t="s">
        <v>836</v>
      </c>
      <c r="D110" t="s">
        <v>458</v>
      </c>
      <c r="E110" t="str">
        <f>IF(ISNA(VLOOKUP(D110,'Saham Kompas 100'!C:C,1,FALSE)),"No","Yes")</f>
        <v>No</v>
      </c>
      <c r="F110" t="str">
        <f>IF(ISNA(VLOOKUP(D110,'Saham LQ45'!C:C,1,FALSE)),"No","Yes")</f>
        <v>No</v>
      </c>
      <c r="G110">
        <v>25</v>
      </c>
      <c r="H110">
        <v>135</v>
      </c>
      <c r="I110" s="1">
        <v>41276</v>
      </c>
      <c r="J110" s="1">
        <v>44925</v>
      </c>
      <c r="K110">
        <v>3649</v>
      </c>
      <c r="L110">
        <v>8.2059533386967018</v>
      </c>
      <c r="M110">
        <v>7357699.8475999981</v>
      </c>
      <c r="N110">
        <v>11543947.8476</v>
      </c>
      <c r="O110">
        <v>-26.423001524000021</v>
      </c>
      <c r="P110">
        <v>6</v>
      </c>
      <c r="Q110">
        <v>-3.06246871613155</v>
      </c>
      <c r="R110">
        <v>21.378229128550551</v>
      </c>
      <c r="S110">
        <v>0</v>
      </c>
      <c r="T110">
        <v>0</v>
      </c>
      <c r="U110">
        <v>0</v>
      </c>
      <c r="V110">
        <v>-38.461365718341092</v>
      </c>
      <c r="W110">
        <v>-26.72198918728775</v>
      </c>
      <c r="X110">
        <v>1062</v>
      </c>
      <c r="Y110">
        <v>443</v>
      </c>
      <c r="Z110">
        <v>3</v>
      </c>
      <c r="AA110">
        <v>33.333333333333329</v>
      </c>
      <c r="AB110">
        <v>1.6324270524493261</v>
      </c>
      <c r="AC110">
        <v>-23.169120132763769</v>
      </c>
      <c r="AD110">
        <v>-9.7223042017735786</v>
      </c>
      <c r="AE110">
        <v>219</v>
      </c>
      <c r="AF110">
        <v>99</v>
      </c>
      <c r="AG110">
        <v>5.6402285249279253E-2</v>
      </c>
      <c r="AH110">
        <v>-9.1033807665805675</v>
      </c>
      <c r="AI110">
        <v>-1.1964490504352969</v>
      </c>
    </row>
    <row r="111" spans="1:35" x14ac:dyDescent="0.35">
      <c r="A111">
        <v>110</v>
      </c>
      <c r="B111" t="s">
        <v>765</v>
      </c>
      <c r="C111" t="s">
        <v>785</v>
      </c>
      <c r="D111" t="s">
        <v>459</v>
      </c>
      <c r="E111" t="str">
        <f>IF(ISNA(VLOOKUP(D111,'Saham Kompas 100'!C:C,1,FALSE)),"No","Yes")</f>
        <v>No</v>
      </c>
      <c r="F111" t="str">
        <f>IF(ISNA(VLOOKUP(D111,'Saham LQ45'!C:C,1,FALSE)),"No","Yes")</f>
        <v>No</v>
      </c>
      <c r="G111">
        <v>25</v>
      </c>
      <c r="H111">
        <v>75</v>
      </c>
      <c r="I111" s="1">
        <v>41276</v>
      </c>
      <c r="J111" s="1">
        <v>44925</v>
      </c>
      <c r="K111">
        <v>3649</v>
      </c>
      <c r="L111">
        <v>43.925985518905883</v>
      </c>
      <c r="M111">
        <v>26219691.74199998</v>
      </c>
      <c r="N111">
        <v>33938474.801999979</v>
      </c>
      <c r="O111">
        <v>162.19691741999969</v>
      </c>
      <c r="P111">
        <v>88.235294117647058</v>
      </c>
      <c r="Q111">
        <v>10.264394736842601</v>
      </c>
      <c r="R111">
        <v>30.47224708494559</v>
      </c>
      <c r="S111">
        <v>0.33684403740325358</v>
      </c>
      <c r="T111">
        <v>0.66323300518682293</v>
      </c>
      <c r="U111">
        <v>0.27542268804727638</v>
      </c>
      <c r="V111">
        <v>-37.267789409856867</v>
      </c>
      <c r="W111">
        <v>-8.2405022296764852</v>
      </c>
      <c r="X111">
        <v>2503</v>
      </c>
      <c r="Y111">
        <v>161</v>
      </c>
      <c r="Z111">
        <v>13</v>
      </c>
      <c r="AA111">
        <v>46.153846153846153</v>
      </c>
      <c r="AB111">
        <v>96.639033160207745</v>
      </c>
      <c r="AC111">
        <v>-13.26198036040962</v>
      </c>
      <c r="AD111">
        <v>7.6967319491951791</v>
      </c>
      <c r="AE111">
        <v>324</v>
      </c>
      <c r="AF111">
        <v>124</v>
      </c>
      <c r="AG111">
        <v>3.6068879107202041</v>
      </c>
      <c r="AH111">
        <v>10.54431134463233</v>
      </c>
      <c r="AI111">
        <v>1.255984511240849</v>
      </c>
    </row>
    <row r="112" spans="1:35" x14ac:dyDescent="0.35">
      <c r="A112">
        <v>111</v>
      </c>
      <c r="B112" t="s">
        <v>765</v>
      </c>
      <c r="C112" t="s">
        <v>878</v>
      </c>
      <c r="D112" t="s">
        <v>460</v>
      </c>
      <c r="E112" t="str">
        <f>IF(ISNA(VLOOKUP(D112,'Saham Kompas 100'!C:C,1,FALSE)),"No","Yes")</f>
        <v>Yes</v>
      </c>
      <c r="F112" t="str">
        <f>IF(ISNA(VLOOKUP(D112,'Saham LQ45'!C:C,1,FALSE)),"No","Yes")</f>
        <v>No</v>
      </c>
      <c r="G112">
        <v>20</v>
      </c>
      <c r="H112">
        <v>115</v>
      </c>
      <c r="I112" s="1">
        <v>41276</v>
      </c>
      <c r="J112" s="1">
        <v>44925</v>
      </c>
      <c r="K112">
        <v>3649</v>
      </c>
      <c r="L112">
        <v>32.341110217216411</v>
      </c>
      <c r="M112">
        <v>10305512.148153121</v>
      </c>
      <c r="N112">
        <v>19161662.466153119</v>
      </c>
      <c r="O112">
        <v>3.0551214815311689</v>
      </c>
      <c r="P112">
        <v>-43.538405790483857</v>
      </c>
      <c r="Q112">
        <v>0.30551976221802057</v>
      </c>
      <c r="R112">
        <v>23.03202078586764</v>
      </c>
      <c r="S112">
        <v>1.3265000281932979E-2</v>
      </c>
      <c r="T112">
        <v>1.995573368970003E-2</v>
      </c>
      <c r="U112">
        <v>6.5829592794971322E-3</v>
      </c>
      <c r="V112">
        <v>-46.410702124434081</v>
      </c>
      <c r="W112">
        <v>-10.255465900706641</v>
      </c>
      <c r="X112">
        <v>2173</v>
      </c>
      <c r="Y112">
        <v>208</v>
      </c>
      <c r="Z112">
        <v>10</v>
      </c>
      <c r="AA112">
        <v>30</v>
      </c>
      <c r="AB112">
        <v>49.561455251271759</v>
      </c>
      <c r="AC112">
        <v>-13.847458878729411</v>
      </c>
      <c r="AD112">
        <v>0.30125039398889442</v>
      </c>
      <c r="AE112">
        <v>461</v>
      </c>
      <c r="AF112">
        <v>117</v>
      </c>
      <c r="AG112">
        <v>1.2877401421612471</v>
      </c>
      <c r="AH112">
        <v>2.0388234785483061</v>
      </c>
      <c r="AI112">
        <v>4.4842516554681411E-2</v>
      </c>
    </row>
    <row r="113" spans="1:35" x14ac:dyDescent="0.35">
      <c r="A113">
        <v>112</v>
      </c>
      <c r="B113" t="s">
        <v>765</v>
      </c>
      <c r="C113" t="s">
        <v>790</v>
      </c>
      <c r="D113" t="s">
        <v>461</v>
      </c>
      <c r="E113" t="str">
        <f>IF(ISNA(VLOOKUP(D113,'Saham Kompas 100'!C:C,1,FALSE)),"No","Yes")</f>
        <v>No</v>
      </c>
      <c r="F113" t="str">
        <f>IF(ISNA(VLOOKUP(D113,'Saham LQ45'!C:C,1,FALSE)),"No","Yes")</f>
        <v>No</v>
      </c>
      <c r="G113">
        <v>25</v>
      </c>
      <c r="H113">
        <v>90</v>
      </c>
      <c r="I113" s="1">
        <v>41276</v>
      </c>
      <c r="J113" s="1">
        <v>44925</v>
      </c>
      <c r="K113">
        <v>3649</v>
      </c>
      <c r="L113">
        <v>44.32823813354787</v>
      </c>
      <c r="M113">
        <v>26529483.00283736</v>
      </c>
      <c r="N113">
        <v>41341636.212437361</v>
      </c>
      <c r="O113">
        <v>165.29483002837361</v>
      </c>
      <c r="P113">
        <v>-31.383996001613131</v>
      </c>
      <c r="Q113">
        <v>10.395760372048301</v>
      </c>
      <c r="R113">
        <v>40.144201172481822</v>
      </c>
      <c r="S113">
        <v>0.25896044929085349</v>
      </c>
      <c r="T113">
        <v>0.6324913261485432</v>
      </c>
      <c r="U113">
        <v>0.28897861194936092</v>
      </c>
      <c r="V113">
        <v>-35.974151519109668</v>
      </c>
      <c r="W113">
        <v>-8.1513659569650656</v>
      </c>
      <c r="X113">
        <v>1366</v>
      </c>
      <c r="Y113">
        <v>108</v>
      </c>
      <c r="Z113">
        <v>14</v>
      </c>
      <c r="AA113">
        <v>28.571428571428569</v>
      </c>
      <c r="AB113">
        <v>107.4433756415378</v>
      </c>
      <c r="AC113">
        <v>-13.992098370843889</v>
      </c>
      <c r="AD113">
        <v>7.2177202148125286</v>
      </c>
      <c r="AE113">
        <v>392</v>
      </c>
      <c r="AF113">
        <v>115</v>
      </c>
      <c r="AG113">
        <v>4.5440260488573614</v>
      </c>
      <c r="AH113">
        <v>10.56821488629736</v>
      </c>
      <c r="AI113">
        <v>0.9468030562133587</v>
      </c>
    </row>
    <row r="114" spans="1:35" x14ac:dyDescent="0.35">
      <c r="A114">
        <v>113</v>
      </c>
      <c r="B114" t="s">
        <v>765</v>
      </c>
      <c r="C114" t="s">
        <v>781</v>
      </c>
      <c r="D114" t="s">
        <v>462</v>
      </c>
      <c r="E114" t="str">
        <f>IF(ISNA(VLOOKUP(D114,'Saham Kompas 100'!C:C,1,FALSE)),"No","Yes")</f>
        <v>No</v>
      </c>
      <c r="F114" t="str">
        <f>IF(ISNA(VLOOKUP(D114,'Saham LQ45'!C:C,1,FALSE)),"No","Yes")</f>
        <v>No</v>
      </c>
      <c r="G114">
        <v>20</v>
      </c>
      <c r="H114">
        <v>55</v>
      </c>
      <c r="I114" s="1">
        <v>41276</v>
      </c>
      <c r="J114" s="1">
        <v>44925</v>
      </c>
      <c r="K114">
        <v>3649</v>
      </c>
      <c r="L114">
        <v>56.355591311343517</v>
      </c>
      <c r="M114">
        <v>36981896.817999981</v>
      </c>
      <c r="N114">
        <v>92791674.937999994</v>
      </c>
      <c r="O114">
        <v>269.81896817999979</v>
      </c>
      <c r="P114">
        <v>447.33727810650879</v>
      </c>
      <c r="Q114">
        <v>14.176239156676941</v>
      </c>
      <c r="R114">
        <v>52.871093015499703</v>
      </c>
      <c r="S114">
        <v>0.26812835423169767</v>
      </c>
      <c r="T114">
        <v>0.62653781167501155</v>
      </c>
      <c r="U114">
        <v>0.187946367637363</v>
      </c>
      <c r="V114">
        <v>-75.427045145291544</v>
      </c>
      <c r="W114">
        <v>-29.579113632536341</v>
      </c>
      <c r="X114">
        <v>2557</v>
      </c>
      <c r="Y114">
        <v>467</v>
      </c>
      <c r="Z114">
        <v>25</v>
      </c>
      <c r="AA114">
        <v>24</v>
      </c>
      <c r="AB114">
        <v>271.12998648197498</v>
      </c>
      <c r="AC114">
        <v>-12.787581731190871</v>
      </c>
      <c r="AD114">
        <v>5.3706436366098842</v>
      </c>
      <c r="AE114">
        <v>311</v>
      </c>
      <c r="AF114">
        <v>81</v>
      </c>
      <c r="AG114">
        <v>4.1748025327130316</v>
      </c>
      <c r="AH114">
        <v>12.216456734191359</v>
      </c>
      <c r="AI114">
        <v>0.87332650590459648</v>
      </c>
    </row>
    <row r="115" spans="1:35" x14ac:dyDescent="0.35">
      <c r="A115">
        <v>114</v>
      </c>
      <c r="B115" t="s">
        <v>765</v>
      </c>
      <c r="C115" t="s">
        <v>878</v>
      </c>
      <c r="D115" t="s">
        <v>463</v>
      </c>
      <c r="E115" t="str">
        <f>IF(ISNA(VLOOKUP(D115,'Saham Kompas 100'!C:C,1,FALSE)),"No","Yes")</f>
        <v>No</v>
      </c>
      <c r="F115" t="str">
        <f>IF(ISNA(VLOOKUP(D115,'Saham LQ45'!C:C,1,FALSE)),"No","Yes")</f>
        <v>No</v>
      </c>
      <c r="G115">
        <v>20</v>
      </c>
      <c r="H115">
        <v>50</v>
      </c>
      <c r="I115" s="1">
        <v>41276</v>
      </c>
      <c r="J115" s="1">
        <v>44925</v>
      </c>
      <c r="K115">
        <v>3649</v>
      </c>
      <c r="L115">
        <v>0</v>
      </c>
      <c r="M115">
        <v>10000000</v>
      </c>
      <c r="N115">
        <v>10000000</v>
      </c>
      <c r="O115">
        <v>0</v>
      </c>
      <c r="P115">
        <v>0</v>
      </c>
      <c r="Q115">
        <v>0</v>
      </c>
      <c r="R115">
        <v>0</v>
      </c>
    </row>
    <row r="116" spans="1:35" x14ac:dyDescent="0.35">
      <c r="A116">
        <v>115</v>
      </c>
      <c r="B116" t="s">
        <v>765</v>
      </c>
      <c r="C116" t="s">
        <v>785</v>
      </c>
      <c r="D116" t="s">
        <v>464</v>
      </c>
      <c r="E116" t="str">
        <f>IF(ISNA(VLOOKUP(D116,'Saham Kompas 100'!C:C,1,FALSE)),"No","Yes")</f>
        <v>No</v>
      </c>
      <c r="F116" t="str">
        <f>IF(ISNA(VLOOKUP(D116,'Saham LQ45'!C:C,1,FALSE)),"No","Yes")</f>
        <v>No</v>
      </c>
      <c r="G116">
        <v>25</v>
      </c>
      <c r="H116">
        <v>120</v>
      </c>
      <c r="I116" s="1">
        <v>41276</v>
      </c>
      <c r="J116" s="1">
        <v>44925</v>
      </c>
      <c r="K116">
        <v>3649</v>
      </c>
      <c r="L116">
        <v>27.715205148833469</v>
      </c>
      <c r="M116">
        <v>8433923.5039999932</v>
      </c>
      <c r="N116">
        <v>14799980.092</v>
      </c>
      <c r="O116">
        <v>-15.660764960000069</v>
      </c>
      <c r="P116">
        <v>-80.400000000000006</v>
      </c>
      <c r="Q116">
        <v>-1.711705428025911</v>
      </c>
      <c r="R116">
        <v>26.962336349439031</v>
      </c>
      <c r="S116">
        <v>0</v>
      </c>
      <c r="T116">
        <v>0</v>
      </c>
      <c r="U116">
        <v>0</v>
      </c>
      <c r="V116">
        <v>-43.013953724445351</v>
      </c>
      <c r="W116">
        <v>-12.899044661510541</v>
      </c>
      <c r="X116">
        <v>1765</v>
      </c>
      <c r="Y116">
        <v>282</v>
      </c>
      <c r="Z116">
        <v>9</v>
      </c>
      <c r="AA116">
        <v>33.333333333333329</v>
      </c>
      <c r="AB116">
        <v>53.572937908036337</v>
      </c>
      <c r="AC116">
        <v>-25.321811968053201</v>
      </c>
      <c r="AD116">
        <v>-1.875665907461588</v>
      </c>
      <c r="AE116">
        <v>259</v>
      </c>
      <c r="AF116">
        <v>111</v>
      </c>
      <c r="AG116">
        <v>1.017054041086217</v>
      </c>
      <c r="AH116">
        <v>0.1361772552136456</v>
      </c>
      <c r="AI116">
        <v>-0.3067069090509521</v>
      </c>
    </row>
    <row r="117" spans="1:35" x14ac:dyDescent="0.35">
      <c r="A117">
        <v>116</v>
      </c>
      <c r="B117" t="s">
        <v>765</v>
      </c>
      <c r="C117" t="s">
        <v>781</v>
      </c>
      <c r="D117" t="s">
        <v>465</v>
      </c>
      <c r="E117" t="str">
        <f>IF(ISNA(VLOOKUP(D117,'Saham Kompas 100'!C:C,1,FALSE)),"No","Yes")</f>
        <v>Yes</v>
      </c>
      <c r="F117" t="str">
        <f>IF(ISNA(VLOOKUP(D117,'Saham LQ45'!C:C,1,FALSE)),"No","Yes")</f>
        <v>No</v>
      </c>
      <c r="G117">
        <v>25</v>
      </c>
      <c r="H117">
        <v>60</v>
      </c>
      <c r="I117" s="1">
        <v>41276</v>
      </c>
      <c r="J117" s="1">
        <v>44925</v>
      </c>
      <c r="K117">
        <v>3649</v>
      </c>
      <c r="L117">
        <v>33.386967015285599</v>
      </c>
      <c r="M117">
        <v>14901292.41963358</v>
      </c>
      <c r="N117">
        <v>29685162.17963358</v>
      </c>
      <c r="O117">
        <v>49.012924196335781</v>
      </c>
      <c r="P117">
        <v>-83.278688524590166</v>
      </c>
      <c r="Q117">
        <v>4.1260286984836414</v>
      </c>
      <c r="R117">
        <v>30.095338345937819</v>
      </c>
      <c r="S117">
        <v>0.13709859816347811</v>
      </c>
      <c r="T117">
        <v>0.29556196339741891</v>
      </c>
      <c r="U117">
        <v>7.7506657342848007E-2</v>
      </c>
      <c r="V117">
        <v>-53.234507072499547</v>
      </c>
      <c r="W117">
        <v>-8.9840030277389538</v>
      </c>
      <c r="X117">
        <v>2106</v>
      </c>
      <c r="Y117">
        <v>186</v>
      </c>
      <c r="Z117">
        <v>16</v>
      </c>
      <c r="AA117">
        <v>18.75</v>
      </c>
      <c r="AB117">
        <v>188.79240205285581</v>
      </c>
      <c r="AC117">
        <v>-21.438811241636088</v>
      </c>
      <c r="AD117">
        <v>2.524182587882184</v>
      </c>
      <c r="AE117">
        <v>310</v>
      </c>
      <c r="AF117">
        <v>75</v>
      </c>
      <c r="AG117">
        <v>2.6556350311365229</v>
      </c>
      <c r="AH117">
        <v>7.9872301833828709</v>
      </c>
      <c r="AI117">
        <v>0.3608870957280863</v>
      </c>
    </row>
    <row r="118" spans="1:35" x14ac:dyDescent="0.35">
      <c r="A118">
        <v>117</v>
      </c>
      <c r="B118" t="s">
        <v>765</v>
      </c>
      <c r="C118" t="s">
        <v>836</v>
      </c>
      <c r="D118" t="s">
        <v>466</v>
      </c>
      <c r="E118" t="str">
        <f>IF(ISNA(VLOOKUP(D118,'Saham Kompas 100'!C:C,1,FALSE)),"No","Yes")</f>
        <v>No</v>
      </c>
      <c r="F118" t="str">
        <f>IF(ISNA(VLOOKUP(D118,'Saham LQ45'!C:C,1,FALSE)),"No","Yes")</f>
        <v>No</v>
      </c>
      <c r="G118">
        <v>35</v>
      </c>
      <c r="H118">
        <v>70</v>
      </c>
      <c r="I118" s="1">
        <v>41276</v>
      </c>
      <c r="J118" s="1">
        <v>44925</v>
      </c>
      <c r="K118">
        <v>3649</v>
      </c>
      <c r="L118">
        <v>37.91716928025734</v>
      </c>
      <c r="M118">
        <v>3791161.643199991</v>
      </c>
      <c r="N118">
        <v>10078814.4</v>
      </c>
      <c r="O118">
        <v>-62.088383568000083</v>
      </c>
      <c r="P118">
        <v>12</v>
      </c>
      <c r="Q118">
        <v>-9.3603326063368399</v>
      </c>
      <c r="R118">
        <v>26.16492844290071</v>
      </c>
      <c r="S118">
        <v>0</v>
      </c>
      <c r="T118">
        <v>0</v>
      </c>
      <c r="U118">
        <v>0</v>
      </c>
      <c r="V118">
        <v>-66.232953026697345</v>
      </c>
      <c r="W118">
        <v>-34.311404513348677</v>
      </c>
      <c r="X118">
        <v>3217</v>
      </c>
      <c r="Y118">
        <v>1610</v>
      </c>
      <c r="Z118">
        <v>22</v>
      </c>
      <c r="AA118">
        <v>18.18181818181818</v>
      </c>
      <c r="AB118">
        <v>9.1283052929077577</v>
      </c>
      <c r="AC118">
        <v>-12.604874151018789</v>
      </c>
      <c r="AD118">
        <v>-4.3130304151192238</v>
      </c>
      <c r="AE118">
        <v>166</v>
      </c>
      <c r="AF118">
        <v>62</v>
      </c>
      <c r="AG118">
        <v>0.1793835676305128</v>
      </c>
      <c r="AH118">
        <v>-4.1816071939849619</v>
      </c>
      <c r="AI118">
        <v>-4.1145820902933776</v>
      </c>
    </row>
    <row r="119" spans="1:35" x14ac:dyDescent="0.35">
      <c r="A119">
        <v>118</v>
      </c>
      <c r="B119" t="s">
        <v>765</v>
      </c>
      <c r="C119" t="s">
        <v>836</v>
      </c>
      <c r="D119" t="s">
        <v>467</v>
      </c>
      <c r="E119" t="str">
        <f>IF(ISNA(VLOOKUP(D119,'Saham Kompas 100'!C:C,1,FALSE)),"No","Yes")</f>
        <v>No</v>
      </c>
      <c r="F119" t="str">
        <f>IF(ISNA(VLOOKUP(D119,'Saham LQ45'!C:C,1,FALSE)),"No","Yes")</f>
        <v>No</v>
      </c>
      <c r="G119">
        <v>35</v>
      </c>
      <c r="H119">
        <v>70</v>
      </c>
      <c r="I119" s="1">
        <v>41276</v>
      </c>
      <c r="J119" s="1">
        <v>44925</v>
      </c>
      <c r="K119">
        <v>3649</v>
      </c>
      <c r="L119">
        <v>16.24447125050261</v>
      </c>
      <c r="M119">
        <v>16149036.434</v>
      </c>
      <c r="N119">
        <v>30035136.434</v>
      </c>
      <c r="O119">
        <v>61.490364339999971</v>
      </c>
      <c r="P119">
        <v>-42.857142857142847</v>
      </c>
      <c r="Q119">
        <v>4.9762008033658054</v>
      </c>
      <c r="R119">
        <v>40.171634059322258</v>
      </c>
      <c r="S119">
        <v>0.1238734973045246</v>
      </c>
      <c r="T119">
        <v>0.30723693013799291</v>
      </c>
      <c r="U119">
        <v>0.1030532928817882</v>
      </c>
      <c r="V119">
        <v>-48.287644811835129</v>
      </c>
      <c r="W119">
        <v>-19.759652346220719</v>
      </c>
      <c r="X119">
        <v>2890</v>
      </c>
      <c r="Y119">
        <v>402</v>
      </c>
      <c r="Z119">
        <v>6</v>
      </c>
      <c r="AA119">
        <v>33.333333333333329</v>
      </c>
      <c r="AB119">
        <v>134.0475012075062</v>
      </c>
      <c r="AC119">
        <v>-20.29766300641251</v>
      </c>
      <c r="AD119">
        <v>8.3155906150542691</v>
      </c>
      <c r="AE119">
        <v>252</v>
      </c>
      <c r="AF119">
        <v>100</v>
      </c>
      <c r="AG119">
        <v>3.5618005361308431</v>
      </c>
      <c r="AH119">
        <v>16.745173937344578</v>
      </c>
      <c r="AI119">
        <v>0.61160887947545828</v>
      </c>
    </row>
    <row r="120" spans="1:35" x14ac:dyDescent="0.35">
      <c r="A120">
        <v>119</v>
      </c>
      <c r="B120" t="s">
        <v>765</v>
      </c>
      <c r="C120" t="s">
        <v>781</v>
      </c>
      <c r="D120" t="s">
        <v>468</v>
      </c>
      <c r="E120" t="str">
        <f>IF(ISNA(VLOOKUP(D120,'Saham Kompas 100'!C:C,1,FALSE)),"No","Yes")</f>
        <v>No</v>
      </c>
      <c r="F120" t="str">
        <f>IF(ISNA(VLOOKUP(D120,'Saham LQ45'!C:C,1,FALSE)),"No","Yes")</f>
        <v>No</v>
      </c>
      <c r="G120">
        <v>35</v>
      </c>
      <c r="H120">
        <v>160</v>
      </c>
      <c r="I120" s="1">
        <v>41276</v>
      </c>
      <c r="J120" s="1">
        <v>44925</v>
      </c>
      <c r="K120">
        <v>3649</v>
      </c>
      <c r="L120">
        <v>34.23169750603379</v>
      </c>
      <c r="M120">
        <v>2324656.026031977</v>
      </c>
      <c r="N120">
        <v>15166650.5425498</v>
      </c>
      <c r="O120">
        <v>-76.753439739680232</v>
      </c>
      <c r="P120">
        <v>-6.7197688610226551</v>
      </c>
      <c r="Q120">
        <v>-13.747981994373189</v>
      </c>
      <c r="R120">
        <v>24.18929908046913</v>
      </c>
      <c r="S120">
        <v>0</v>
      </c>
      <c r="T120">
        <v>0</v>
      </c>
      <c r="U120">
        <v>0</v>
      </c>
      <c r="V120">
        <v>-84.67258133554148</v>
      </c>
      <c r="W120">
        <v>-9.0700957444888797</v>
      </c>
      <c r="X120">
        <v>3041</v>
      </c>
      <c r="Y120">
        <v>175</v>
      </c>
      <c r="Z120">
        <v>11</v>
      </c>
      <c r="AA120">
        <v>18.18181818181818</v>
      </c>
      <c r="AB120">
        <v>23.308825962860102</v>
      </c>
      <c r="AC120">
        <v>-35.006222198433647</v>
      </c>
      <c r="AD120">
        <v>-12.42295928830991</v>
      </c>
      <c r="AE120">
        <v>487</v>
      </c>
      <c r="AF120">
        <v>114</v>
      </c>
      <c r="AG120">
        <v>0.17355240314713871</v>
      </c>
      <c r="AH120">
        <v>-11.186534411373019</v>
      </c>
      <c r="AI120">
        <v>-1.749083866408998</v>
      </c>
    </row>
    <row r="121" spans="1:35" x14ac:dyDescent="0.35">
      <c r="A121">
        <v>120</v>
      </c>
      <c r="B121" t="s">
        <v>765</v>
      </c>
      <c r="C121" t="s">
        <v>836</v>
      </c>
      <c r="D121" t="s">
        <v>469</v>
      </c>
      <c r="E121" t="str">
        <f>IF(ISNA(VLOOKUP(D121,'Saham Kompas 100'!C:C,1,FALSE)),"No","Yes")</f>
        <v>Yes</v>
      </c>
      <c r="F121" t="str">
        <f>IF(ISNA(VLOOKUP(D121,'Saham LQ45'!C:C,1,FALSE)),"No","Yes")</f>
        <v>No</v>
      </c>
      <c r="G121">
        <v>25</v>
      </c>
      <c r="H121">
        <v>150</v>
      </c>
      <c r="I121" s="1">
        <v>41276</v>
      </c>
      <c r="J121" s="1">
        <v>44925</v>
      </c>
      <c r="K121">
        <v>3649</v>
      </c>
      <c r="L121">
        <v>40.386162510056323</v>
      </c>
      <c r="M121">
        <v>150553244.0388</v>
      </c>
      <c r="N121">
        <v>192195624.0388</v>
      </c>
      <c r="O121">
        <v>1405.5324403879999</v>
      </c>
      <c r="P121">
        <v>660</v>
      </c>
      <c r="Q121">
        <v>31.637519511646399</v>
      </c>
      <c r="R121">
        <v>57.778461051316619</v>
      </c>
      <c r="S121">
        <v>0.54756597763216919</v>
      </c>
      <c r="T121">
        <v>1.470295829487295</v>
      </c>
      <c r="U121">
        <v>0.75107106202515439</v>
      </c>
      <c r="V121">
        <v>-42.123203930052107</v>
      </c>
      <c r="W121">
        <v>-14.891784512859481</v>
      </c>
      <c r="X121">
        <v>956</v>
      </c>
      <c r="Y121">
        <v>116</v>
      </c>
      <c r="Z121">
        <v>7</v>
      </c>
      <c r="AA121">
        <v>71.428571428571431</v>
      </c>
      <c r="AB121">
        <v>315.43068671576412</v>
      </c>
      <c r="AC121">
        <v>-10.05329124176671</v>
      </c>
      <c r="AD121">
        <v>47.313339238129153</v>
      </c>
      <c r="AE121">
        <v>339</v>
      </c>
      <c r="AF121">
        <v>207</v>
      </c>
      <c r="AG121">
        <v>29.981859973226101</v>
      </c>
      <c r="AH121">
        <v>68.922425467429335</v>
      </c>
      <c r="AI121">
        <v>1.2689033135481751</v>
      </c>
    </row>
    <row r="122" spans="1:35" x14ac:dyDescent="0.35">
      <c r="A122">
        <v>121</v>
      </c>
      <c r="B122" t="s">
        <v>765</v>
      </c>
      <c r="C122" t="s">
        <v>878</v>
      </c>
      <c r="D122" t="s">
        <v>470</v>
      </c>
      <c r="E122" t="str">
        <f>IF(ISNA(VLOOKUP(D122,'Saham Kompas 100'!C:C,1,FALSE)),"No","Yes")</f>
        <v>No</v>
      </c>
      <c r="F122" t="str">
        <f>IF(ISNA(VLOOKUP(D122,'Saham LQ45'!C:C,1,FALSE)),"No","Yes")</f>
        <v>No</v>
      </c>
      <c r="G122">
        <v>20</v>
      </c>
      <c r="H122">
        <v>60</v>
      </c>
      <c r="I122" s="1">
        <v>41276</v>
      </c>
      <c r="J122" s="1">
        <v>44925</v>
      </c>
      <c r="K122">
        <v>3649</v>
      </c>
      <c r="L122">
        <v>34.352373290426392</v>
      </c>
      <c r="M122">
        <v>9956223.4327999763</v>
      </c>
      <c r="N122">
        <v>16762608.57599999</v>
      </c>
      <c r="O122">
        <v>-0.43776567200023681</v>
      </c>
      <c r="P122">
        <v>-65.287356321839084</v>
      </c>
      <c r="Q122">
        <v>-4.4462807950562677E-2</v>
      </c>
      <c r="R122">
        <v>21.179794431188121</v>
      </c>
      <c r="S122">
        <v>0</v>
      </c>
      <c r="T122">
        <v>0</v>
      </c>
      <c r="U122">
        <v>0</v>
      </c>
      <c r="V122">
        <v>-40.604570060444637</v>
      </c>
      <c r="W122">
        <v>-11.254628755213</v>
      </c>
      <c r="X122">
        <v>2321</v>
      </c>
      <c r="Y122">
        <v>295</v>
      </c>
      <c r="Z122">
        <v>18</v>
      </c>
      <c r="AA122">
        <v>38.888888888888893</v>
      </c>
      <c r="AB122">
        <v>17.506051561655411</v>
      </c>
      <c r="AC122">
        <v>-11.8017443395411</v>
      </c>
      <c r="AD122">
        <v>-2.4369347492469991E-2</v>
      </c>
      <c r="AE122">
        <v>237</v>
      </c>
      <c r="AF122">
        <v>68</v>
      </c>
      <c r="AG122">
        <v>1.096565723431119</v>
      </c>
      <c r="AH122">
        <v>0.29663980611722152</v>
      </c>
      <c r="AI122">
        <v>-1.091650664229179E-2</v>
      </c>
    </row>
    <row r="123" spans="1:35" x14ac:dyDescent="0.35">
      <c r="A123">
        <v>122</v>
      </c>
      <c r="B123" t="s">
        <v>765</v>
      </c>
      <c r="C123" t="s">
        <v>785</v>
      </c>
      <c r="D123" t="s">
        <v>471</v>
      </c>
      <c r="E123" t="str">
        <f>IF(ISNA(VLOOKUP(D123,'Saham Kompas 100'!C:C,1,FALSE)),"No","Yes")</f>
        <v>No</v>
      </c>
      <c r="F123" t="str">
        <f>IF(ISNA(VLOOKUP(D123,'Saham LQ45'!C:C,1,FALSE)),"No","Yes")</f>
        <v>No</v>
      </c>
      <c r="G123">
        <v>35</v>
      </c>
      <c r="H123">
        <v>50</v>
      </c>
      <c r="I123" s="1">
        <v>41276</v>
      </c>
      <c r="J123" s="1">
        <v>44925</v>
      </c>
      <c r="K123">
        <v>3649</v>
      </c>
      <c r="L123">
        <v>13.51896690879742</v>
      </c>
      <c r="M123">
        <v>15075847.02439999</v>
      </c>
      <c r="N123">
        <v>26281206.77559999</v>
      </c>
      <c r="O123">
        <v>50.758470243999923</v>
      </c>
      <c r="P123">
        <v>0</v>
      </c>
      <c r="Q123">
        <v>4.2630306606948221</v>
      </c>
      <c r="R123">
        <v>33.543737496618121</v>
      </c>
      <c r="S123">
        <v>0.127088719947341</v>
      </c>
      <c r="T123">
        <v>0.27335724132787198</v>
      </c>
      <c r="U123">
        <v>9.5125308916820292E-2</v>
      </c>
      <c r="V123">
        <v>-44.814894261447407</v>
      </c>
      <c r="W123">
        <v>-17.62831233670618</v>
      </c>
      <c r="X123">
        <v>2500</v>
      </c>
      <c r="Y123">
        <v>369</v>
      </c>
      <c r="Z123">
        <v>7</v>
      </c>
      <c r="AA123">
        <v>28.571428571428569</v>
      </c>
      <c r="AB123">
        <v>63.265619717876987</v>
      </c>
      <c r="AC123">
        <v>-14.966904579369629</v>
      </c>
      <c r="AD123">
        <v>6.0398027163354406</v>
      </c>
      <c r="AE123">
        <v>148</v>
      </c>
      <c r="AF123">
        <v>70</v>
      </c>
      <c r="AG123">
        <v>2.508316694174737</v>
      </c>
      <c r="AH123">
        <v>9.5224061620566331</v>
      </c>
      <c r="AI123">
        <v>0.53215825590290267</v>
      </c>
    </row>
    <row r="124" spans="1:35" x14ac:dyDescent="0.35">
      <c r="A124">
        <v>123</v>
      </c>
      <c r="B124" t="s">
        <v>765</v>
      </c>
      <c r="C124" t="s">
        <v>845</v>
      </c>
      <c r="D124" t="s">
        <v>472</v>
      </c>
      <c r="E124" t="str">
        <f>IF(ISNA(VLOOKUP(D124,'Saham Kompas 100'!C:C,1,FALSE)),"No","Yes")</f>
        <v>No</v>
      </c>
      <c r="F124" t="str">
        <f>IF(ISNA(VLOOKUP(D124,'Saham LQ45'!C:C,1,FALSE)),"No","Yes")</f>
        <v>No</v>
      </c>
      <c r="G124">
        <v>30</v>
      </c>
      <c r="H124">
        <v>60</v>
      </c>
      <c r="I124" s="1">
        <v>41276</v>
      </c>
      <c r="J124" s="1">
        <v>44925</v>
      </c>
      <c r="K124">
        <v>3649</v>
      </c>
      <c r="L124">
        <v>30.088495575221241</v>
      </c>
      <c r="M124">
        <v>6114878.4963999968</v>
      </c>
      <c r="N124">
        <v>15650418.7796</v>
      </c>
      <c r="O124">
        <v>-38.851215036000028</v>
      </c>
      <c r="P124">
        <v>-50</v>
      </c>
      <c r="Q124">
        <v>-4.8636172838204423</v>
      </c>
      <c r="R124">
        <v>63.254622090173427</v>
      </c>
      <c r="S124">
        <v>0</v>
      </c>
      <c r="T124">
        <v>0</v>
      </c>
      <c r="U124">
        <v>0</v>
      </c>
      <c r="V124">
        <v>-82.784372204000036</v>
      </c>
      <c r="W124">
        <v>-82.061546016487114</v>
      </c>
      <c r="X124">
        <v>1925</v>
      </c>
      <c r="Y124">
        <v>1686</v>
      </c>
      <c r="Z124">
        <v>17</v>
      </c>
      <c r="AA124">
        <v>11.76470588235294</v>
      </c>
      <c r="AB124">
        <v>309.14757712431822</v>
      </c>
      <c r="AC124">
        <v>-33.240732882199403</v>
      </c>
      <c r="AD124">
        <v>-2.8520290769090679</v>
      </c>
      <c r="AE124">
        <v>160</v>
      </c>
      <c r="AF124">
        <v>63</v>
      </c>
      <c r="AG124">
        <v>1.7489534382873959</v>
      </c>
      <c r="AH124">
        <v>10.154523051038099</v>
      </c>
      <c r="AI124">
        <v>-0.44138286960610079</v>
      </c>
    </row>
    <row r="125" spans="1:35" x14ac:dyDescent="0.35">
      <c r="A125">
        <v>124</v>
      </c>
      <c r="B125" t="s">
        <v>765</v>
      </c>
      <c r="C125" t="s">
        <v>878</v>
      </c>
      <c r="D125" t="s">
        <v>473</v>
      </c>
      <c r="E125" t="str">
        <f>IF(ISNA(VLOOKUP(D125,'Saham Kompas 100'!C:C,1,FALSE)),"No","Yes")</f>
        <v>No</v>
      </c>
      <c r="F125" t="str">
        <f>IF(ISNA(VLOOKUP(D125,'Saham LQ45'!C:C,1,FALSE)),"No","Yes")</f>
        <v>No</v>
      </c>
      <c r="G125">
        <v>20</v>
      </c>
      <c r="H125">
        <v>55</v>
      </c>
      <c r="I125" s="1">
        <v>41276</v>
      </c>
      <c r="J125" s="1">
        <v>44925</v>
      </c>
      <c r="K125">
        <v>3649</v>
      </c>
      <c r="L125">
        <v>34.995977473853578</v>
      </c>
      <c r="M125">
        <v>34861188.954271331</v>
      </c>
      <c r="N125">
        <v>62126441.063471347</v>
      </c>
      <c r="O125">
        <v>248.6118895427133</v>
      </c>
      <c r="P125">
        <v>-22.95528178904906</v>
      </c>
      <c r="Q125">
        <v>13.49479862109493</v>
      </c>
      <c r="R125">
        <v>56.295534931318571</v>
      </c>
      <c r="S125">
        <v>0.23971348060834299</v>
      </c>
      <c r="T125">
        <v>0.5193931389659594</v>
      </c>
      <c r="U125">
        <v>0.25663815274546981</v>
      </c>
      <c r="V125">
        <v>-52.582979096170803</v>
      </c>
      <c r="W125">
        <v>-19.30311057392786</v>
      </c>
      <c r="X125">
        <v>1387</v>
      </c>
      <c r="Y125">
        <v>230</v>
      </c>
      <c r="Z125">
        <v>12</v>
      </c>
      <c r="AA125">
        <v>41.666666666666671</v>
      </c>
      <c r="AB125">
        <v>103.8370282191982</v>
      </c>
      <c r="AC125">
        <v>-15.831339471286141</v>
      </c>
      <c r="AD125">
        <v>10.96736391240303</v>
      </c>
      <c r="AE125">
        <v>206</v>
      </c>
      <c r="AF125">
        <v>105</v>
      </c>
      <c r="AG125">
        <v>4.3244761264864593</v>
      </c>
      <c r="AH125">
        <v>15.2514470195588</v>
      </c>
      <c r="AI125">
        <v>0.99851389673366353</v>
      </c>
    </row>
    <row r="126" spans="1:35" x14ac:dyDescent="0.35">
      <c r="A126">
        <v>125</v>
      </c>
      <c r="B126" t="s">
        <v>765</v>
      </c>
      <c r="C126" t="s">
        <v>781</v>
      </c>
      <c r="D126" t="s">
        <v>474</v>
      </c>
      <c r="E126" t="str">
        <f>IF(ISNA(VLOOKUP(D126,'Saham Kompas 100'!C:C,1,FALSE)),"No","Yes")</f>
        <v>No</v>
      </c>
      <c r="F126" t="str">
        <f>IF(ISNA(VLOOKUP(D126,'Saham LQ45'!C:C,1,FALSE)),"No","Yes")</f>
        <v>No</v>
      </c>
      <c r="G126">
        <v>20</v>
      </c>
      <c r="H126">
        <v>50</v>
      </c>
      <c r="I126" s="1">
        <v>41276</v>
      </c>
      <c r="J126" s="1">
        <v>44925</v>
      </c>
      <c r="K126">
        <v>3649</v>
      </c>
      <c r="L126">
        <v>61.12676056338028</v>
      </c>
      <c r="M126">
        <v>27809187.233999979</v>
      </c>
      <c r="N126">
        <v>29464487.233999979</v>
      </c>
      <c r="O126">
        <v>178.09187233999981</v>
      </c>
      <c r="P126">
        <v>451.66666666666669</v>
      </c>
      <c r="Q126">
        <v>10.92883371740407</v>
      </c>
      <c r="R126">
        <v>29.1623190163406</v>
      </c>
      <c r="S126">
        <v>0.37475873270847532</v>
      </c>
      <c r="T126">
        <v>0.65634734710603937</v>
      </c>
      <c r="U126">
        <v>0.28842266803620642</v>
      </c>
      <c r="V126">
        <v>-37.8917294948265</v>
      </c>
      <c r="W126">
        <v>-10.08814746929891</v>
      </c>
      <c r="X126">
        <v>805</v>
      </c>
      <c r="Y126">
        <v>136</v>
      </c>
      <c r="Z126">
        <v>25</v>
      </c>
      <c r="AA126">
        <v>36</v>
      </c>
      <c r="AB126">
        <v>50.492055273581983</v>
      </c>
      <c r="AC126">
        <v>-6.5075397894619469</v>
      </c>
      <c r="AD126">
        <v>4.1760404987787103</v>
      </c>
      <c r="AE126">
        <v>381</v>
      </c>
      <c r="AF126">
        <v>88</v>
      </c>
      <c r="AG126">
        <v>3.0902147582673578</v>
      </c>
      <c r="AH126">
        <v>5.2322452698028616</v>
      </c>
      <c r="AI126">
        <v>1.545693597296806</v>
      </c>
    </row>
    <row r="127" spans="1:35" x14ac:dyDescent="0.35">
      <c r="A127">
        <v>126</v>
      </c>
      <c r="B127" t="s">
        <v>765</v>
      </c>
      <c r="C127" t="s">
        <v>828</v>
      </c>
      <c r="D127" t="s">
        <v>475</v>
      </c>
      <c r="E127" t="str">
        <f>IF(ISNA(VLOOKUP(D127,'Saham Kompas 100'!C:C,1,FALSE)),"No","Yes")</f>
        <v>No</v>
      </c>
      <c r="F127" t="str">
        <f>IF(ISNA(VLOOKUP(D127,'Saham LQ45'!C:C,1,FALSE)),"No","Yes")</f>
        <v>No</v>
      </c>
      <c r="G127">
        <v>35</v>
      </c>
      <c r="H127">
        <v>115</v>
      </c>
      <c r="I127" s="1">
        <v>41276</v>
      </c>
      <c r="J127" s="1">
        <v>44925</v>
      </c>
      <c r="K127">
        <v>3649</v>
      </c>
      <c r="L127">
        <v>43.000804505229283</v>
      </c>
      <c r="M127">
        <v>4630956.1547999959</v>
      </c>
      <c r="N127">
        <v>12582206.995999999</v>
      </c>
      <c r="O127">
        <v>-53.690438452000038</v>
      </c>
      <c r="P127">
        <v>-82.943544997409106</v>
      </c>
      <c r="Q127">
        <v>-7.5067971495199277</v>
      </c>
      <c r="R127">
        <v>42.94605089183117</v>
      </c>
      <c r="S127">
        <v>0</v>
      </c>
      <c r="T127">
        <v>0</v>
      </c>
      <c r="U127">
        <v>0</v>
      </c>
      <c r="V127">
        <v>-75.70506868173608</v>
      </c>
      <c r="W127">
        <v>-26.037924272824402</v>
      </c>
      <c r="X127">
        <v>2144</v>
      </c>
      <c r="Y127">
        <v>497</v>
      </c>
      <c r="Z127">
        <v>8</v>
      </c>
      <c r="AA127">
        <v>0</v>
      </c>
      <c r="AB127">
        <v>-1.3841617906613419</v>
      </c>
      <c r="AC127">
        <v>-30.85220811948739</v>
      </c>
      <c r="AD127">
        <v>-9.1744808465143546</v>
      </c>
      <c r="AE127">
        <v>409</v>
      </c>
      <c r="AF127">
        <v>195</v>
      </c>
      <c r="AG127">
        <v>0</v>
      </c>
      <c r="AH127">
        <v>-8.5957639829062913</v>
      </c>
      <c r="AI127">
        <v>-2.2665143755002588</v>
      </c>
    </row>
    <row r="128" spans="1:35" x14ac:dyDescent="0.35">
      <c r="A128">
        <v>127</v>
      </c>
      <c r="B128" t="s">
        <v>765</v>
      </c>
      <c r="C128" t="s">
        <v>775</v>
      </c>
      <c r="D128" t="s">
        <v>476</v>
      </c>
      <c r="E128" t="str">
        <f>IF(ISNA(VLOOKUP(D128,'Saham Kompas 100'!C:C,1,FALSE)),"No","Yes")</f>
        <v>No</v>
      </c>
      <c r="F128" t="str">
        <f>IF(ISNA(VLOOKUP(D128,'Saham LQ45'!C:C,1,FALSE)),"No","Yes")</f>
        <v>No</v>
      </c>
      <c r="G128">
        <v>25</v>
      </c>
      <c r="H128">
        <v>150</v>
      </c>
      <c r="I128" s="1">
        <v>41276</v>
      </c>
      <c r="J128" s="1">
        <v>44925</v>
      </c>
      <c r="K128">
        <v>3649</v>
      </c>
      <c r="L128">
        <v>38.334674175382141</v>
      </c>
      <c r="M128">
        <v>435764.37839999562</v>
      </c>
      <c r="N128">
        <v>14371562.6664</v>
      </c>
      <c r="O128">
        <v>-95.642356216000039</v>
      </c>
      <c r="P128">
        <v>423.45679012345681</v>
      </c>
      <c r="Q128">
        <v>-27.211271485617839</v>
      </c>
      <c r="R128">
        <v>39.851088854718441</v>
      </c>
      <c r="S128">
        <v>0</v>
      </c>
      <c r="T128">
        <v>0</v>
      </c>
      <c r="U128">
        <v>0</v>
      </c>
      <c r="V128">
        <v>-99.087305469525162</v>
      </c>
      <c r="W128">
        <v>-11.038455895421629</v>
      </c>
      <c r="X128">
        <v>1574</v>
      </c>
      <c r="Y128">
        <v>176</v>
      </c>
      <c r="Z128">
        <v>7</v>
      </c>
      <c r="AA128">
        <v>42.857142857142847</v>
      </c>
      <c r="AB128">
        <v>217.44851914137141</v>
      </c>
      <c r="AC128">
        <v>-99.204206984139347</v>
      </c>
      <c r="AD128">
        <v>-39.773517488745483</v>
      </c>
      <c r="AE128">
        <v>591</v>
      </c>
      <c r="AF128">
        <v>196</v>
      </c>
      <c r="AG128">
        <v>2.2605572910680252</v>
      </c>
      <c r="AH128">
        <v>31.646185229026639</v>
      </c>
      <c r="AI128">
        <v>-0.63679994688203323</v>
      </c>
    </row>
    <row r="129" spans="1:35" x14ac:dyDescent="0.35">
      <c r="A129">
        <v>128</v>
      </c>
      <c r="B129" t="s">
        <v>765</v>
      </c>
      <c r="C129" t="s">
        <v>781</v>
      </c>
      <c r="D129" t="s">
        <v>477</v>
      </c>
      <c r="E129" t="str">
        <f>IF(ISNA(VLOOKUP(D129,'Saham Kompas 100'!C:C,1,FALSE)),"No","Yes")</f>
        <v>No</v>
      </c>
      <c r="F129" t="str">
        <f>IF(ISNA(VLOOKUP(D129,'Saham LQ45'!C:C,1,FALSE)),"No","Yes")</f>
        <v>No</v>
      </c>
      <c r="G129">
        <v>35</v>
      </c>
      <c r="H129">
        <v>120</v>
      </c>
      <c r="I129" s="1">
        <v>41276</v>
      </c>
      <c r="J129" s="1">
        <v>44925</v>
      </c>
      <c r="K129">
        <v>3649</v>
      </c>
      <c r="L129">
        <v>44.028950542822678</v>
      </c>
      <c r="M129">
        <v>8718835.7368968464</v>
      </c>
      <c r="N129">
        <v>16281859.73689685</v>
      </c>
      <c r="O129">
        <v>-12.811642631031541</v>
      </c>
      <c r="P129">
        <v>51.984186454384641</v>
      </c>
      <c r="Q129">
        <v>-1.379580864011831</v>
      </c>
      <c r="R129">
        <v>43.373888184832659</v>
      </c>
      <c r="S129">
        <v>0</v>
      </c>
      <c r="T129">
        <v>0</v>
      </c>
      <c r="U129">
        <v>0</v>
      </c>
      <c r="V129">
        <v>-47.306442446774298</v>
      </c>
      <c r="W129">
        <v>-23.594575439745039</v>
      </c>
      <c r="X129">
        <v>2520</v>
      </c>
      <c r="Y129">
        <v>335</v>
      </c>
      <c r="Z129">
        <v>11</v>
      </c>
      <c r="AA129">
        <v>27.27272727272727</v>
      </c>
      <c r="AB129">
        <v>25.93583352151332</v>
      </c>
      <c r="AC129">
        <v>-17.242166543005549</v>
      </c>
      <c r="AD129">
        <v>-1.2386729401102641</v>
      </c>
      <c r="AE129">
        <v>395</v>
      </c>
      <c r="AF129">
        <v>146</v>
      </c>
      <c r="AG129">
        <v>0.92928589429099573</v>
      </c>
      <c r="AH129">
        <v>-0.4063966393884208</v>
      </c>
      <c r="AI129">
        <v>-0.36025375350393551</v>
      </c>
    </row>
    <row r="130" spans="1:35" x14ac:dyDescent="0.35">
      <c r="A130">
        <v>129</v>
      </c>
      <c r="B130" t="s">
        <v>765</v>
      </c>
      <c r="C130" t="s">
        <v>775</v>
      </c>
      <c r="D130" t="s">
        <v>478</v>
      </c>
      <c r="E130" t="str">
        <f>IF(ISNA(VLOOKUP(D130,'Saham Kompas 100'!C:C,1,FALSE)),"No","Yes")</f>
        <v>No</v>
      </c>
      <c r="F130" t="str">
        <f>IF(ISNA(VLOOKUP(D130,'Saham LQ45'!C:C,1,FALSE)),"No","Yes")</f>
        <v>No</v>
      </c>
      <c r="G130">
        <v>30</v>
      </c>
      <c r="H130">
        <v>100</v>
      </c>
      <c r="I130" s="1">
        <v>41276</v>
      </c>
      <c r="J130" s="1">
        <v>44925</v>
      </c>
      <c r="K130">
        <v>3649</v>
      </c>
      <c r="L130">
        <v>36.041834271922767</v>
      </c>
      <c r="M130">
        <v>10062770.60119999</v>
      </c>
      <c r="N130">
        <v>10968395.60119999</v>
      </c>
      <c r="O130">
        <v>0.6277060119999387</v>
      </c>
      <c r="P130">
        <v>38.961038961038973</v>
      </c>
      <c r="Q130">
        <v>6.3450340094406421E-2</v>
      </c>
      <c r="R130">
        <v>26.639695674706591</v>
      </c>
      <c r="S130">
        <v>2.381796731809147E-3</v>
      </c>
      <c r="T130">
        <v>3.9879230516164238E-3</v>
      </c>
      <c r="U130">
        <v>1.463866274318164E-3</v>
      </c>
      <c r="V130">
        <v>-43.34435542888653</v>
      </c>
      <c r="W130">
        <v>-13.076390918647821</v>
      </c>
      <c r="X130">
        <v>2219</v>
      </c>
      <c r="Y130">
        <v>356</v>
      </c>
      <c r="Z130">
        <v>9</v>
      </c>
      <c r="AA130">
        <v>44.444444444444443</v>
      </c>
      <c r="AB130">
        <v>26.023268721829101</v>
      </c>
      <c r="AC130">
        <v>-22.469274494369142</v>
      </c>
      <c r="AD130">
        <v>6.9370646935751346E-2</v>
      </c>
      <c r="AE130">
        <v>296</v>
      </c>
      <c r="AF130">
        <v>145</v>
      </c>
      <c r="AG130">
        <v>1.2132479181112881</v>
      </c>
      <c r="AH130">
        <v>1.444552265793897</v>
      </c>
      <c r="AI130">
        <v>1.432054055904286E-2</v>
      </c>
    </row>
    <row r="131" spans="1:35" x14ac:dyDescent="0.35">
      <c r="A131">
        <v>130</v>
      </c>
      <c r="B131" t="s">
        <v>765</v>
      </c>
      <c r="C131" t="s">
        <v>781</v>
      </c>
      <c r="D131" t="s">
        <v>479</v>
      </c>
      <c r="E131" t="str">
        <f>IF(ISNA(VLOOKUP(D131,'Saham Kompas 100'!C:C,1,FALSE)),"No","Yes")</f>
        <v>No</v>
      </c>
      <c r="F131" t="str">
        <f>IF(ISNA(VLOOKUP(D131,'Saham LQ45'!C:C,1,FALSE)),"No","Yes")</f>
        <v>No</v>
      </c>
      <c r="G131">
        <v>25</v>
      </c>
      <c r="H131">
        <v>195</v>
      </c>
      <c r="I131" s="1">
        <v>41276</v>
      </c>
      <c r="J131" s="1">
        <v>44925</v>
      </c>
      <c r="K131">
        <v>3649</v>
      </c>
      <c r="L131">
        <v>37.811745776347543</v>
      </c>
      <c r="M131">
        <v>13243527.5744</v>
      </c>
      <c r="N131">
        <v>17027359.5744</v>
      </c>
      <c r="O131">
        <v>32.435275743999973</v>
      </c>
      <c r="P131">
        <v>53.191489361702118</v>
      </c>
      <c r="Q131">
        <v>2.8885927956633579</v>
      </c>
      <c r="R131">
        <v>28.665412576152249</v>
      </c>
      <c r="S131">
        <v>0.10076927335301911</v>
      </c>
      <c r="T131">
        <v>0.1593079362637205</v>
      </c>
      <c r="U131">
        <v>0.1061501911392103</v>
      </c>
      <c r="V131">
        <v>-27.212318363846599</v>
      </c>
      <c r="W131">
        <v>-11.005064467752479</v>
      </c>
      <c r="X131">
        <v>1558</v>
      </c>
      <c r="Y131">
        <v>152</v>
      </c>
      <c r="Z131">
        <v>7</v>
      </c>
      <c r="AA131">
        <v>42.857142857142847</v>
      </c>
      <c r="AB131">
        <v>37.7135316408189</v>
      </c>
      <c r="AC131">
        <v>-9.4963594706760084</v>
      </c>
      <c r="AD131">
        <v>4.09486293788488</v>
      </c>
      <c r="AE131">
        <v>518</v>
      </c>
      <c r="AF131">
        <v>200</v>
      </c>
      <c r="AG131">
        <v>2.9527564262761992</v>
      </c>
      <c r="AH131">
        <v>5.0063114238667952</v>
      </c>
      <c r="AI131">
        <v>0.81060129189727403</v>
      </c>
    </row>
    <row r="132" spans="1:35" x14ac:dyDescent="0.35">
      <c r="A132">
        <v>131</v>
      </c>
      <c r="B132" t="s">
        <v>765</v>
      </c>
      <c r="C132" t="s">
        <v>781</v>
      </c>
      <c r="D132" t="s">
        <v>480</v>
      </c>
      <c r="E132" t="str">
        <f>IF(ISNA(VLOOKUP(D132,'Saham Kompas 100'!C:C,1,FALSE)),"No","Yes")</f>
        <v>No</v>
      </c>
      <c r="F132" t="str">
        <f>IF(ISNA(VLOOKUP(D132,'Saham LQ45'!C:C,1,FALSE)),"No","Yes")</f>
        <v>No</v>
      </c>
      <c r="G132">
        <v>35</v>
      </c>
      <c r="H132">
        <v>150</v>
      </c>
      <c r="I132" s="1">
        <v>41276</v>
      </c>
      <c r="J132" s="1">
        <v>44925</v>
      </c>
      <c r="K132">
        <v>3649</v>
      </c>
      <c r="L132">
        <v>45.695897023330652</v>
      </c>
      <c r="M132">
        <v>39446668.318511993</v>
      </c>
      <c r="N132">
        <v>111705092.118512</v>
      </c>
      <c r="O132">
        <v>294.4666831851199</v>
      </c>
      <c r="P132">
        <v>311.18879802606341</v>
      </c>
      <c r="Q132">
        <v>14.925439077195721</v>
      </c>
      <c r="R132">
        <v>100.6814481618418</v>
      </c>
      <c r="S132">
        <v>0.14824418350840191</v>
      </c>
      <c r="T132">
        <v>0.43120061143402189</v>
      </c>
      <c r="U132">
        <v>0.22737917577576511</v>
      </c>
      <c r="V132">
        <v>-65.641187352683374</v>
      </c>
      <c r="W132">
        <v>-23.257213072828531</v>
      </c>
      <c r="X132">
        <v>701</v>
      </c>
      <c r="Y132">
        <v>193</v>
      </c>
      <c r="Z132">
        <v>8</v>
      </c>
      <c r="AA132">
        <v>25</v>
      </c>
      <c r="AB132">
        <v>560.74556685823165</v>
      </c>
      <c r="AC132">
        <v>-23.009055799707021</v>
      </c>
      <c r="AD132">
        <v>18.713928174662438</v>
      </c>
      <c r="AE132">
        <v>476</v>
      </c>
      <c r="AF132">
        <v>204</v>
      </c>
      <c r="AG132">
        <v>9.2489623932187595</v>
      </c>
      <c r="AH132">
        <v>64.557057048910991</v>
      </c>
      <c r="AI132">
        <v>0.62738002781332325</v>
      </c>
    </row>
    <row r="133" spans="1:35" x14ac:dyDescent="0.35">
      <c r="A133">
        <v>132</v>
      </c>
      <c r="B133" t="s">
        <v>765</v>
      </c>
      <c r="C133" t="s">
        <v>878</v>
      </c>
      <c r="D133" t="s">
        <v>481</v>
      </c>
      <c r="E133" t="str">
        <f>IF(ISNA(VLOOKUP(D133,'Saham Kompas 100'!C:C,1,FALSE)),"No","Yes")</f>
        <v>Yes</v>
      </c>
      <c r="F133" t="str">
        <f>IF(ISNA(VLOOKUP(D133,'Saham LQ45'!C:C,1,FALSE)),"No","Yes")</f>
        <v>Yes</v>
      </c>
      <c r="G133">
        <v>20</v>
      </c>
      <c r="H133">
        <v>60</v>
      </c>
      <c r="I133" s="1">
        <v>41276</v>
      </c>
      <c r="J133" s="1">
        <v>44925</v>
      </c>
      <c r="K133">
        <v>3649</v>
      </c>
      <c r="L133">
        <v>48.39098954143202</v>
      </c>
      <c r="M133">
        <v>12826897.64351131</v>
      </c>
      <c r="N133">
        <v>18562151.219511319</v>
      </c>
      <c r="O133">
        <v>28.268976435113139</v>
      </c>
      <c r="P133">
        <v>-61.938146883327107</v>
      </c>
      <c r="Q133">
        <v>2.5557550578248822</v>
      </c>
      <c r="R133">
        <v>28.36426483259617</v>
      </c>
      <c r="S133">
        <v>9.0104752332160309E-2</v>
      </c>
      <c r="T133">
        <v>0.14192478769077621</v>
      </c>
      <c r="U133">
        <v>8.1595612067339923E-2</v>
      </c>
      <c r="V133">
        <v>-31.32221198016931</v>
      </c>
      <c r="W133">
        <v>-8.7812756985174723</v>
      </c>
      <c r="X133">
        <v>563</v>
      </c>
      <c r="Y133">
        <v>101</v>
      </c>
      <c r="Z133">
        <v>15</v>
      </c>
      <c r="AA133">
        <v>46.666666666666657</v>
      </c>
      <c r="AB133">
        <v>25.137191691808901</v>
      </c>
      <c r="AC133">
        <v>-14.975447184897121</v>
      </c>
      <c r="AD133">
        <v>1.673943654278087</v>
      </c>
      <c r="AE133">
        <v>293</v>
      </c>
      <c r="AF133">
        <v>117</v>
      </c>
      <c r="AG133">
        <v>1.582844379917878</v>
      </c>
      <c r="AH133">
        <v>2.4784272838113979</v>
      </c>
      <c r="AI133">
        <v>0.44132942638166678</v>
      </c>
    </row>
    <row r="134" spans="1:35" x14ac:dyDescent="0.35">
      <c r="A134">
        <v>133</v>
      </c>
      <c r="B134" t="s">
        <v>765</v>
      </c>
      <c r="C134" t="s">
        <v>775</v>
      </c>
      <c r="D134" t="s">
        <v>482</v>
      </c>
      <c r="E134" t="str">
        <f>IF(ISNA(VLOOKUP(D134,'Saham Kompas 100'!C:C,1,FALSE)),"No","Yes")</f>
        <v>No</v>
      </c>
      <c r="F134" t="str">
        <f>IF(ISNA(VLOOKUP(D134,'Saham LQ45'!C:C,1,FALSE)),"No","Yes")</f>
        <v>No</v>
      </c>
      <c r="G134">
        <v>25</v>
      </c>
      <c r="H134">
        <v>130</v>
      </c>
      <c r="I134" s="1">
        <v>41276</v>
      </c>
      <c r="J134" s="1">
        <v>44925</v>
      </c>
      <c r="K134">
        <v>3649</v>
      </c>
      <c r="L134">
        <v>5.9131134352373289</v>
      </c>
      <c r="M134">
        <v>3810466.8267566632</v>
      </c>
      <c r="N134">
        <v>12599333.973156661</v>
      </c>
      <c r="O134">
        <v>-61.895331732433377</v>
      </c>
      <c r="P134">
        <v>2.0755512653725252</v>
      </c>
      <c r="Q134">
        <v>-9.3172379423669742</v>
      </c>
      <c r="R134">
        <v>29.9418171855257</v>
      </c>
      <c r="S134">
        <v>0</v>
      </c>
      <c r="T134">
        <v>0</v>
      </c>
      <c r="U134">
        <v>0</v>
      </c>
      <c r="V134">
        <v>-69.756601143560445</v>
      </c>
      <c r="W134">
        <v>-45.206560173617419</v>
      </c>
      <c r="X134">
        <v>2240</v>
      </c>
      <c r="Y134">
        <v>799</v>
      </c>
      <c r="Z134">
        <v>3</v>
      </c>
      <c r="AA134">
        <v>0</v>
      </c>
      <c r="AB134">
        <v>-5.8789609186160829</v>
      </c>
      <c r="AC134">
        <v>-52.981955339150112</v>
      </c>
      <c r="AD134">
        <v>-27.50231330621985</v>
      </c>
      <c r="AE134">
        <v>104</v>
      </c>
      <c r="AF134">
        <v>73</v>
      </c>
      <c r="AG134">
        <v>0</v>
      </c>
      <c r="AH134">
        <v>-24.252447997586689</v>
      </c>
      <c r="AI134">
        <v>-1.2732269157703191</v>
      </c>
    </row>
    <row r="135" spans="1:35" x14ac:dyDescent="0.35">
      <c r="A135">
        <v>134</v>
      </c>
      <c r="B135" t="s">
        <v>765</v>
      </c>
      <c r="C135" t="s">
        <v>775</v>
      </c>
      <c r="D135" t="s">
        <v>483</v>
      </c>
      <c r="E135" t="str">
        <f>IF(ISNA(VLOOKUP(D135,'Saham Kompas 100'!C:C,1,FALSE)),"No","Yes")</f>
        <v>No</v>
      </c>
      <c r="F135" t="str">
        <f>IF(ISNA(VLOOKUP(D135,'Saham LQ45'!C:C,1,FALSE)),"No","Yes")</f>
        <v>No</v>
      </c>
      <c r="G135">
        <v>25</v>
      </c>
      <c r="H135">
        <v>75</v>
      </c>
      <c r="I135" s="1">
        <v>41276</v>
      </c>
      <c r="J135" s="1">
        <v>44925</v>
      </c>
      <c r="K135">
        <v>3649</v>
      </c>
      <c r="L135">
        <v>33.547868061142402</v>
      </c>
      <c r="M135">
        <v>12506801.00799999</v>
      </c>
      <c r="N135">
        <v>19311651.739999998</v>
      </c>
      <c r="O135">
        <v>25.068010079999869</v>
      </c>
      <c r="P135">
        <v>-11.111111111111111</v>
      </c>
      <c r="Q135">
        <v>2.2933701115545051</v>
      </c>
      <c r="R135">
        <v>26.590726124026471</v>
      </c>
      <c r="S135">
        <v>8.6246990806403495E-2</v>
      </c>
      <c r="T135">
        <v>0.14408426093774049</v>
      </c>
      <c r="U135">
        <v>4.3775233214374057E-2</v>
      </c>
      <c r="V135">
        <v>-52.389672039518729</v>
      </c>
      <c r="W135">
        <v>-10.883365903556999</v>
      </c>
      <c r="X135">
        <v>2898</v>
      </c>
      <c r="Y135">
        <v>293</v>
      </c>
      <c r="Z135">
        <v>12</v>
      </c>
      <c r="AA135">
        <v>33.333333333333329</v>
      </c>
      <c r="AB135">
        <v>69.42631804797206</v>
      </c>
      <c r="AC135">
        <v>-10.633555522846271</v>
      </c>
      <c r="AD135">
        <v>1.8812406596037561</v>
      </c>
      <c r="AE135">
        <v>270</v>
      </c>
      <c r="AF135">
        <v>101</v>
      </c>
      <c r="AG135">
        <v>1.803818364321869</v>
      </c>
      <c r="AH135">
        <v>3.7543370331359789</v>
      </c>
      <c r="AI135">
        <v>0.31876581703187479</v>
      </c>
    </row>
    <row r="136" spans="1:35" x14ac:dyDescent="0.35">
      <c r="A136">
        <v>135</v>
      </c>
      <c r="B136" t="s">
        <v>765</v>
      </c>
      <c r="C136" t="s">
        <v>836</v>
      </c>
      <c r="D136" t="s">
        <v>484</v>
      </c>
      <c r="E136" t="str">
        <f>IF(ISNA(VLOOKUP(D136,'Saham Kompas 100'!C:C,1,FALSE)),"No","Yes")</f>
        <v>Yes</v>
      </c>
      <c r="F136" t="str">
        <f>IF(ISNA(VLOOKUP(D136,'Saham LQ45'!C:C,1,FALSE)),"No","Yes")</f>
        <v>No</v>
      </c>
      <c r="G136">
        <v>20</v>
      </c>
      <c r="H136">
        <v>195</v>
      </c>
      <c r="I136" s="1">
        <v>41276</v>
      </c>
      <c r="J136" s="1">
        <v>44925</v>
      </c>
      <c r="K136">
        <v>3649</v>
      </c>
      <c r="L136">
        <v>33.601609657947677</v>
      </c>
      <c r="M136">
        <v>24733252.64839999</v>
      </c>
      <c r="N136">
        <v>32921936.64839999</v>
      </c>
      <c r="O136">
        <v>147.33252648399991</v>
      </c>
      <c r="P136">
        <v>-58.238636363636367</v>
      </c>
      <c r="Q136">
        <v>9.6180420463794611</v>
      </c>
      <c r="R136">
        <v>44.518228419372463</v>
      </c>
      <c r="S136">
        <v>0.216047277438248</v>
      </c>
      <c r="T136">
        <v>0.43566799352310798</v>
      </c>
      <c r="U136">
        <v>0.1835630935841098</v>
      </c>
      <c r="V136">
        <v>-52.396382402285077</v>
      </c>
      <c r="W136">
        <v>-17.906955636557019</v>
      </c>
      <c r="X136">
        <v>1420</v>
      </c>
      <c r="Y136">
        <v>229</v>
      </c>
      <c r="Z136">
        <v>7</v>
      </c>
      <c r="AA136">
        <v>28.571428571428569</v>
      </c>
      <c r="AB136">
        <v>144.33489729679749</v>
      </c>
      <c r="AC136">
        <v>-24.333224373176431</v>
      </c>
      <c r="AD136">
        <v>13.81064009064543</v>
      </c>
      <c r="AE136">
        <v>406</v>
      </c>
      <c r="AF136">
        <v>174</v>
      </c>
      <c r="AG136">
        <v>4.3127500518137163</v>
      </c>
      <c r="AH136">
        <v>24.410546962482279</v>
      </c>
      <c r="AI136">
        <v>0.94500494688713033</v>
      </c>
    </row>
    <row r="137" spans="1:35" x14ac:dyDescent="0.35">
      <c r="A137">
        <v>136</v>
      </c>
      <c r="B137" t="s">
        <v>765</v>
      </c>
      <c r="C137" t="s">
        <v>781</v>
      </c>
      <c r="D137" t="s">
        <v>485</v>
      </c>
      <c r="E137" t="str">
        <f>IF(ISNA(VLOOKUP(D137,'Saham Kompas 100'!C:C,1,FALSE)),"No","Yes")</f>
        <v>No</v>
      </c>
      <c r="F137" t="str">
        <f>IF(ISNA(VLOOKUP(D137,'Saham LQ45'!C:C,1,FALSE)),"No","Yes")</f>
        <v>No</v>
      </c>
      <c r="G137">
        <v>35</v>
      </c>
      <c r="H137">
        <v>105</v>
      </c>
      <c r="I137" s="1">
        <v>41276</v>
      </c>
      <c r="J137" s="1">
        <v>44925</v>
      </c>
      <c r="K137">
        <v>3649</v>
      </c>
      <c r="L137">
        <v>52.292839903459367</v>
      </c>
      <c r="M137">
        <v>39723091.050939433</v>
      </c>
      <c r="N137">
        <v>39723091.050939433</v>
      </c>
      <c r="O137">
        <v>297.23091050939428</v>
      </c>
      <c r="P137">
        <v>1520.0854066994659</v>
      </c>
      <c r="Q137">
        <v>15.00681866721896</v>
      </c>
      <c r="R137">
        <v>77.969026183901533</v>
      </c>
      <c r="S137">
        <v>0.19247154160708829</v>
      </c>
      <c r="T137">
        <v>0.4144761973557396</v>
      </c>
      <c r="U137">
        <v>0.20099855016674389</v>
      </c>
      <c r="V137">
        <v>-74.661327928831511</v>
      </c>
      <c r="W137">
        <v>-12.02229857919018</v>
      </c>
      <c r="X137">
        <v>2473</v>
      </c>
      <c r="Y137">
        <v>187</v>
      </c>
      <c r="Z137">
        <v>12</v>
      </c>
      <c r="AA137">
        <v>16.666666666666661</v>
      </c>
      <c r="AB137">
        <v>1072.2774775532521</v>
      </c>
      <c r="AC137">
        <v>-24.091090691170599</v>
      </c>
      <c r="AD137">
        <v>12.181326607319519</v>
      </c>
      <c r="AE137">
        <v>835</v>
      </c>
      <c r="AF137">
        <v>158</v>
      </c>
      <c r="AG137">
        <v>9.0115615839298577</v>
      </c>
      <c r="AH137">
        <v>81.502164919239689</v>
      </c>
      <c r="AI137">
        <v>0.80227779484292572</v>
      </c>
    </row>
    <row r="138" spans="1:35" x14ac:dyDescent="0.35">
      <c r="A138">
        <v>137</v>
      </c>
      <c r="B138" t="s">
        <v>765</v>
      </c>
      <c r="C138" t="s">
        <v>775</v>
      </c>
      <c r="D138" t="s">
        <v>486</v>
      </c>
      <c r="E138" t="str">
        <f>IF(ISNA(VLOOKUP(D138,'Saham Kompas 100'!C:C,1,FALSE)),"No","Yes")</f>
        <v>Yes</v>
      </c>
      <c r="F138" t="str">
        <f>IF(ISNA(VLOOKUP(D138,'Saham LQ45'!C:C,1,FALSE)),"No","Yes")</f>
        <v>No</v>
      </c>
      <c r="G138">
        <v>30</v>
      </c>
      <c r="H138">
        <v>190</v>
      </c>
      <c r="I138" s="1">
        <v>41276</v>
      </c>
      <c r="J138" s="1">
        <v>44925</v>
      </c>
      <c r="K138">
        <v>3649</v>
      </c>
      <c r="L138">
        <v>56.999195494770717</v>
      </c>
      <c r="M138">
        <v>14705261.484599991</v>
      </c>
      <c r="N138">
        <v>15328781.484599991</v>
      </c>
      <c r="O138">
        <v>47.052614845999933</v>
      </c>
      <c r="P138">
        <v>120.61068702290081</v>
      </c>
      <c r="Q138">
        <v>3.986346727130186</v>
      </c>
      <c r="R138">
        <v>15140263.04568376</v>
      </c>
      <c r="S138">
        <v>2.6329441668892461E-7</v>
      </c>
      <c r="T138">
        <v>7.477645538981674E-2</v>
      </c>
      <c r="U138">
        <v>4.4146497928519518E-2</v>
      </c>
      <c r="V138">
        <v>-90.298141736740718</v>
      </c>
      <c r="W138">
        <v>-12.395481114788501</v>
      </c>
      <c r="X138">
        <v>1489</v>
      </c>
      <c r="Y138">
        <v>160</v>
      </c>
      <c r="Z138">
        <v>10</v>
      </c>
      <c r="AA138">
        <v>20</v>
      </c>
      <c r="AB138">
        <v>84.265254859786708</v>
      </c>
      <c r="AC138">
        <v>-16.766546810494091</v>
      </c>
      <c r="AD138">
        <v>3.9318173791635491</v>
      </c>
      <c r="AE138">
        <v>1037</v>
      </c>
      <c r="AF138">
        <v>204</v>
      </c>
      <c r="AG138">
        <v>2.1508808051807229</v>
      </c>
      <c r="AH138">
        <v>8.5521428731112312</v>
      </c>
      <c r="AI138">
        <v>0.52798809079211184</v>
      </c>
    </row>
    <row r="139" spans="1:35" x14ac:dyDescent="0.35">
      <c r="A139">
        <v>138</v>
      </c>
      <c r="B139" t="s">
        <v>765</v>
      </c>
      <c r="C139" t="s">
        <v>878</v>
      </c>
      <c r="D139" t="s">
        <v>487</v>
      </c>
      <c r="E139" t="str">
        <f>IF(ISNA(VLOOKUP(D139,'Saham Kompas 100'!C:C,1,FALSE)),"No","Yes")</f>
        <v>No</v>
      </c>
      <c r="F139" t="str">
        <f>IF(ISNA(VLOOKUP(D139,'Saham LQ45'!C:C,1,FALSE)),"No","Yes")</f>
        <v>No</v>
      </c>
      <c r="G139">
        <v>20</v>
      </c>
      <c r="H139">
        <v>120</v>
      </c>
      <c r="I139" s="1">
        <v>41276</v>
      </c>
      <c r="J139" s="1">
        <v>44925</v>
      </c>
      <c r="K139">
        <v>3649</v>
      </c>
      <c r="L139">
        <v>6.9187449718423171</v>
      </c>
      <c r="M139">
        <v>7449670.172399994</v>
      </c>
      <c r="N139">
        <v>15353914.791200001</v>
      </c>
      <c r="O139">
        <v>-25.503298276000059</v>
      </c>
      <c r="P139">
        <v>0</v>
      </c>
      <c r="Q139">
        <v>-2.9403252583691701</v>
      </c>
      <c r="R139">
        <v>20.248317762567201</v>
      </c>
      <c r="S139">
        <v>0</v>
      </c>
      <c r="T139">
        <v>0</v>
      </c>
      <c r="U139">
        <v>0</v>
      </c>
      <c r="V139">
        <v>-51.48032098843138</v>
      </c>
      <c r="W139">
        <v>-21.47088026429897</v>
      </c>
      <c r="X139">
        <v>2373</v>
      </c>
      <c r="Y139">
        <v>499</v>
      </c>
      <c r="Z139">
        <v>5</v>
      </c>
      <c r="AA139">
        <v>20</v>
      </c>
      <c r="AB139">
        <v>23.381354139738189</v>
      </c>
      <c r="AC139">
        <v>-25.462579233278291</v>
      </c>
      <c r="AD139">
        <v>-5.7183064840778952</v>
      </c>
      <c r="AE139">
        <v>162</v>
      </c>
      <c r="AF139">
        <v>50</v>
      </c>
      <c r="AG139">
        <v>0.51320214441570355</v>
      </c>
      <c r="AH139">
        <v>-4.4356763430286561</v>
      </c>
      <c r="AI139">
        <v>-0.65719840964855047</v>
      </c>
    </row>
    <row r="140" spans="1:35" x14ac:dyDescent="0.35">
      <c r="A140">
        <v>139</v>
      </c>
      <c r="B140" t="s">
        <v>765</v>
      </c>
      <c r="C140" t="s">
        <v>901</v>
      </c>
      <c r="D140" t="s">
        <v>488</v>
      </c>
      <c r="E140" t="str">
        <f>IF(ISNA(VLOOKUP(D140,'Saham Kompas 100'!C:C,1,FALSE)),"No","Yes")</f>
        <v>No</v>
      </c>
      <c r="F140" t="str">
        <f>IF(ISNA(VLOOKUP(D140,'Saham LQ45'!C:C,1,FALSE)),"No","Yes")</f>
        <v>No</v>
      </c>
      <c r="G140">
        <v>25</v>
      </c>
      <c r="H140">
        <v>195</v>
      </c>
      <c r="I140" s="1">
        <v>41276</v>
      </c>
      <c r="J140" s="1">
        <v>44925</v>
      </c>
      <c r="K140">
        <v>3649</v>
      </c>
      <c r="L140">
        <v>49.336016096579478</v>
      </c>
      <c r="M140">
        <v>3190005.9987999951</v>
      </c>
      <c r="N140">
        <v>10000000</v>
      </c>
      <c r="O140">
        <v>-68.099940012000047</v>
      </c>
      <c r="P140">
        <v>31.17647058823529</v>
      </c>
      <c r="Q140">
        <v>-10.94049750070363</v>
      </c>
      <c r="R140">
        <v>51.450451816302603</v>
      </c>
      <c r="S140">
        <v>0</v>
      </c>
      <c r="T140">
        <v>0</v>
      </c>
      <c r="U140">
        <v>0</v>
      </c>
      <c r="V140">
        <v>-68.400855768000014</v>
      </c>
      <c r="W140">
        <v>-68.400855768000014</v>
      </c>
      <c r="X140">
        <v>3045</v>
      </c>
      <c r="Y140">
        <v>3045</v>
      </c>
      <c r="Z140">
        <v>12</v>
      </c>
      <c r="AA140">
        <v>25</v>
      </c>
      <c r="AB140">
        <v>70.594185049565851</v>
      </c>
      <c r="AC140">
        <v>-43.071726897006869</v>
      </c>
      <c r="AD140">
        <v>-9.0829405848683482</v>
      </c>
      <c r="AE140">
        <v>713</v>
      </c>
      <c r="AF140">
        <v>148</v>
      </c>
      <c r="AG140">
        <v>0.5260255831845333</v>
      </c>
      <c r="AH140">
        <v>-5.95640456101337</v>
      </c>
      <c r="AI140">
        <v>-1.1581045801792491</v>
      </c>
    </row>
    <row r="141" spans="1:35" x14ac:dyDescent="0.35">
      <c r="A141">
        <v>140</v>
      </c>
      <c r="B141" t="s">
        <v>765</v>
      </c>
      <c r="C141" t="s">
        <v>781</v>
      </c>
      <c r="D141" t="s">
        <v>489</v>
      </c>
      <c r="E141" t="str">
        <f>IF(ISNA(VLOOKUP(D141,'Saham Kompas 100'!C:C,1,FALSE)),"No","Yes")</f>
        <v>No</v>
      </c>
      <c r="F141" t="str">
        <f>IF(ISNA(VLOOKUP(D141,'Saham LQ45'!C:C,1,FALSE)),"No","Yes")</f>
        <v>No</v>
      </c>
      <c r="G141">
        <v>35</v>
      </c>
      <c r="H141">
        <v>80</v>
      </c>
      <c r="I141" s="1">
        <v>41276</v>
      </c>
      <c r="J141" s="1">
        <v>44925</v>
      </c>
      <c r="K141">
        <v>3649</v>
      </c>
      <c r="L141">
        <v>47.224456958970237</v>
      </c>
      <c r="M141">
        <v>14000952.56883591</v>
      </c>
      <c r="N141">
        <v>23570110.59523591</v>
      </c>
      <c r="O141">
        <v>40.00952568835914</v>
      </c>
      <c r="P141">
        <v>78.912304095792436</v>
      </c>
      <c r="Q141">
        <v>3.4702866292419139</v>
      </c>
      <c r="R141">
        <v>41.212416102338423</v>
      </c>
      <c r="S141">
        <v>8.4204881864351752E-2</v>
      </c>
      <c r="T141">
        <v>0.16235308968869061</v>
      </c>
      <c r="U141">
        <v>8.3596083610665048E-2</v>
      </c>
      <c r="V141">
        <v>-41.512550341523188</v>
      </c>
      <c r="W141">
        <v>-16.4907779701538</v>
      </c>
      <c r="X141">
        <v>1142</v>
      </c>
      <c r="Y141">
        <v>227</v>
      </c>
      <c r="Z141">
        <v>11</v>
      </c>
      <c r="AA141">
        <v>36.363636363636367</v>
      </c>
      <c r="AB141">
        <v>63.80343587694766</v>
      </c>
      <c r="AC141">
        <v>-18.89431929804536</v>
      </c>
      <c r="AD141">
        <v>3.1067300812254621</v>
      </c>
      <c r="AE141">
        <v>626</v>
      </c>
      <c r="AF141">
        <v>154</v>
      </c>
      <c r="AG141">
        <v>2.0314412824130521</v>
      </c>
      <c r="AH141">
        <v>5.9355883626587973</v>
      </c>
      <c r="AI141">
        <v>0.4020776961952196</v>
      </c>
    </row>
    <row r="142" spans="1:35" x14ac:dyDescent="0.35">
      <c r="A142">
        <v>141</v>
      </c>
      <c r="B142" t="s">
        <v>765</v>
      </c>
      <c r="C142" t="s">
        <v>785</v>
      </c>
      <c r="D142" t="s">
        <v>490</v>
      </c>
      <c r="E142" t="str">
        <f>IF(ISNA(VLOOKUP(D142,'Saham Kompas 100'!C:C,1,FALSE)),"No","Yes")</f>
        <v>No</v>
      </c>
      <c r="F142" t="str">
        <f>IF(ISNA(VLOOKUP(D142,'Saham LQ45'!C:C,1,FALSE)),"No","Yes")</f>
        <v>No</v>
      </c>
      <c r="G142">
        <v>35</v>
      </c>
      <c r="H142">
        <v>50</v>
      </c>
      <c r="I142" s="1">
        <v>41276</v>
      </c>
      <c r="J142" s="1">
        <v>44925</v>
      </c>
      <c r="K142">
        <v>3649</v>
      </c>
      <c r="L142">
        <v>20.43443282381336</v>
      </c>
      <c r="M142">
        <v>2885419.601961364</v>
      </c>
      <c r="N142">
        <v>10000000</v>
      </c>
      <c r="O142">
        <v>-71.145803980386376</v>
      </c>
      <c r="P142">
        <v>-50.93387798006539</v>
      </c>
      <c r="Q142">
        <v>-11.83775356091045</v>
      </c>
      <c r="R142">
        <v>31.407550407838539</v>
      </c>
      <c r="S142">
        <v>0</v>
      </c>
      <c r="T142">
        <v>0</v>
      </c>
      <c r="U142">
        <v>0</v>
      </c>
      <c r="V142">
        <v>-71.145803980386376</v>
      </c>
      <c r="W142">
        <v>-71.145803980386376</v>
      </c>
      <c r="X142">
        <v>3080</v>
      </c>
      <c r="Y142">
        <v>3080</v>
      </c>
      <c r="Z142">
        <v>13</v>
      </c>
      <c r="AA142">
        <v>7.6923076923076934</v>
      </c>
      <c r="AB142">
        <v>0.25006879823850081</v>
      </c>
      <c r="AC142">
        <v>-18.79663103462838</v>
      </c>
      <c r="AD142">
        <v>-9.118146626698076</v>
      </c>
      <c r="AE142">
        <v>149</v>
      </c>
      <c r="AF142">
        <v>55</v>
      </c>
      <c r="AG142">
        <v>2.1410380189529339E-3</v>
      </c>
      <c r="AH142">
        <v>-8.9652197178404744</v>
      </c>
      <c r="AI142">
        <v>-4.344949694744515</v>
      </c>
    </row>
    <row r="143" spans="1:35" x14ac:dyDescent="0.35">
      <c r="A143">
        <v>142</v>
      </c>
      <c r="B143" t="s">
        <v>765</v>
      </c>
      <c r="C143" t="s">
        <v>845</v>
      </c>
      <c r="D143" t="s">
        <v>491</v>
      </c>
      <c r="E143" t="str">
        <f>IF(ISNA(VLOOKUP(D143,'Saham Kompas 100'!C:C,1,FALSE)),"No","Yes")</f>
        <v>No</v>
      </c>
      <c r="F143" t="str">
        <f>IF(ISNA(VLOOKUP(D143,'Saham LQ45'!C:C,1,FALSE)),"No","Yes")</f>
        <v>No</v>
      </c>
      <c r="G143">
        <v>35</v>
      </c>
      <c r="H143">
        <v>95</v>
      </c>
      <c r="I143" s="1">
        <v>41276</v>
      </c>
      <c r="J143" s="1">
        <v>44925</v>
      </c>
      <c r="K143">
        <v>3649</v>
      </c>
      <c r="L143">
        <v>40.989541432019308</v>
      </c>
      <c r="M143">
        <v>3908342.953724321</v>
      </c>
      <c r="N143">
        <v>17220388.879428621</v>
      </c>
      <c r="O143">
        <v>-60.916570462756788</v>
      </c>
      <c r="P143">
        <v>-86.929977295171454</v>
      </c>
      <c r="Q143">
        <v>-9.0838049471305577</v>
      </c>
      <c r="R143">
        <v>53.179108666128968</v>
      </c>
      <c r="S143">
        <v>0</v>
      </c>
      <c r="T143">
        <v>0</v>
      </c>
      <c r="U143">
        <v>0</v>
      </c>
      <c r="V143">
        <v>-77.303979712135273</v>
      </c>
      <c r="W143">
        <v>-44.067349309393343</v>
      </c>
      <c r="X143">
        <v>1481</v>
      </c>
      <c r="Y143">
        <v>795</v>
      </c>
      <c r="Z143">
        <v>9</v>
      </c>
      <c r="AA143">
        <v>22.222222222222221</v>
      </c>
      <c r="AB143">
        <v>101.0574369133975</v>
      </c>
      <c r="AC143">
        <v>-38.72383814269503</v>
      </c>
      <c r="AD143">
        <v>-9.9124667582589421</v>
      </c>
      <c r="AE143">
        <v>454</v>
      </c>
      <c r="AF143">
        <v>166</v>
      </c>
      <c r="AG143">
        <v>0.78179743363389387</v>
      </c>
      <c r="AH143">
        <v>-3.6802400723429858</v>
      </c>
      <c r="AI143">
        <v>-0.6240859401742106</v>
      </c>
    </row>
    <row r="144" spans="1:35" x14ac:dyDescent="0.35">
      <c r="A144">
        <v>143</v>
      </c>
      <c r="B144" t="s">
        <v>765</v>
      </c>
      <c r="C144" t="s">
        <v>878</v>
      </c>
      <c r="D144" t="s">
        <v>492</v>
      </c>
      <c r="E144" t="str">
        <f>IF(ISNA(VLOOKUP(D144,'Saham Kompas 100'!C:C,1,FALSE)),"No","Yes")</f>
        <v>Yes</v>
      </c>
      <c r="F144" t="str">
        <f>IF(ISNA(VLOOKUP(D144,'Saham LQ45'!C:C,1,FALSE)),"No","Yes")</f>
        <v>No</v>
      </c>
      <c r="G144">
        <v>20</v>
      </c>
      <c r="H144">
        <v>50</v>
      </c>
      <c r="I144" s="1">
        <v>41276</v>
      </c>
      <c r="J144" s="1">
        <v>44925</v>
      </c>
      <c r="K144">
        <v>3649</v>
      </c>
      <c r="L144">
        <v>36.846339501206756</v>
      </c>
      <c r="M144">
        <v>19617825.834758669</v>
      </c>
      <c r="N144">
        <v>32186969.780758671</v>
      </c>
      <c r="O144">
        <v>96.178258347586691</v>
      </c>
      <c r="P144">
        <v>-67.588581850862099</v>
      </c>
      <c r="Q144">
        <v>7.0693913871600289</v>
      </c>
      <c r="R144">
        <v>28.011211446746419</v>
      </c>
      <c r="S144">
        <v>0.2523772097683108</v>
      </c>
      <c r="T144">
        <v>0.44740556918829738</v>
      </c>
      <c r="U144">
        <v>0.14119315907313651</v>
      </c>
      <c r="V144">
        <v>-50.068937004930689</v>
      </c>
      <c r="W144">
        <v>-9.4295642210314465</v>
      </c>
      <c r="X144">
        <v>1676</v>
      </c>
      <c r="Y144">
        <v>190</v>
      </c>
      <c r="Z144">
        <v>19</v>
      </c>
      <c r="AA144">
        <v>36.84210526315789</v>
      </c>
      <c r="AB144">
        <v>126.68450033872389</v>
      </c>
      <c r="AC144">
        <v>-13.122005073202111</v>
      </c>
      <c r="AD144">
        <v>3.6103811214492461</v>
      </c>
      <c r="AE144">
        <v>139</v>
      </c>
      <c r="AF144">
        <v>70</v>
      </c>
      <c r="AG144">
        <v>2.6400099292425709</v>
      </c>
      <c r="AH144">
        <v>6.6274430761925451</v>
      </c>
      <c r="AI144">
        <v>0.66281810378409445</v>
      </c>
    </row>
    <row r="145" spans="1:35" x14ac:dyDescent="0.35">
      <c r="A145">
        <v>144</v>
      </c>
      <c r="B145" t="s">
        <v>765</v>
      </c>
      <c r="C145" t="s">
        <v>781</v>
      </c>
      <c r="D145" t="s">
        <v>493</v>
      </c>
      <c r="E145" t="str">
        <f>IF(ISNA(VLOOKUP(D145,'Saham Kompas 100'!C:C,1,FALSE)),"No","Yes")</f>
        <v>No</v>
      </c>
      <c r="F145" t="str">
        <f>IF(ISNA(VLOOKUP(D145,'Saham LQ45'!C:C,1,FALSE)),"No","Yes")</f>
        <v>No</v>
      </c>
      <c r="G145">
        <v>30</v>
      </c>
      <c r="H145">
        <v>55</v>
      </c>
      <c r="I145" s="1">
        <v>41276</v>
      </c>
      <c r="J145" s="1">
        <v>44925</v>
      </c>
      <c r="K145">
        <v>3649</v>
      </c>
      <c r="L145">
        <v>49.396621078037008</v>
      </c>
      <c r="M145">
        <v>35618726.047999993</v>
      </c>
      <c r="N145">
        <v>36934546.66799999</v>
      </c>
      <c r="O145">
        <v>256.18726047999979</v>
      </c>
      <c r="P145">
        <v>-10.89108910891089</v>
      </c>
      <c r="Q145">
        <v>13.742389081285109</v>
      </c>
      <c r="R145">
        <v>19.135662781921791</v>
      </c>
      <c r="S145">
        <v>0.71815589759807452</v>
      </c>
      <c r="T145">
        <v>1.3734738342977719</v>
      </c>
      <c r="U145">
        <v>0.73108536241120459</v>
      </c>
      <c r="V145">
        <v>-18.797242822590661</v>
      </c>
      <c r="W145">
        <v>-5.4750036040571812</v>
      </c>
      <c r="X145">
        <v>766</v>
      </c>
      <c r="Y145">
        <v>111</v>
      </c>
      <c r="Z145">
        <v>10</v>
      </c>
      <c r="AA145">
        <v>70</v>
      </c>
      <c r="AB145">
        <v>79.482837330457201</v>
      </c>
      <c r="AC145">
        <v>-6.2613536894884803</v>
      </c>
      <c r="AD145">
        <v>13.546201414748779</v>
      </c>
      <c r="AE145">
        <v>364</v>
      </c>
      <c r="AF145">
        <v>178</v>
      </c>
      <c r="AG145">
        <v>17.132879064207579</v>
      </c>
      <c r="AH145">
        <v>15.5552430405174</v>
      </c>
      <c r="AI145">
        <v>2.2761499487907311</v>
      </c>
    </row>
    <row r="146" spans="1:35" x14ac:dyDescent="0.35">
      <c r="A146">
        <v>145</v>
      </c>
      <c r="B146" t="s">
        <v>765</v>
      </c>
      <c r="C146" t="s">
        <v>781</v>
      </c>
      <c r="D146" t="s">
        <v>494</v>
      </c>
      <c r="E146" t="str">
        <f>IF(ISNA(VLOOKUP(D146,'Saham Kompas 100'!C:C,1,FALSE)),"No","Yes")</f>
        <v>Yes</v>
      </c>
      <c r="F146" t="str">
        <f>IF(ISNA(VLOOKUP(D146,'Saham LQ45'!C:C,1,FALSE)),"No","Yes")</f>
        <v>No</v>
      </c>
      <c r="G146">
        <v>20</v>
      </c>
      <c r="H146">
        <v>160</v>
      </c>
      <c r="I146" s="1">
        <v>41276</v>
      </c>
      <c r="J146" s="1">
        <v>44925</v>
      </c>
      <c r="K146">
        <v>3649</v>
      </c>
      <c r="L146">
        <v>31.938857602574419</v>
      </c>
      <c r="M146">
        <v>218050084.99600649</v>
      </c>
      <c r="N146">
        <v>419893554.99600649</v>
      </c>
      <c r="O146">
        <v>2080.5008499600649</v>
      </c>
      <c r="P146">
        <v>199.76976533726861</v>
      </c>
      <c r="Q146">
        <v>36.674128845156147</v>
      </c>
      <c r="R146">
        <v>71.532662721759323</v>
      </c>
      <c r="S146">
        <v>0.51269067094297249</v>
      </c>
      <c r="T146">
        <v>1.59282698722367</v>
      </c>
      <c r="U146">
        <v>0.74282695403942434</v>
      </c>
      <c r="V146">
        <v>-49.371025978157668</v>
      </c>
      <c r="W146">
        <v>-16.506871758275821</v>
      </c>
      <c r="X146">
        <v>1320</v>
      </c>
      <c r="Y146">
        <v>130</v>
      </c>
      <c r="Z146">
        <v>5</v>
      </c>
      <c r="AA146">
        <v>40</v>
      </c>
      <c r="AB146">
        <v>559.92237885965403</v>
      </c>
      <c r="AC146">
        <v>-19.78130094451436</v>
      </c>
      <c r="AD146">
        <v>85.230166293301906</v>
      </c>
      <c r="AE146">
        <v>540</v>
      </c>
      <c r="AF146">
        <v>234</v>
      </c>
      <c r="AG146">
        <v>25.230891519721911</v>
      </c>
      <c r="AH146">
        <v>184.15202277540581</v>
      </c>
      <c r="AI146">
        <v>1.148023451663212</v>
      </c>
    </row>
    <row r="147" spans="1:35" x14ac:dyDescent="0.35">
      <c r="A147">
        <v>146</v>
      </c>
      <c r="B147" t="s">
        <v>765</v>
      </c>
      <c r="C147" t="s">
        <v>790</v>
      </c>
      <c r="D147" t="s">
        <v>495</v>
      </c>
      <c r="E147" t="str">
        <f>IF(ISNA(VLOOKUP(D147,'Saham Kompas 100'!C:C,1,FALSE)),"No","Yes")</f>
        <v>No</v>
      </c>
      <c r="F147" t="str">
        <f>IF(ISNA(VLOOKUP(D147,'Saham LQ45'!C:C,1,FALSE)),"No","Yes")</f>
        <v>No</v>
      </c>
      <c r="G147">
        <v>30</v>
      </c>
      <c r="H147">
        <v>130</v>
      </c>
      <c r="I147" s="1">
        <v>41276</v>
      </c>
      <c r="J147" s="1">
        <v>44925</v>
      </c>
      <c r="K147">
        <v>3649</v>
      </c>
      <c r="L147">
        <v>42.018496180136708</v>
      </c>
      <c r="M147">
        <v>815982359.17419267</v>
      </c>
      <c r="N147">
        <v>1447638044.1741929</v>
      </c>
      <c r="O147">
        <v>8059.823591741927</v>
      </c>
      <c r="P147">
        <v>2601.3888888888891</v>
      </c>
      <c r="Q147">
        <v>56.208508589568083</v>
      </c>
      <c r="R147">
        <v>81.957166433513279</v>
      </c>
      <c r="S147">
        <v>0.68582786637903737</v>
      </c>
      <c r="T147">
        <v>2.3848801391497272</v>
      </c>
      <c r="U147">
        <v>1.124170743037495</v>
      </c>
      <c r="V147">
        <v>-49.999974592554693</v>
      </c>
      <c r="W147">
        <v>-9.2672574543961783</v>
      </c>
      <c r="X147">
        <v>2307</v>
      </c>
      <c r="Y147">
        <v>76</v>
      </c>
      <c r="Z147">
        <v>5</v>
      </c>
      <c r="AA147">
        <v>40</v>
      </c>
      <c r="AB147">
        <v>1490.197026725823</v>
      </c>
      <c r="AC147">
        <v>-9.5203402975253315</v>
      </c>
      <c r="AD147">
        <v>141.17726772700101</v>
      </c>
      <c r="AE147">
        <v>837</v>
      </c>
      <c r="AF147">
        <v>311</v>
      </c>
      <c r="AG147">
        <v>95.378364658885559</v>
      </c>
      <c r="AH147">
        <v>401.92159378595022</v>
      </c>
      <c r="AI147">
        <v>1.0654700205749219</v>
      </c>
    </row>
    <row r="148" spans="1:35" x14ac:dyDescent="0.35">
      <c r="A148">
        <v>147</v>
      </c>
      <c r="B148" t="s">
        <v>765</v>
      </c>
      <c r="C148" t="s">
        <v>781</v>
      </c>
      <c r="D148" t="s">
        <v>496</v>
      </c>
      <c r="E148" t="str">
        <f>IF(ISNA(VLOOKUP(D148,'Saham Kompas 100'!C:C,1,FALSE)),"No","Yes")</f>
        <v>Yes</v>
      </c>
      <c r="F148" t="str">
        <f>IF(ISNA(VLOOKUP(D148,'Saham LQ45'!C:C,1,FALSE)),"No","Yes")</f>
        <v>Yes</v>
      </c>
      <c r="G148">
        <v>30</v>
      </c>
      <c r="H148">
        <v>55</v>
      </c>
      <c r="I148" s="1">
        <v>41276</v>
      </c>
      <c r="J148" s="1">
        <v>44925</v>
      </c>
      <c r="K148">
        <v>3649</v>
      </c>
      <c r="L148">
        <v>60.901045856798063</v>
      </c>
      <c r="M148">
        <v>23944036.44799998</v>
      </c>
      <c r="N148">
        <v>25367533.775999989</v>
      </c>
      <c r="O148">
        <v>139.4403644799998</v>
      </c>
      <c r="P148">
        <v>250.35460992907801</v>
      </c>
      <c r="Q148">
        <v>9.2542522828518372</v>
      </c>
      <c r="R148">
        <v>23.752398906006981</v>
      </c>
      <c r="S148">
        <v>0.38961337418897241</v>
      </c>
      <c r="T148">
        <v>0.6350986606930541</v>
      </c>
      <c r="U148">
        <v>0.41277285085215698</v>
      </c>
      <c r="V148">
        <v>-22.41972131584409</v>
      </c>
      <c r="W148">
        <v>-6.113054351176646</v>
      </c>
      <c r="X148">
        <v>776</v>
      </c>
      <c r="Y148">
        <v>81</v>
      </c>
      <c r="Z148">
        <v>14</v>
      </c>
      <c r="AA148">
        <v>64.285714285714292</v>
      </c>
      <c r="AB148">
        <v>45.014267397950888</v>
      </c>
      <c r="AC148">
        <v>-10.91770955933961</v>
      </c>
      <c r="AD148">
        <v>6.4355301321068259</v>
      </c>
      <c r="AE148">
        <v>447</v>
      </c>
      <c r="AF148">
        <v>157</v>
      </c>
      <c r="AG148">
        <v>4.5805700492177914</v>
      </c>
      <c r="AH148">
        <v>7.4430402572470404</v>
      </c>
      <c r="AI148">
        <v>1.830027592424541</v>
      </c>
    </row>
    <row r="149" spans="1:35" x14ac:dyDescent="0.35">
      <c r="A149">
        <v>148</v>
      </c>
      <c r="B149" t="s">
        <v>765</v>
      </c>
      <c r="C149" t="s">
        <v>781</v>
      </c>
      <c r="D149" t="s">
        <v>497</v>
      </c>
      <c r="E149" t="str">
        <f>IF(ISNA(VLOOKUP(D149,'Saham Kompas 100'!C:C,1,FALSE)),"No","Yes")</f>
        <v>No</v>
      </c>
      <c r="F149" t="str">
        <f>IF(ISNA(VLOOKUP(D149,'Saham LQ45'!C:C,1,FALSE)),"No","Yes")</f>
        <v>No</v>
      </c>
      <c r="G149">
        <v>20</v>
      </c>
      <c r="H149">
        <v>50</v>
      </c>
      <c r="I149" s="1">
        <v>41276</v>
      </c>
      <c r="J149" s="1">
        <v>44925</v>
      </c>
      <c r="K149">
        <v>3649</v>
      </c>
      <c r="L149">
        <v>5.725806451612903</v>
      </c>
      <c r="M149">
        <v>26220353.57599999</v>
      </c>
      <c r="N149">
        <v>57307140.6712</v>
      </c>
      <c r="O149">
        <v>162.20353575999991</v>
      </c>
      <c r="P149">
        <v>-51.076923076923073</v>
      </c>
      <c r="Q149">
        <v>10.29074690411387</v>
      </c>
      <c r="R149">
        <v>60.310019993231833</v>
      </c>
      <c r="S149">
        <v>0.1706307990822872</v>
      </c>
      <c r="T149">
        <v>0.93512076791260901</v>
      </c>
      <c r="U149">
        <v>0.17649826571794411</v>
      </c>
      <c r="V149">
        <v>-58.305087940972541</v>
      </c>
      <c r="W149">
        <v>-29.212470614486271</v>
      </c>
      <c r="X149">
        <v>1299</v>
      </c>
      <c r="Y149">
        <v>651</v>
      </c>
      <c r="Z149">
        <v>3</v>
      </c>
      <c r="AA149">
        <v>66.666666666666657</v>
      </c>
      <c r="AB149">
        <v>261.58795238064039</v>
      </c>
      <c r="AC149">
        <v>-32.404347106704279</v>
      </c>
      <c r="AD149">
        <v>37.895058676349258</v>
      </c>
      <c r="AE149">
        <v>118</v>
      </c>
      <c r="AF149">
        <v>68</v>
      </c>
      <c r="AG149">
        <v>8.2972393949212169</v>
      </c>
      <c r="AH149">
        <v>78.820759424581283</v>
      </c>
      <c r="AI149">
        <v>0.48784458855051022</v>
      </c>
    </row>
    <row r="150" spans="1:35" x14ac:dyDescent="0.35">
      <c r="A150">
        <v>149</v>
      </c>
      <c r="B150" t="s">
        <v>765</v>
      </c>
      <c r="C150" t="s">
        <v>781</v>
      </c>
      <c r="D150" t="s">
        <v>498</v>
      </c>
      <c r="E150" t="str">
        <f>IF(ISNA(VLOOKUP(D150,'Saham Kompas 100'!C:C,1,FALSE)),"No","Yes")</f>
        <v>Yes</v>
      </c>
      <c r="F150" t="str">
        <f>IF(ISNA(VLOOKUP(D150,'Saham LQ45'!C:C,1,FALSE)),"No","Yes")</f>
        <v>Yes</v>
      </c>
      <c r="G150">
        <v>25</v>
      </c>
      <c r="H150">
        <v>55</v>
      </c>
      <c r="I150" s="1">
        <v>41276</v>
      </c>
      <c r="J150" s="1">
        <v>44925</v>
      </c>
      <c r="K150">
        <v>3649</v>
      </c>
      <c r="L150">
        <v>60.9167671893848</v>
      </c>
      <c r="M150">
        <v>19756651.109999981</v>
      </c>
      <c r="N150">
        <v>21588613.609999981</v>
      </c>
      <c r="O150">
        <v>97.566511099999815</v>
      </c>
      <c r="P150">
        <v>140.60606060606059</v>
      </c>
      <c r="Q150">
        <v>7.1429784382162298</v>
      </c>
      <c r="R150">
        <v>22.803539657380679</v>
      </c>
      <c r="S150">
        <v>0.31323989808329189</v>
      </c>
      <c r="T150">
        <v>0.49934719349365131</v>
      </c>
      <c r="U150">
        <v>0.23324786191947469</v>
      </c>
      <c r="V150">
        <v>-30.623982485559651</v>
      </c>
      <c r="W150">
        <v>-5.4024378029270581</v>
      </c>
      <c r="X150">
        <v>1521</v>
      </c>
      <c r="Y150">
        <v>85</v>
      </c>
      <c r="Z150">
        <v>14</v>
      </c>
      <c r="AA150">
        <v>57.142857142857139</v>
      </c>
      <c r="AB150">
        <v>35.043131827120618</v>
      </c>
      <c r="AC150">
        <v>-11.60033247459371</v>
      </c>
      <c r="AD150">
        <v>4.9842705465976023</v>
      </c>
      <c r="AE150">
        <v>458</v>
      </c>
      <c r="AF150">
        <v>157</v>
      </c>
      <c r="AG150">
        <v>3.4364045403015839</v>
      </c>
      <c r="AH150">
        <v>5.6985613223086391</v>
      </c>
      <c r="AI150">
        <v>1.5670273321415009</v>
      </c>
    </row>
    <row r="151" spans="1:35" x14ac:dyDescent="0.35">
      <c r="A151">
        <v>150</v>
      </c>
      <c r="B151" t="s">
        <v>765</v>
      </c>
      <c r="C151" t="s">
        <v>836</v>
      </c>
      <c r="D151" t="s">
        <v>499</v>
      </c>
      <c r="E151" t="str">
        <f>IF(ISNA(VLOOKUP(D151,'Saham Kompas 100'!C:C,1,FALSE)),"No","Yes")</f>
        <v>Yes</v>
      </c>
      <c r="F151" t="str">
        <f>IF(ISNA(VLOOKUP(D151,'Saham LQ45'!C:C,1,FALSE)),"No","Yes")</f>
        <v>Yes</v>
      </c>
      <c r="G151">
        <v>20</v>
      </c>
      <c r="H151">
        <v>50</v>
      </c>
      <c r="I151" s="1">
        <v>41276</v>
      </c>
      <c r="J151" s="1">
        <v>44925</v>
      </c>
      <c r="K151">
        <v>3649</v>
      </c>
      <c r="L151">
        <v>41.311343523732901</v>
      </c>
      <c r="M151">
        <v>14174518.679999979</v>
      </c>
      <c r="N151">
        <v>15339418.679999979</v>
      </c>
      <c r="O151">
        <v>41.74518679999985</v>
      </c>
      <c r="P151">
        <v>-61.739130434782609</v>
      </c>
      <c r="Q151">
        <v>3.599591691091963</v>
      </c>
      <c r="R151">
        <v>28.818893529237069</v>
      </c>
      <c r="S151">
        <v>0.1249038824977836</v>
      </c>
      <c r="T151">
        <v>0.20867622303493061</v>
      </c>
      <c r="U151">
        <v>0.1007832043329917</v>
      </c>
      <c r="V151">
        <v>-35.716186193076076</v>
      </c>
      <c r="W151">
        <v>-10.319990120728789</v>
      </c>
      <c r="X151">
        <v>1268</v>
      </c>
      <c r="Y151">
        <v>164</v>
      </c>
      <c r="Z151">
        <v>18</v>
      </c>
      <c r="AA151">
        <v>44.444444444444443</v>
      </c>
      <c r="AB151">
        <v>26.666182399302631</v>
      </c>
      <c r="AC151">
        <v>-14.296392715837779</v>
      </c>
      <c r="AD151">
        <v>1.957437700752007</v>
      </c>
      <c r="AE151">
        <v>244</v>
      </c>
      <c r="AF151">
        <v>82</v>
      </c>
      <c r="AG151">
        <v>1.7092220259968069</v>
      </c>
      <c r="AH151">
        <v>2.6337401063511292</v>
      </c>
      <c r="AI151">
        <v>0.82978165457749797</v>
      </c>
    </row>
    <row r="152" spans="1:35" x14ac:dyDescent="0.35">
      <c r="A152">
        <v>151</v>
      </c>
      <c r="B152" t="s">
        <v>765</v>
      </c>
      <c r="C152" t="s">
        <v>845</v>
      </c>
      <c r="D152" t="s">
        <v>500</v>
      </c>
      <c r="E152" t="str">
        <f>IF(ISNA(VLOOKUP(D152,'Saham Kompas 100'!C:C,1,FALSE)),"No","Yes")</f>
        <v>No</v>
      </c>
      <c r="F152" t="str">
        <f>IF(ISNA(VLOOKUP(D152,'Saham LQ45'!C:C,1,FALSE)),"No","Yes")</f>
        <v>No</v>
      </c>
      <c r="G152">
        <v>20</v>
      </c>
      <c r="H152">
        <v>50</v>
      </c>
      <c r="I152" s="1">
        <v>41276</v>
      </c>
      <c r="J152" s="1">
        <v>44925</v>
      </c>
      <c r="K152">
        <v>3649</v>
      </c>
      <c r="L152">
        <v>35.116653258246167</v>
      </c>
      <c r="M152">
        <v>8022687.6631860789</v>
      </c>
      <c r="N152">
        <v>28945810.541586101</v>
      </c>
      <c r="O152">
        <v>-19.77312336813921</v>
      </c>
      <c r="P152">
        <v>-23.179490786219318</v>
      </c>
      <c r="Q152">
        <v>-2.2084948223301089</v>
      </c>
      <c r="R152">
        <v>34.888650776611719</v>
      </c>
      <c r="S152">
        <v>0</v>
      </c>
      <c r="T152">
        <v>0</v>
      </c>
      <c r="U152">
        <v>0</v>
      </c>
      <c r="V152">
        <v>-72.741887286761269</v>
      </c>
      <c r="W152">
        <v>-14.472296693491019</v>
      </c>
      <c r="X152">
        <v>2361</v>
      </c>
      <c r="Y152">
        <v>190</v>
      </c>
      <c r="Z152">
        <v>19</v>
      </c>
      <c r="AA152">
        <v>31.578947368421051</v>
      </c>
      <c r="AB152">
        <v>57.705490253800697</v>
      </c>
      <c r="AC152">
        <v>-25.59264453126049</v>
      </c>
      <c r="AD152">
        <v>-1.152865937167213</v>
      </c>
      <c r="AE152">
        <v>160</v>
      </c>
      <c r="AF152">
        <v>67</v>
      </c>
      <c r="AG152">
        <v>1.1221536873487019</v>
      </c>
      <c r="AH152">
        <v>0.98885714524708379</v>
      </c>
      <c r="AI152">
        <v>-0.13649280124475549</v>
      </c>
    </row>
    <row r="153" spans="1:35" x14ac:dyDescent="0.35">
      <c r="A153">
        <v>152</v>
      </c>
      <c r="B153" t="s">
        <v>765</v>
      </c>
      <c r="C153" t="s">
        <v>781</v>
      </c>
      <c r="D153" t="s">
        <v>501</v>
      </c>
      <c r="E153" t="str">
        <f>IF(ISNA(VLOOKUP(D153,'Saham Kompas 100'!C:C,1,FALSE)),"No","Yes")</f>
        <v>No</v>
      </c>
      <c r="F153" t="str">
        <f>IF(ISNA(VLOOKUP(D153,'Saham LQ45'!C:C,1,FALSE)),"No","Yes")</f>
        <v>No</v>
      </c>
      <c r="G153">
        <v>35</v>
      </c>
      <c r="H153">
        <v>105</v>
      </c>
      <c r="I153" s="1">
        <v>41276</v>
      </c>
      <c r="J153" s="1">
        <v>44925</v>
      </c>
      <c r="K153">
        <v>3649</v>
      </c>
      <c r="L153">
        <v>30.710250201775619</v>
      </c>
      <c r="M153">
        <v>9631335.942463547</v>
      </c>
      <c r="N153">
        <v>28370231.303199999</v>
      </c>
      <c r="O153">
        <v>-3.6866405753645299</v>
      </c>
      <c r="P153">
        <v>-46.521739130434781</v>
      </c>
      <c r="Q153">
        <v>-0.38126944736789348</v>
      </c>
      <c r="R153">
        <v>49.355921680732592</v>
      </c>
      <c r="S153">
        <v>0</v>
      </c>
      <c r="T153">
        <v>0</v>
      </c>
      <c r="U153">
        <v>0</v>
      </c>
      <c r="V153">
        <v>-73.969400955969576</v>
      </c>
      <c r="W153">
        <v>-70.635705076224625</v>
      </c>
      <c r="X153">
        <v>2067</v>
      </c>
      <c r="Y153">
        <v>1466</v>
      </c>
      <c r="Z153">
        <v>9</v>
      </c>
      <c r="AA153">
        <v>44.444444444444443</v>
      </c>
      <c r="AB153">
        <v>69.796244506592075</v>
      </c>
      <c r="AC153">
        <v>-37.521782371792142</v>
      </c>
      <c r="AD153">
        <v>-0.41645692089647968</v>
      </c>
      <c r="AE153">
        <v>238</v>
      </c>
      <c r="AF153">
        <v>125</v>
      </c>
      <c r="AG153">
        <v>1.394989826689093</v>
      </c>
      <c r="AH153">
        <v>3.825273159924591</v>
      </c>
      <c r="AI153">
        <v>-4.6823131897045629E-2</v>
      </c>
    </row>
    <row r="154" spans="1:35" x14ac:dyDescent="0.35">
      <c r="A154">
        <v>153</v>
      </c>
      <c r="B154" t="s">
        <v>765</v>
      </c>
      <c r="C154" t="s">
        <v>836</v>
      </c>
      <c r="D154" t="s">
        <v>502</v>
      </c>
      <c r="E154" t="str">
        <f>IF(ISNA(VLOOKUP(D154,'Saham Kompas 100'!C:C,1,FALSE)),"No","Yes")</f>
        <v>No</v>
      </c>
      <c r="F154" t="str">
        <f>IF(ISNA(VLOOKUP(D154,'Saham LQ45'!C:C,1,FALSE)),"No","Yes")</f>
        <v>No</v>
      </c>
      <c r="G154">
        <v>20</v>
      </c>
      <c r="H154">
        <v>50</v>
      </c>
      <c r="I154" s="1">
        <v>41276</v>
      </c>
      <c r="J154" s="1">
        <v>44925</v>
      </c>
      <c r="K154">
        <v>3649</v>
      </c>
      <c r="L154">
        <v>10.57924376508447</v>
      </c>
      <c r="M154">
        <v>9217249.7743999995</v>
      </c>
      <c r="N154">
        <v>14703099.704</v>
      </c>
      <c r="O154">
        <v>-7.8275022560000043</v>
      </c>
      <c r="P154">
        <v>-80.769230769230774</v>
      </c>
      <c r="Q154">
        <v>-0.82282754668845381</v>
      </c>
      <c r="R154">
        <v>18.371424662505621</v>
      </c>
      <c r="S154">
        <v>0</v>
      </c>
      <c r="T154">
        <v>0</v>
      </c>
      <c r="U154">
        <v>0</v>
      </c>
      <c r="V154">
        <v>-39.077550061741242</v>
      </c>
      <c r="W154">
        <v>-12.860079715239459</v>
      </c>
      <c r="X154">
        <v>2594</v>
      </c>
      <c r="Y154">
        <v>396</v>
      </c>
      <c r="Z154">
        <v>4</v>
      </c>
      <c r="AA154">
        <v>25</v>
      </c>
      <c r="AB154">
        <v>36.126970216385487</v>
      </c>
      <c r="AC154">
        <v>-26.650519376747901</v>
      </c>
      <c r="AD154">
        <v>-2.017205918471987</v>
      </c>
      <c r="AE154">
        <v>215</v>
      </c>
      <c r="AF154">
        <v>96</v>
      </c>
      <c r="AG154">
        <v>1.0480737094548811</v>
      </c>
      <c r="AH154">
        <v>0.41427369420681809</v>
      </c>
      <c r="AI154">
        <v>-0.1848732917697718</v>
      </c>
    </row>
    <row r="155" spans="1:35" x14ac:dyDescent="0.35">
      <c r="A155">
        <v>154</v>
      </c>
      <c r="B155" t="s">
        <v>765</v>
      </c>
      <c r="C155" t="s">
        <v>781</v>
      </c>
      <c r="D155" t="s">
        <v>503</v>
      </c>
      <c r="E155" t="str">
        <f>IF(ISNA(VLOOKUP(D155,'Saham Kompas 100'!C:C,1,FALSE)),"No","Yes")</f>
        <v>No</v>
      </c>
      <c r="F155" t="str">
        <f>IF(ISNA(VLOOKUP(D155,'Saham LQ45'!C:C,1,FALSE)),"No","Yes")</f>
        <v>No</v>
      </c>
      <c r="G155">
        <v>25</v>
      </c>
      <c r="H155">
        <v>130</v>
      </c>
      <c r="I155" s="1">
        <v>41276</v>
      </c>
      <c r="J155" s="1">
        <v>44925</v>
      </c>
      <c r="K155">
        <v>3649</v>
      </c>
      <c r="L155">
        <v>17.490952955367909</v>
      </c>
      <c r="M155">
        <v>13262847.931999991</v>
      </c>
      <c r="N155">
        <v>38413265.299999997</v>
      </c>
      <c r="O155">
        <v>32.628479319999933</v>
      </c>
      <c r="P155">
        <v>-11.858974358974359</v>
      </c>
      <c r="Q155">
        <v>2.9026136732035019</v>
      </c>
      <c r="R155">
        <v>36.267157094749912</v>
      </c>
      <c r="S155">
        <v>8.0034221199645372E-2</v>
      </c>
      <c r="T155">
        <v>0.1372176152208969</v>
      </c>
      <c r="U155">
        <v>4.4332810649114159E-2</v>
      </c>
      <c r="V155">
        <v>-65.473260790459292</v>
      </c>
      <c r="W155">
        <v>-23.402788699968131</v>
      </c>
      <c r="X155">
        <v>3025</v>
      </c>
      <c r="Y155">
        <v>1047</v>
      </c>
      <c r="Z155">
        <v>5</v>
      </c>
      <c r="AA155">
        <v>60</v>
      </c>
      <c r="AB155">
        <v>59.808230123851366</v>
      </c>
      <c r="AC155">
        <v>-24.490611266480219</v>
      </c>
      <c r="AD155">
        <v>5.8107343812016987</v>
      </c>
      <c r="AE155">
        <v>261</v>
      </c>
      <c r="AF155">
        <v>129</v>
      </c>
      <c r="AG155">
        <v>2.5288200032528612</v>
      </c>
      <c r="AH155">
        <v>9.1537817747035088</v>
      </c>
      <c r="AI155">
        <v>0.38292424599246538</v>
      </c>
    </row>
    <row r="156" spans="1:35" x14ac:dyDescent="0.35">
      <c r="A156">
        <v>155</v>
      </c>
      <c r="B156" t="s">
        <v>765</v>
      </c>
      <c r="C156" t="s">
        <v>775</v>
      </c>
      <c r="D156" t="s">
        <v>504</v>
      </c>
      <c r="E156" t="str">
        <f>IF(ISNA(VLOOKUP(D156,'Saham Kompas 100'!C:C,1,FALSE)),"No","Yes")</f>
        <v>No</v>
      </c>
      <c r="F156" t="str">
        <f>IF(ISNA(VLOOKUP(D156,'Saham LQ45'!C:C,1,FALSE)),"No","Yes")</f>
        <v>No</v>
      </c>
      <c r="G156">
        <v>25</v>
      </c>
      <c r="H156">
        <v>170</v>
      </c>
      <c r="I156" s="1">
        <v>41276</v>
      </c>
      <c r="J156" s="1">
        <v>44925</v>
      </c>
      <c r="K156">
        <v>3649</v>
      </c>
      <c r="L156">
        <v>32.180209171359607</v>
      </c>
      <c r="M156">
        <v>24638457.887200002</v>
      </c>
      <c r="N156">
        <v>51088547.88719999</v>
      </c>
      <c r="O156">
        <v>146.38457887199999</v>
      </c>
      <c r="P156">
        <v>88.75</v>
      </c>
      <c r="Q156">
        <v>9.5713331978885652</v>
      </c>
      <c r="R156">
        <v>69.189156217694887</v>
      </c>
      <c r="S156">
        <v>0.13833574104840329</v>
      </c>
      <c r="T156">
        <v>0.34738548894617788</v>
      </c>
      <c r="U156">
        <v>0.14571405233586951</v>
      </c>
      <c r="V156">
        <v>-65.685725188856438</v>
      </c>
      <c r="W156">
        <v>-24.457114501442629</v>
      </c>
      <c r="X156">
        <v>1799</v>
      </c>
      <c r="Y156">
        <v>333</v>
      </c>
      <c r="Z156">
        <v>12</v>
      </c>
      <c r="AA156">
        <v>16.666666666666661</v>
      </c>
      <c r="AB156">
        <v>406.85446121370762</v>
      </c>
      <c r="AC156">
        <v>-17.99314506802364</v>
      </c>
      <c r="AD156">
        <v>7.8038806980102349</v>
      </c>
      <c r="AE156">
        <v>392</v>
      </c>
      <c r="AF156">
        <v>95</v>
      </c>
      <c r="AG156">
        <v>5.5986842490024857</v>
      </c>
      <c r="AH156">
        <v>28.314359313918999</v>
      </c>
      <c r="AI156">
        <v>0.72012811633502061</v>
      </c>
    </row>
    <row r="157" spans="1:35" x14ac:dyDescent="0.35">
      <c r="A157">
        <v>156</v>
      </c>
      <c r="B157" t="s">
        <v>765</v>
      </c>
      <c r="C157" t="s">
        <v>775</v>
      </c>
      <c r="D157" t="s">
        <v>505</v>
      </c>
      <c r="E157" t="str">
        <f>IF(ISNA(VLOOKUP(D157,'Saham Kompas 100'!C:C,1,FALSE)),"No","Yes")</f>
        <v>No</v>
      </c>
      <c r="F157" t="str">
        <f>IF(ISNA(VLOOKUP(D157,'Saham LQ45'!C:C,1,FALSE)),"No","Yes")</f>
        <v>No</v>
      </c>
      <c r="G157">
        <v>25</v>
      </c>
      <c r="H157">
        <v>190</v>
      </c>
      <c r="I157" s="1">
        <v>41276</v>
      </c>
      <c r="J157" s="1">
        <v>44925</v>
      </c>
      <c r="K157">
        <v>3649</v>
      </c>
      <c r="L157">
        <v>42.558326629123087</v>
      </c>
      <c r="M157">
        <v>19424937.974799991</v>
      </c>
      <c r="N157">
        <v>20253127.974799991</v>
      </c>
      <c r="O157">
        <v>94.249379747999939</v>
      </c>
      <c r="P157">
        <v>757.14285714285711</v>
      </c>
      <c r="Q157">
        <v>6.9622036400787346</v>
      </c>
      <c r="R157">
        <v>57.267295991231002</v>
      </c>
      <c r="S157">
        <v>0.121573814854901</v>
      </c>
      <c r="T157">
        <v>0.22483417792465021</v>
      </c>
      <c r="U157">
        <v>9.5689631873663986E-2</v>
      </c>
      <c r="V157">
        <v>-72.758181881927527</v>
      </c>
      <c r="W157">
        <v>-12.05431484350996</v>
      </c>
      <c r="X157">
        <v>1459</v>
      </c>
      <c r="Y157">
        <v>129</v>
      </c>
      <c r="Z157">
        <v>10</v>
      </c>
      <c r="AA157">
        <v>20</v>
      </c>
      <c r="AB157">
        <v>415.38154214942062</v>
      </c>
      <c r="AC157">
        <v>-42.859266554553137</v>
      </c>
      <c r="AD157">
        <v>6.8649848479857436</v>
      </c>
      <c r="AE157">
        <v>568</v>
      </c>
      <c r="AF157">
        <v>153</v>
      </c>
      <c r="AG157">
        <v>4.0295807013147389</v>
      </c>
      <c r="AH157">
        <v>34.396328796718443</v>
      </c>
      <c r="AI157">
        <v>0.56420223690680926</v>
      </c>
    </row>
    <row r="158" spans="1:35" x14ac:dyDescent="0.35">
      <c r="A158">
        <v>157</v>
      </c>
      <c r="B158" t="s">
        <v>765</v>
      </c>
      <c r="C158" t="s">
        <v>775</v>
      </c>
      <c r="D158" t="s">
        <v>506</v>
      </c>
      <c r="E158" t="str">
        <f>IF(ISNA(VLOOKUP(D158,'Saham Kompas 100'!C:C,1,FALSE)),"No","Yes")</f>
        <v>No</v>
      </c>
      <c r="F158" t="str">
        <f>IF(ISNA(VLOOKUP(D158,'Saham LQ45'!C:C,1,FALSE)),"No","Yes")</f>
        <v>No</v>
      </c>
      <c r="G158">
        <v>30</v>
      </c>
      <c r="H158">
        <v>125</v>
      </c>
      <c r="I158" s="1">
        <v>41276</v>
      </c>
      <c r="J158" s="1">
        <v>44925</v>
      </c>
      <c r="K158">
        <v>3649</v>
      </c>
      <c r="L158">
        <v>55.752212389380531</v>
      </c>
      <c r="M158">
        <v>18228415.11840415</v>
      </c>
      <c r="N158">
        <v>41327320.57760416</v>
      </c>
      <c r="O158">
        <v>82.284151184041505</v>
      </c>
      <c r="P158">
        <v>279.74683544303798</v>
      </c>
      <c r="Q158">
        <v>6.2750961586201637</v>
      </c>
      <c r="R158">
        <v>27.781370438335511</v>
      </c>
      <c r="S158">
        <v>0.2258742480882498</v>
      </c>
      <c r="T158">
        <v>0.36121436709897181</v>
      </c>
      <c r="U158">
        <v>0.1122706489537576</v>
      </c>
      <c r="V158">
        <v>-55.892579379360058</v>
      </c>
      <c r="W158">
        <v>-8.4464408221045151</v>
      </c>
      <c r="X158">
        <v>1198</v>
      </c>
      <c r="Y158">
        <v>96</v>
      </c>
      <c r="Z158">
        <v>12</v>
      </c>
      <c r="AA158">
        <v>8.3333333333333321</v>
      </c>
      <c r="AB158">
        <v>411.22086604059149</v>
      </c>
      <c r="AC158">
        <v>-21.457886899357138</v>
      </c>
      <c r="AD158">
        <v>5.1305526105236643</v>
      </c>
      <c r="AE158">
        <v>1372</v>
      </c>
      <c r="AF158">
        <v>165</v>
      </c>
      <c r="AG158">
        <v>4.2603295578568874</v>
      </c>
      <c r="AH158">
        <v>26.224801120668872</v>
      </c>
      <c r="AI158">
        <v>0.25149345283542179</v>
      </c>
    </row>
    <row r="159" spans="1:35" x14ac:dyDescent="0.35">
      <c r="A159">
        <v>158</v>
      </c>
      <c r="B159" t="s">
        <v>765</v>
      </c>
      <c r="C159" t="s">
        <v>775</v>
      </c>
      <c r="D159" t="s">
        <v>507</v>
      </c>
      <c r="E159" t="str">
        <f>IF(ISNA(VLOOKUP(D159,'Saham Kompas 100'!C:C,1,FALSE)),"No","Yes")</f>
        <v>No</v>
      </c>
      <c r="F159" t="str">
        <f>IF(ISNA(VLOOKUP(D159,'Saham LQ45'!C:C,1,FALSE)),"No","Yes")</f>
        <v>No</v>
      </c>
      <c r="G159">
        <v>30</v>
      </c>
      <c r="H159">
        <v>150</v>
      </c>
      <c r="I159" s="1">
        <v>41276</v>
      </c>
      <c r="J159" s="1">
        <v>44925</v>
      </c>
      <c r="K159">
        <v>3649</v>
      </c>
      <c r="L159">
        <v>26.62912308930008</v>
      </c>
      <c r="M159">
        <v>7630614.5319999941</v>
      </c>
      <c r="N159">
        <v>17405286.511599999</v>
      </c>
      <c r="O159">
        <v>-23.693854680000062</v>
      </c>
      <c r="P159">
        <v>-65.277777777777786</v>
      </c>
      <c r="Q159">
        <v>-2.7039222746358171</v>
      </c>
      <c r="R159">
        <v>49.933275828201793</v>
      </c>
      <c r="S159">
        <v>0</v>
      </c>
      <c r="T159">
        <v>0</v>
      </c>
      <c r="U159">
        <v>0</v>
      </c>
      <c r="V159">
        <v>-56.1592133119184</v>
      </c>
      <c r="W159">
        <v>-22.975054177675378</v>
      </c>
      <c r="X159">
        <v>2772</v>
      </c>
      <c r="Y159">
        <v>464</v>
      </c>
      <c r="Z159">
        <v>5</v>
      </c>
      <c r="AA159">
        <v>20</v>
      </c>
      <c r="AB159">
        <v>50.054676172630387</v>
      </c>
      <c r="AC159">
        <v>-31.492465451714359</v>
      </c>
      <c r="AD159">
        <v>-5.2648531748595406</v>
      </c>
      <c r="AE159">
        <v>326</v>
      </c>
      <c r="AF159">
        <v>193</v>
      </c>
      <c r="AG159">
        <v>0.85244067443374227</v>
      </c>
      <c r="AH159">
        <v>-1.7329145544063</v>
      </c>
      <c r="AI159">
        <v>-0.31926339099218121</v>
      </c>
    </row>
    <row r="160" spans="1:35" x14ac:dyDescent="0.35">
      <c r="A160">
        <v>159</v>
      </c>
      <c r="B160" t="s">
        <v>765</v>
      </c>
      <c r="C160" t="s">
        <v>781</v>
      </c>
      <c r="D160" t="s">
        <v>508</v>
      </c>
      <c r="E160" t="str">
        <f>IF(ISNA(VLOOKUP(D160,'Saham Kompas 100'!C:C,1,FALSE)),"No","Yes")</f>
        <v>Yes</v>
      </c>
      <c r="F160" t="str">
        <f>IF(ISNA(VLOOKUP(D160,'Saham LQ45'!C:C,1,FALSE)),"No","Yes")</f>
        <v>No</v>
      </c>
      <c r="G160">
        <v>25</v>
      </c>
      <c r="H160">
        <v>90</v>
      </c>
      <c r="I160" s="1">
        <v>41276</v>
      </c>
      <c r="J160" s="1">
        <v>44925</v>
      </c>
      <c r="K160">
        <v>3649</v>
      </c>
      <c r="L160">
        <v>25.572979493365501</v>
      </c>
      <c r="M160">
        <v>14609965.79517173</v>
      </c>
      <c r="N160">
        <v>32764959.79517173</v>
      </c>
      <c r="O160">
        <v>46.09965795171734</v>
      </c>
      <c r="P160">
        <v>-34.740236180476472</v>
      </c>
      <c r="Q160">
        <v>3.9162324966885098</v>
      </c>
      <c r="R160">
        <v>42.013072364414427</v>
      </c>
      <c r="S160">
        <v>9.3214618124562706E-2</v>
      </c>
      <c r="T160">
        <v>0.213862873243371</v>
      </c>
      <c r="U160">
        <v>5.5582863480763869E-2</v>
      </c>
      <c r="V160">
        <v>-70.457552048282651</v>
      </c>
      <c r="W160">
        <v>-53.831013366395467</v>
      </c>
      <c r="X160">
        <v>2770</v>
      </c>
      <c r="Y160">
        <v>1112</v>
      </c>
      <c r="Z160">
        <v>13</v>
      </c>
      <c r="AA160">
        <v>7.6923076923076934</v>
      </c>
      <c r="AB160">
        <v>305.48356897096608</v>
      </c>
      <c r="AC160">
        <v>-16.766546810494081</v>
      </c>
      <c r="AD160">
        <v>2.9592537005105561</v>
      </c>
      <c r="AE160">
        <v>232</v>
      </c>
      <c r="AF160">
        <v>70</v>
      </c>
      <c r="AG160">
        <v>3.169624820587984</v>
      </c>
      <c r="AH160">
        <v>16.08500814005972</v>
      </c>
      <c r="AI160">
        <v>0.39721037269974641</v>
      </c>
    </row>
    <row r="161" spans="1:35" x14ac:dyDescent="0.35">
      <c r="A161">
        <v>160</v>
      </c>
      <c r="B161" t="s">
        <v>765</v>
      </c>
      <c r="C161" t="s">
        <v>828</v>
      </c>
      <c r="D161" t="s">
        <v>509</v>
      </c>
      <c r="E161" t="str">
        <f>IF(ISNA(VLOOKUP(D161,'Saham Kompas 100'!C:C,1,FALSE)),"No","Yes")</f>
        <v>No</v>
      </c>
      <c r="F161" t="str">
        <f>IF(ISNA(VLOOKUP(D161,'Saham LQ45'!C:C,1,FALSE)),"No","Yes")</f>
        <v>No</v>
      </c>
      <c r="G161">
        <v>35</v>
      </c>
      <c r="H161">
        <v>120</v>
      </c>
      <c r="I161" s="1">
        <v>41276</v>
      </c>
      <c r="J161" s="1">
        <v>44925</v>
      </c>
      <c r="K161">
        <v>3649</v>
      </c>
      <c r="L161">
        <v>46.803377563329313</v>
      </c>
      <c r="M161">
        <v>36325062.535699993</v>
      </c>
      <c r="N161">
        <v>55403424.695200004</v>
      </c>
      <c r="O161">
        <v>263.25062535699988</v>
      </c>
      <c r="P161">
        <v>189.3150684931507</v>
      </c>
      <c r="Q161">
        <v>13.96302666037934</v>
      </c>
      <c r="R161">
        <v>28.898020926276502</v>
      </c>
      <c r="S161">
        <v>0.48318279981875822</v>
      </c>
      <c r="T161">
        <v>0.99124358622570985</v>
      </c>
      <c r="U161">
        <v>0.38200139464053828</v>
      </c>
      <c r="V161">
        <v>-36.552292364059269</v>
      </c>
      <c r="W161">
        <v>-6.3355003882023464</v>
      </c>
      <c r="X161">
        <v>742</v>
      </c>
      <c r="Y161">
        <v>71</v>
      </c>
      <c r="Z161">
        <v>8</v>
      </c>
      <c r="AA161">
        <v>50</v>
      </c>
      <c r="AB161">
        <v>166.97522721162269</v>
      </c>
      <c r="AC161">
        <v>-14.00453984366743</v>
      </c>
      <c r="AD161">
        <v>17.49679116812997</v>
      </c>
      <c r="AE161">
        <v>581</v>
      </c>
      <c r="AF161">
        <v>212</v>
      </c>
      <c r="AG161">
        <v>9.2511211243299361</v>
      </c>
      <c r="AH161">
        <v>25.874200918704751</v>
      </c>
      <c r="AI161">
        <v>1.1309979721635579</v>
      </c>
    </row>
    <row r="162" spans="1:35" x14ac:dyDescent="0.35">
      <c r="A162">
        <v>161</v>
      </c>
      <c r="B162" t="s">
        <v>765</v>
      </c>
      <c r="C162" t="s">
        <v>775</v>
      </c>
      <c r="D162" t="s">
        <v>510</v>
      </c>
      <c r="E162" t="str">
        <f>IF(ISNA(VLOOKUP(D162,'Saham Kompas 100'!C:C,1,FALSE)),"No","Yes")</f>
        <v>Yes</v>
      </c>
      <c r="F162" t="str">
        <f>IF(ISNA(VLOOKUP(D162,'Saham LQ45'!C:C,1,FALSE)),"No","Yes")</f>
        <v>Yes</v>
      </c>
      <c r="G162">
        <v>20</v>
      </c>
      <c r="H162">
        <v>70</v>
      </c>
      <c r="I162" s="1">
        <v>41276</v>
      </c>
      <c r="J162" s="1">
        <v>44925</v>
      </c>
      <c r="K162">
        <v>3649</v>
      </c>
      <c r="L162">
        <v>41.495778045838357</v>
      </c>
      <c r="M162">
        <v>8908305.7595999893</v>
      </c>
      <c r="N162">
        <v>14829041.07799999</v>
      </c>
      <c r="O162">
        <v>-10.91694240400011</v>
      </c>
      <c r="P162">
        <v>-54.72527472527473</v>
      </c>
      <c r="Q162">
        <v>-1.164515710113379</v>
      </c>
      <c r="R162">
        <v>26.795684312790389</v>
      </c>
      <c r="S162">
        <v>0</v>
      </c>
      <c r="T162">
        <v>0</v>
      </c>
      <c r="U162">
        <v>0</v>
      </c>
      <c r="V162">
        <v>-47.233772824588051</v>
      </c>
      <c r="W162">
        <v>-16.27530763905008</v>
      </c>
      <c r="X162">
        <v>2296</v>
      </c>
      <c r="Y162">
        <v>381</v>
      </c>
      <c r="Z162">
        <v>15</v>
      </c>
      <c r="AA162">
        <v>33.333333333333329</v>
      </c>
      <c r="AB162">
        <v>72.342208957094599</v>
      </c>
      <c r="AC162">
        <v>-14.38844814793676</v>
      </c>
      <c r="AD162">
        <v>-0.76782832989468197</v>
      </c>
      <c r="AE162">
        <v>260</v>
      </c>
      <c r="AF162">
        <v>101</v>
      </c>
      <c r="AG162">
        <v>1.1586296834850061</v>
      </c>
      <c r="AH162">
        <v>0.95430968761874035</v>
      </c>
      <c r="AI162">
        <v>-0.18912405209689509</v>
      </c>
    </row>
    <row r="163" spans="1:35" x14ac:dyDescent="0.35">
      <c r="A163">
        <v>162</v>
      </c>
      <c r="B163" t="s">
        <v>765</v>
      </c>
      <c r="C163" t="s">
        <v>775</v>
      </c>
      <c r="D163" t="s">
        <v>511</v>
      </c>
      <c r="E163" t="str">
        <f>IF(ISNA(VLOOKUP(D163,'Saham Kompas 100'!C:C,1,FALSE)),"No","Yes")</f>
        <v>No</v>
      </c>
      <c r="F163" t="str">
        <f>IF(ISNA(VLOOKUP(D163,'Saham LQ45'!C:C,1,FALSE)),"No","Yes")</f>
        <v>No</v>
      </c>
      <c r="G163">
        <v>35</v>
      </c>
      <c r="H163">
        <v>180</v>
      </c>
      <c r="I163" s="1">
        <v>41276</v>
      </c>
      <c r="J163" s="1">
        <v>44925</v>
      </c>
      <c r="K163">
        <v>3649</v>
      </c>
      <c r="L163">
        <v>38.093322606596942</v>
      </c>
      <c r="M163">
        <v>24304506.265999969</v>
      </c>
      <c r="N163">
        <v>67989966.534400001</v>
      </c>
      <c r="O163">
        <v>143.0450626599997</v>
      </c>
      <c r="P163">
        <v>68.992248062015506</v>
      </c>
      <c r="Q163">
        <v>9.4198634049203136</v>
      </c>
      <c r="R163">
        <v>72.933488260513784</v>
      </c>
      <c r="S163">
        <v>0.1291569021253057</v>
      </c>
      <c r="T163">
        <v>0.30230797871022519</v>
      </c>
      <c r="U163">
        <v>0.1196489847651402</v>
      </c>
      <c r="V163">
        <v>-78.729154479752822</v>
      </c>
      <c r="W163">
        <v>-15.426986496904171</v>
      </c>
      <c r="X163">
        <v>3094</v>
      </c>
      <c r="Y163">
        <v>324</v>
      </c>
      <c r="Z163">
        <v>10</v>
      </c>
      <c r="AA163">
        <v>30</v>
      </c>
      <c r="AB163">
        <v>318.17289132559</v>
      </c>
      <c r="AC163">
        <v>-25.49923698119634</v>
      </c>
      <c r="AD163">
        <v>9.2871239825073282</v>
      </c>
      <c r="AE163">
        <v>530</v>
      </c>
      <c r="AF163">
        <v>141</v>
      </c>
      <c r="AG163">
        <v>3.7714767696252531</v>
      </c>
      <c r="AH163">
        <v>28.578731809127881</v>
      </c>
      <c r="AI163">
        <v>0.38306564115961061</v>
      </c>
    </row>
    <row r="164" spans="1:35" x14ac:dyDescent="0.35">
      <c r="A164">
        <v>163</v>
      </c>
      <c r="B164" t="s">
        <v>765</v>
      </c>
      <c r="C164" t="s">
        <v>775</v>
      </c>
      <c r="D164" t="s">
        <v>512</v>
      </c>
      <c r="E164" t="str">
        <f>IF(ISNA(VLOOKUP(D164,'Saham Kompas 100'!C:C,1,FALSE)),"No","Yes")</f>
        <v>No</v>
      </c>
      <c r="F164" t="str">
        <f>IF(ISNA(VLOOKUP(D164,'Saham LQ45'!C:C,1,FALSE)),"No","Yes")</f>
        <v>No</v>
      </c>
      <c r="G164">
        <v>35</v>
      </c>
      <c r="H164">
        <v>170</v>
      </c>
      <c r="I164" s="1">
        <v>41276</v>
      </c>
      <c r="J164" s="1">
        <v>44925</v>
      </c>
      <c r="K164">
        <v>3649</v>
      </c>
      <c r="L164">
        <v>36.564762670957357</v>
      </c>
      <c r="M164">
        <v>11756310.0944</v>
      </c>
      <c r="N164">
        <v>11979528.0944</v>
      </c>
      <c r="O164">
        <v>17.563100943999959</v>
      </c>
      <c r="P164">
        <v>-8.4057971014492754</v>
      </c>
      <c r="Q164">
        <v>1.653704527017319</v>
      </c>
      <c r="R164">
        <v>42.070100290863522</v>
      </c>
      <c r="S164">
        <v>3.930830959717152E-2</v>
      </c>
      <c r="T164">
        <v>6.4224893769813191E-2</v>
      </c>
      <c r="U164">
        <v>3.3932264011589552E-2</v>
      </c>
      <c r="V164">
        <v>-48.735460930414099</v>
      </c>
      <c r="W164">
        <v>-13.09826467394209</v>
      </c>
      <c r="X164">
        <v>2449</v>
      </c>
      <c r="Y164">
        <v>787</v>
      </c>
      <c r="Z164">
        <v>6</v>
      </c>
      <c r="AA164">
        <v>16.666666666666661</v>
      </c>
      <c r="AB164">
        <v>85.659561467415557</v>
      </c>
      <c r="AC164">
        <v>-14.94800077442083</v>
      </c>
      <c r="AD164">
        <v>2.733473043029</v>
      </c>
      <c r="AE164">
        <v>749</v>
      </c>
      <c r="AF164">
        <v>222</v>
      </c>
      <c r="AG164">
        <v>1.9819283640061529</v>
      </c>
      <c r="AH164">
        <v>7.0732083107152706</v>
      </c>
      <c r="AI164">
        <v>0.28181082078050801</v>
      </c>
    </row>
    <row r="165" spans="1:35" x14ac:dyDescent="0.35">
      <c r="A165">
        <v>164</v>
      </c>
      <c r="B165" t="s">
        <v>765</v>
      </c>
      <c r="C165" t="s">
        <v>781</v>
      </c>
      <c r="D165" t="s">
        <v>513</v>
      </c>
      <c r="E165" t="str">
        <f>IF(ISNA(VLOOKUP(D165,'Saham Kompas 100'!C:C,1,FALSE)),"No","Yes")</f>
        <v>Yes</v>
      </c>
      <c r="F165" t="str">
        <f>IF(ISNA(VLOOKUP(D165,'Saham LQ45'!C:C,1,FALSE)),"No","Yes")</f>
        <v>No</v>
      </c>
      <c r="G165">
        <v>20</v>
      </c>
      <c r="H165">
        <v>155</v>
      </c>
      <c r="I165" s="1">
        <v>41276</v>
      </c>
      <c r="J165" s="1">
        <v>44925</v>
      </c>
      <c r="K165">
        <v>3649</v>
      </c>
      <c r="L165">
        <v>66.090104585679811</v>
      </c>
      <c r="M165">
        <v>27201461.177813198</v>
      </c>
      <c r="N165">
        <v>31098251.585813198</v>
      </c>
      <c r="O165">
        <v>172.01461177813201</v>
      </c>
      <c r="P165">
        <v>1348.968948364997</v>
      </c>
      <c r="Q165">
        <v>10.67603634214149</v>
      </c>
      <c r="R165">
        <v>21.760416752669641</v>
      </c>
      <c r="S165">
        <v>0.49061727371704511</v>
      </c>
      <c r="T165">
        <v>0.88118742324764887</v>
      </c>
      <c r="U165">
        <v>0.43467411098804931</v>
      </c>
      <c r="V165">
        <v>-24.561012658136001</v>
      </c>
      <c r="W165">
        <v>-5.2606575233026422</v>
      </c>
      <c r="X165">
        <v>519</v>
      </c>
      <c r="Y165">
        <v>56</v>
      </c>
      <c r="Z165">
        <v>11</v>
      </c>
      <c r="AA165">
        <v>54.54545454545454</v>
      </c>
      <c r="AB165">
        <v>80.942289542404168</v>
      </c>
      <c r="AC165">
        <v>-13.489636697004761</v>
      </c>
      <c r="AD165">
        <v>9.523904487889201</v>
      </c>
      <c r="AE165">
        <v>836</v>
      </c>
      <c r="AF165">
        <v>216</v>
      </c>
      <c r="AG165">
        <v>6.0261524695710138</v>
      </c>
      <c r="AH165">
        <v>12.27288149063369</v>
      </c>
      <c r="AI165">
        <v>1.6368648400425809</v>
      </c>
    </row>
    <row r="166" spans="1:35" x14ac:dyDescent="0.35">
      <c r="A166">
        <v>165</v>
      </c>
      <c r="B166" t="s">
        <v>765</v>
      </c>
      <c r="C166" t="s">
        <v>785</v>
      </c>
      <c r="D166" t="s">
        <v>514</v>
      </c>
      <c r="E166" t="str">
        <f>IF(ISNA(VLOOKUP(D166,'Saham Kompas 100'!C:C,1,FALSE)),"No","Yes")</f>
        <v>No</v>
      </c>
      <c r="F166" t="str">
        <f>IF(ISNA(VLOOKUP(D166,'Saham LQ45'!C:C,1,FALSE)),"No","Yes")</f>
        <v>No</v>
      </c>
      <c r="G166">
        <v>25</v>
      </c>
      <c r="H166">
        <v>50</v>
      </c>
      <c r="I166" s="1">
        <v>41276</v>
      </c>
      <c r="J166" s="1">
        <v>44925</v>
      </c>
      <c r="K166">
        <v>3649</v>
      </c>
      <c r="L166">
        <v>46.379726468222053</v>
      </c>
      <c r="M166">
        <v>19906786.229999982</v>
      </c>
      <c r="N166">
        <v>43120080.259999983</v>
      </c>
      <c r="O166">
        <v>99.067862299999817</v>
      </c>
      <c r="P166">
        <v>206.81818181818181</v>
      </c>
      <c r="Q166">
        <v>7.2282076918591232</v>
      </c>
      <c r="R166">
        <v>49.739620254953721</v>
      </c>
      <c r="S166">
        <v>0.14532092635225219</v>
      </c>
      <c r="T166">
        <v>0.28938533881554801</v>
      </c>
      <c r="U166">
        <v>0.12864177814871569</v>
      </c>
      <c r="V166">
        <v>-56.188648787977627</v>
      </c>
      <c r="W166">
        <v>-43.533076069671893</v>
      </c>
      <c r="X166">
        <v>1134</v>
      </c>
      <c r="Y166">
        <v>664</v>
      </c>
      <c r="Z166">
        <v>19</v>
      </c>
      <c r="AA166">
        <v>21.05263157894737</v>
      </c>
      <c r="AB166">
        <v>129.72433080303631</v>
      </c>
      <c r="AC166">
        <v>-27.87875328826188</v>
      </c>
      <c r="AD166">
        <v>3.689865682120264</v>
      </c>
      <c r="AE166">
        <v>256</v>
      </c>
      <c r="AF166">
        <v>89</v>
      </c>
      <c r="AG166">
        <v>2.2375609547905611</v>
      </c>
      <c r="AH166">
        <v>8.759539450127459</v>
      </c>
      <c r="AI166">
        <v>0.60627169919695445</v>
      </c>
    </row>
    <row r="167" spans="1:35" x14ac:dyDescent="0.35">
      <c r="A167">
        <v>166</v>
      </c>
      <c r="B167" t="s">
        <v>765</v>
      </c>
      <c r="C167" t="s">
        <v>845</v>
      </c>
      <c r="D167" t="s">
        <v>515</v>
      </c>
      <c r="E167" t="str">
        <f>IF(ISNA(VLOOKUP(D167,'Saham Kompas 100'!C:C,1,FALSE)),"No","Yes")</f>
        <v>No</v>
      </c>
      <c r="F167" t="str">
        <f>IF(ISNA(VLOOKUP(D167,'Saham LQ45'!C:C,1,FALSE)),"No","Yes")</f>
        <v>No</v>
      </c>
      <c r="G167">
        <v>25</v>
      </c>
      <c r="H167">
        <v>195</v>
      </c>
      <c r="I167" s="1">
        <v>41276</v>
      </c>
      <c r="J167" s="1">
        <v>44925</v>
      </c>
      <c r="K167">
        <v>3649</v>
      </c>
      <c r="L167">
        <v>41.670028237192412</v>
      </c>
      <c r="M167">
        <v>28227063.423999991</v>
      </c>
      <c r="N167">
        <v>28868716.18</v>
      </c>
      <c r="O167">
        <v>182.27063423999991</v>
      </c>
      <c r="P167">
        <v>1128.5714285714289</v>
      </c>
      <c r="Q167">
        <v>11.125038032945801</v>
      </c>
      <c r="R167">
        <v>35.649845748348667</v>
      </c>
      <c r="S167">
        <v>0.3120641281725916</v>
      </c>
      <c r="T167">
        <v>0.60813742174968077</v>
      </c>
      <c r="U167">
        <v>0.40632195262324577</v>
      </c>
      <c r="V167">
        <v>-27.379859643619302</v>
      </c>
      <c r="W167">
        <v>-14.87909114703403</v>
      </c>
      <c r="X167">
        <v>498</v>
      </c>
      <c r="Y167">
        <v>138</v>
      </c>
      <c r="Z167">
        <v>7</v>
      </c>
      <c r="AA167">
        <v>57.142857142857139</v>
      </c>
      <c r="AB167">
        <v>54.100793333713817</v>
      </c>
      <c r="AC167">
        <v>-2.7833266746570939</v>
      </c>
      <c r="AD167">
        <v>15.98036219443002</v>
      </c>
      <c r="AE167">
        <v>566</v>
      </c>
      <c r="AF167">
        <v>214</v>
      </c>
      <c r="AG167">
        <v>18.288848437303539</v>
      </c>
      <c r="AH167">
        <v>17.882104522980178</v>
      </c>
      <c r="AI167">
        <v>2.027490842726078</v>
      </c>
    </row>
    <row r="168" spans="1:35" x14ac:dyDescent="0.35">
      <c r="A168">
        <v>167</v>
      </c>
      <c r="B168" t="s">
        <v>765</v>
      </c>
      <c r="C168" t="s">
        <v>845</v>
      </c>
      <c r="D168" t="s">
        <v>516</v>
      </c>
      <c r="E168" t="str">
        <f>IF(ISNA(VLOOKUP(D168,'Saham Kompas 100'!C:C,1,FALSE)),"No","Yes")</f>
        <v>No</v>
      </c>
      <c r="F168" t="str">
        <f>IF(ISNA(VLOOKUP(D168,'Saham LQ45'!C:C,1,FALSE)),"No","Yes")</f>
        <v>No</v>
      </c>
      <c r="G168">
        <v>20</v>
      </c>
      <c r="H168">
        <v>170</v>
      </c>
      <c r="I168" s="1">
        <v>41276</v>
      </c>
      <c r="J168" s="1">
        <v>44925</v>
      </c>
      <c r="K168">
        <v>3649</v>
      </c>
      <c r="L168">
        <v>36.242960579243757</v>
      </c>
      <c r="M168">
        <v>28286768.933199991</v>
      </c>
      <c r="N168">
        <v>42977088.933199987</v>
      </c>
      <c r="O168">
        <v>182.86768933199991</v>
      </c>
      <c r="P168">
        <v>89.565217391304358</v>
      </c>
      <c r="Q168">
        <v>11.11583296831509</v>
      </c>
      <c r="R168">
        <v>62.820672249833009</v>
      </c>
      <c r="S168">
        <v>0.1769454634950143</v>
      </c>
      <c r="T168">
        <v>0.42367222756703371</v>
      </c>
      <c r="U168">
        <v>0.18459627366587819</v>
      </c>
      <c r="V168">
        <v>-60.216995433152142</v>
      </c>
      <c r="W168">
        <v>-47.04627038660503</v>
      </c>
      <c r="X168">
        <v>1357</v>
      </c>
      <c r="Y168">
        <v>615</v>
      </c>
      <c r="Z168">
        <v>12</v>
      </c>
      <c r="AA168">
        <v>33.333333333333329</v>
      </c>
      <c r="AB168">
        <v>124.9727511452277</v>
      </c>
      <c r="AC168">
        <v>-15.48603214604015</v>
      </c>
      <c r="AD168">
        <v>9.0516321922537557</v>
      </c>
      <c r="AE168">
        <v>455</v>
      </c>
      <c r="AF168">
        <v>111</v>
      </c>
      <c r="AG168">
        <v>3.4961012829377189</v>
      </c>
      <c r="AH168">
        <v>15.76221638855343</v>
      </c>
      <c r="AI168">
        <v>1.108018074066496</v>
      </c>
    </row>
    <row r="169" spans="1:35" x14ac:dyDescent="0.35">
      <c r="A169">
        <v>168</v>
      </c>
      <c r="B169" t="s">
        <v>765</v>
      </c>
      <c r="C169" t="s">
        <v>781</v>
      </c>
      <c r="D169" t="s">
        <v>517</v>
      </c>
      <c r="E169" t="str">
        <f>IF(ISNA(VLOOKUP(D169,'Saham Kompas 100'!C:C,1,FALSE)),"No","Yes")</f>
        <v>No</v>
      </c>
      <c r="F169" t="str">
        <f>IF(ISNA(VLOOKUP(D169,'Saham LQ45'!C:C,1,FALSE)),"No","Yes")</f>
        <v>No</v>
      </c>
      <c r="G169">
        <v>25</v>
      </c>
      <c r="H169">
        <v>180</v>
      </c>
      <c r="I169" s="1">
        <v>41276</v>
      </c>
      <c r="J169" s="1">
        <v>44925</v>
      </c>
      <c r="K169">
        <v>3649</v>
      </c>
      <c r="L169">
        <v>26.588897827835879</v>
      </c>
      <c r="M169">
        <v>1806233.127275042</v>
      </c>
      <c r="N169">
        <v>10818287.9296083</v>
      </c>
      <c r="O169">
        <v>-81.937668727249573</v>
      </c>
      <c r="P169">
        <v>-70.613842548408215</v>
      </c>
      <c r="Q169">
        <v>-15.926156803862771</v>
      </c>
      <c r="R169">
        <v>42.382855759267692</v>
      </c>
      <c r="S169">
        <v>0</v>
      </c>
      <c r="T169">
        <v>0</v>
      </c>
      <c r="U169">
        <v>0</v>
      </c>
      <c r="V169">
        <v>-84.492990604514404</v>
      </c>
      <c r="W169">
        <v>-48.899764657511597</v>
      </c>
      <c r="X169">
        <v>3101</v>
      </c>
      <c r="Y169">
        <v>1561</v>
      </c>
      <c r="Z169">
        <v>16</v>
      </c>
      <c r="AA169">
        <v>6.25</v>
      </c>
      <c r="AB169">
        <v>56.708501522311117</v>
      </c>
      <c r="AC169">
        <v>-28.23737565341758</v>
      </c>
      <c r="AD169">
        <v>-10.144090665963679</v>
      </c>
      <c r="AE169">
        <v>250</v>
      </c>
      <c r="AF169">
        <v>60</v>
      </c>
      <c r="AG169">
        <v>0.28687481749081822</v>
      </c>
      <c r="AH169">
        <v>-8.8105198749308755</v>
      </c>
      <c r="AI169">
        <v>-3.45985592524372</v>
      </c>
    </row>
    <row r="170" spans="1:35" x14ac:dyDescent="0.35">
      <c r="A170">
        <v>169</v>
      </c>
      <c r="B170" t="s">
        <v>765</v>
      </c>
      <c r="C170" t="s">
        <v>836</v>
      </c>
      <c r="D170" t="s">
        <v>518</v>
      </c>
      <c r="E170" t="str">
        <f>IF(ISNA(VLOOKUP(D170,'Saham Kompas 100'!C:C,1,FALSE)),"No","Yes")</f>
        <v>Yes</v>
      </c>
      <c r="F170" t="str">
        <f>IF(ISNA(VLOOKUP(D170,'Saham LQ45'!C:C,1,FALSE)),"No","Yes")</f>
        <v>Yes</v>
      </c>
      <c r="G170">
        <v>25</v>
      </c>
      <c r="H170">
        <v>185</v>
      </c>
      <c r="I170" s="1">
        <v>41276</v>
      </c>
      <c r="J170" s="1">
        <v>44925</v>
      </c>
      <c r="K170">
        <v>3649</v>
      </c>
      <c r="L170">
        <v>47.747385358004827</v>
      </c>
      <c r="M170">
        <v>28241667.503999989</v>
      </c>
      <c r="N170">
        <v>37359637.503999993</v>
      </c>
      <c r="O170">
        <v>182.41667503999989</v>
      </c>
      <c r="P170">
        <v>11.48036253776435</v>
      </c>
      <c r="Q170">
        <v>11.09786108220252</v>
      </c>
      <c r="R170">
        <v>31.80106513680445</v>
      </c>
      <c r="S170">
        <v>0.3489776532471735</v>
      </c>
      <c r="T170">
        <v>0.59069466839356777</v>
      </c>
      <c r="U170">
        <v>0.36337069199059768</v>
      </c>
      <c r="V170">
        <v>-30.54143145504338</v>
      </c>
      <c r="W170">
        <v>-7.9715965504553248</v>
      </c>
      <c r="X170">
        <v>857</v>
      </c>
      <c r="Y170">
        <v>82</v>
      </c>
      <c r="Z170">
        <v>6</v>
      </c>
      <c r="AA170">
        <v>66.666666666666657</v>
      </c>
      <c r="AB170">
        <v>59.332610391339898</v>
      </c>
      <c r="AC170">
        <v>-14.302836596084701</v>
      </c>
      <c r="AD170">
        <v>18.89148864903547</v>
      </c>
      <c r="AE170">
        <v>525</v>
      </c>
      <c r="AF170">
        <v>286</v>
      </c>
      <c r="AG170">
        <v>8.4588518353175157</v>
      </c>
      <c r="AH170">
        <v>22.40656527943792</v>
      </c>
      <c r="AI170">
        <v>1.71016969576625</v>
      </c>
    </row>
    <row r="171" spans="1:35" x14ac:dyDescent="0.35">
      <c r="A171">
        <v>170</v>
      </c>
      <c r="B171" t="s">
        <v>765</v>
      </c>
      <c r="C171" t="s">
        <v>781</v>
      </c>
      <c r="D171" t="s">
        <v>519</v>
      </c>
      <c r="E171" t="str">
        <f>IF(ISNA(VLOOKUP(D171,'Saham Kompas 100'!C:C,1,FALSE)),"No","Yes")</f>
        <v>No</v>
      </c>
      <c r="F171" t="str">
        <f>IF(ISNA(VLOOKUP(D171,'Saham LQ45'!C:C,1,FALSE)),"No","Yes")</f>
        <v>No</v>
      </c>
      <c r="G171">
        <v>35</v>
      </c>
      <c r="H171">
        <v>165</v>
      </c>
      <c r="I171" s="1">
        <v>41276</v>
      </c>
      <c r="J171" s="1">
        <v>44925</v>
      </c>
      <c r="K171">
        <v>3649</v>
      </c>
      <c r="L171">
        <v>45.476477683956567</v>
      </c>
      <c r="M171">
        <v>2341315.4943999941</v>
      </c>
      <c r="N171">
        <v>10259475.40959999</v>
      </c>
      <c r="O171">
        <v>-76.586845056000058</v>
      </c>
      <c r="P171">
        <v>37.254901960784323</v>
      </c>
      <c r="Q171">
        <v>-13.680417648336361</v>
      </c>
      <c r="R171">
        <v>40.004231292385583</v>
      </c>
      <c r="S171">
        <v>0</v>
      </c>
      <c r="T171">
        <v>0</v>
      </c>
      <c r="U171">
        <v>0</v>
      </c>
      <c r="V171">
        <v>-80.538842119240101</v>
      </c>
      <c r="W171">
        <v>-44.305767762646539</v>
      </c>
      <c r="X171">
        <v>1436</v>
      </c>
      <c r="Y171">
        <v>743</v>
      </c>
      <c r="Z171">
        <v>12</v>
      </c>
      <c r="AA171">
        <v>16.666666666666661</v>
      </c>
      <c r="AB171">
        <v>13.55421113711164</v>
      </c>
      <c r="AC171">
        <v>-37.962643585461429</v>
      </c>
      <c r="AD171">
        <v>-11.39608705958681</v>
      </c>
      <c r="AE171">
        <v>435</v>
      </c>
      <c r="AF171">
        <v>136</v>
      </c>
      <c r="AG171">
        <v>0.17995980185189461</v>
      </c>
      <c r="AH171">
        <v>-10.2010034097952</v>
      </c>
      <c r="AI171">
        <v>-1.9701600089771001</v>
      </c>
    </row>
    <row r="172" spans="1:35" x14ac:dyDescent="0.35">
      <c r="A172">
        <v>171</v>
      </c>
      <c r="B172" t="s">
        <v>765</v>
      </c>
      <c r="C172" t="s">
        <v>878</v>
      </c>
      <c r="D172" t="s">
        <v>520</v>
      </c>
      <c r="E172" t="str">
        <f>IF(ISNA(VLOOKUP(D172,'Saham Kompas 100'!C:C,1,FALSE)),"No","Yes")</f>
        <v>No</v>
      </c>
      <c r="F172" t="str">
        <f>IF(ISNA(VLOOKUP(D172,'Saham LQ45'!C:C,1,FALSE)),"No","Yes")</f>
        <v>No</v>
      </c>
      <c r="G172">
        <v>25</v>
      </c>
      <c r="H172">
        <v>190</v>
      </c>
      <c r="I172" s="1">
        <v>41276</v>
      </c>
      <c r="J172" s="1">
        <v>44925</v>
      </c>
      <c r="K172">
        <v>3649</v>
      </c>
      <c r="L172">
        <v>28.600160901045861</v>
      </c>
      <c r="M172">
        <v>13969074.58240268</v>
      </c>
      <c r="N172">
        <v>25342114.58240268</v>
      </c>
      <c r="O172">
        <v>39.690745824026841</v>
      </c>
      <c r="P172">
        <v>-6.271806235298369</v>
      </c>
      <c r="Q172">
        <v>3.446381391213249</v>
      </c>
      <c r="R172">
        <v>38.241711274007798</v>
      </c>
      <c r="S172">
        <v>9.0121003386051196E-2</v>
      </c>
      <c r="T172">
        <v>0.1762100323650404</v>
      </c>
      <c r="U172">
        <v>6.742887503118411E-2</v>
      </c>
      <c r="V172">
        <v>-51.111358295973147</v>
      </c>
      <c r="W172">
        <v>-16.42661239778819</v>
      </c>
      <c r="X172">
        <v>2633</v>
      </c>
      <c r="Y172">
        <v>303</v>
      </c>
      <c r="Z172">
        <v>9</v>
      </c>
      <c r="AA172">
        <v>11.111111111111111</v>
      </c>
      <c r="AB172">
        <v>185.73306968346839</v>
      </c>
      <c r="AC172">
        <v>-15.01426358545185</v>
      </c>
      <c r="AD172">
        <v>3.7837742265422798</v>
      </c>
      <c r="AE172">
        <v>543</v>
      </c>
      <c r="AF172">
        <v>116</v>
      </c>
      <c r="AG172">
        <v>2.7527648686257811</v>
      </c>
      <c r="AH172">
        <v>13.140178653492599</v>
      </c>
      <c r="AI172">
        <v>0.40518926635813568</v>
      </c>
    </row>
    <row r="173" spans="1:35" x14ac:dyDescent="0.35">
      <c r="A173">
        <v>172</v>
      </c>
      <c r="B173" t="s">
        <v>765</v>
      </c>
      <c r="C173" t="s">
        <v>819</v>
      </c>
      <c r="D173" t="s">
        <v>521</v>
      </c>
      <c r="E173" t="str">
        <f>IF(ISNA(VLOOKUP(D173,'Saham Kompas 100'!C:C,1,FALSE)),"No","Yes")</f>
        <v>No</v>
      </c>
      <c r="F173" t="str">
        <f>IF(ISNA(VLOOKUP(D173,'Saham LQ45'!C:C,1,FALSE)),"No","Yes")</f>
        <v>No</v>
      </c>
      <c r="G173">
        <v>25</v>
      </c>
      <c r="H173">
        <v>80</v>
      </c>
      <c r="I173" s="1">
        <v>41276</v>
      </c>
      <c r="J173" s="1">
        <v>44925</v>
      </c>
      <c r="K173">
        <v>3649</v>
      </c>
      <c r="L173">
        <v>46.74175382139984</v>
      </c>
      <c r="M173">
        <v>54532217.539999977</v>
      </c>
      <c r="N173">
        <v>126464471.58</v>
      </c>
      <c r="O173">
        <v>445.32217539999982</v>
      </c>
      <c r="P173">
        <v>46.621621621621621</v>
      </c>
      <c r="Q173">
        <v>18.760715680389101</v>
      </c>
      <c r="R173">
        <v>50.394675255744858</v>
      </c>
      <c r="S173">
        <v>0.37227575304695382</v>
      </c>
      <c r="T173">
        <v>0.92024173855562519</v>
      </c>
      <c r="U173">
        <v>0.32755135013894882</v>
      </c>
      <c r="V173">
        <v>-57.27564753566341</v>
      </c>
      <c r="W173">
        <v>-9.3428763088183828</v>
      </c>
      <c r="X173">
        <v>1422</v>
      </c>
      <c r="Y173">
        <v>91</v>
      </c>
      <c r="Z173">
        <v>13</v>
      </c>
      <c r="AA173">
        <v>53.846153846153847</v>
      </c>
      <c r="AB173">
        <v>165.1363817963898</v>
      </c>
      <c r="AC173">
        <v>-17.598881342389141</v>
      </c>
      <c r="AD173">
        <v>13.937476128163921</v>
      </c>
      <c r="AE173">
        <v>315</v>
      </c>
      <c r="AF173">
        <v>130</v>
      </c>
      <c r="AG173">
        <v>4.7527008883126109</v>
      </c>
      <c r="AH173">
        <v>21.47607266173906</v>
      </c>
      <c r="AI173">
        <v>0.95926993925078829</v>
      </c>
    </row>
    <row r="174" spans="1:35" x14ac:dyDescent="0.35">
      <c r="A174">
        <v>173</v>
      </c>
      <c r="B174" t="s">
        <v>765</v>
      </c>
      <c r="C174" t="s">
        <v>781</v>
      </c>
      <c r="D174" t="s">
        <v>522</v>
      </c>
      <c r="E174" t="str">
        <f>IF(ISNA(VLOOKUP(D174,'Saham Kompas 100'!C:C,1,FALSE)),"No","Yes")</f>
        <v>No</v>
      </c>
      <c r="F174" t="str">
        <f>IF(ISNA(VLOOKUP(D174,'Saham LQ45'!C:C,1,FALSE)),"No","Yes")</f>
        <v>No</v>
      </c>
      <c r="G174">
        <v>35</v>
      </c>
      <c r="H174">
        <v>195</v>
      </c>
      <c r="I174" s="1">
        <v>41276</v>
      </c>
      <c r="J174" s="1">
        <v>44925</v>
      </c>
      <c r="K174">
        <v>3649</v>
      </c>
      <c r="L174">
        <v>13.87771520514883</v>
      </c>
      <c r="M174">
        <v>6113875.986402778</v>
      </c>
      <c r="N174">
        <v>10750474.22840278</v>
      </c>
      <c r="O174">
        <v>-38.861240135972217</v>
      </c>
      <c r="P174">
        <v>1355.0640542571491</v>
      </c>
      <c r="Q174">
        <v>-4.8651984551281942</v>
      </c>
      <c r="R174">
        <v>5.736247872063104</v>
      </c>
      <c r="S174">
        <v>0</v>
      </c>
      <c r="T174">
        <v>0</v>
      </c>
      <c r="U174">
        <v>0</v>
      </c>
      <c r="V174">
        <v>-43.129243822101351</v>
      </c>
      <c r="W174">
        <v>-21.624546705926409</v>
      </c>
      <c r="X174">
        <v>1096</v>
      </c>
      <c r="Y174">
        <v>552</v>
      </c>
      <c r="Z174">
        <v>4</v>
      </c>
      <c r="AA174">
        <v>0</v>
      </c>
      <c r="AB174">
        <v>-0.1198561725928915</v>
      </c>
      <c r="AC174">
        <v>-33.17198106233873</v>
      </c>
      <c r="AD174">
        <v>-11.57536640312204</v>
      </c>
      <c r="AE174">
        <v>324</v>
      </c>
      <c r="AF174">
        <v>129</v>
      </c>
      <c r="AG174">
        <v>0</v>
      </c>
      <c r="AH174">
        <v>-10.470705071306019</v>
      </c>
      <c r="AI174">
        <v>-1.3958508216267871</v>
      </c>
    </row>
    <row r="175" spans="1:35" x14ac:dyDescent="0.35">
      <c r="A175">
        <v>174</v>
      </c>
      <c r="B175" t="s">
        <v>765</v>
      </c>
      <c r="C175" t="s">
        <v>775</v>
      </c>
      <c r="D175" t="s">
        <v>523</v>
      </c>
      <c r="E175" t="str">
        <f>IF(ISNA(VLOOKUP(D175,'Saham Kompas 100'!C:C,1,FALSE)),"No","Yes")</f>
        <v>No</v>
      </c>
      <c r="F175" t="str">
        <f>IF(ISNA(VLOOKUP(D175,'Saham LQ45'!C:C,1,FALSE)),"No","Yes")</f>
        <v>No</v>
      </c>
      <c r="G175">
        <v>35</v>
      </c>
      <c r="H175">
        <v>130</v>
      </c>
      <c r="I175" s="1">
        <v>41276</v>
      </c>
      <c r="J175" s="1">
        <v>44925</v>
      </c>
      <c r="K175">
        <v>3649</v>
      </c>
      <c r="L175">
        <v>29.605792437650852</v>
      </c>
      <c r="M175">
        <v>13361546.91829063</v>
      </c>
      <c r="N175">
        <v>29242564.862290628</v>
      </c>
      <c r="O175">
        <v>33.615469182906303</v>
      </c>
      <c r="P175">
        <v>-28.332390712121569</v>
      </c>
      <c r="Q175">
        <v>2.9811656186033102</v>
      </c>
      <c r="R175">
        <v>39.048173848586352</v>
      </c>
      <c r="S175">
        <v>7.6345839632939352E-2</v>
      </c>
      <c r="T175">
        <v>0.14549077293490681</v>
      </c>
      <c r="U175">
        <v>5.4227741440705683E-2</v>
      </c>
      <c r="V175">
        <v>-54.974917623353527</v>
      </c>
      <c r="W175">
        <v>-18.713177088340821</v>
      </c>
      <c r="X175">
        <v>1817</v>
      </c>
      <c r="Y175">
        <v>329</v>
      </c>
      <c r="Z175">
        <v>8</v>
      </c>
      <c r="AA175">
        <v>25</v>
      </c>
      <c r="AB175">
        <v>60.576471359557637</v>
      </c>
      <c r="AC175">
        <v>-11.07445259237303</v>
      </c>
      <c r="AD175">
        <v>3.6888458237120951</v>
      </c>
      <c r="AE175">
        <v>434</v>
      </c>
      <c r="AF175">
        <v>132</v>
      </c>
      <c r="AG175">
        <v>2.006283098967391</v>
      </c>
      <c r="AH175">
        <v>6.5262226573125153</v>
      </c>
      <c r="AI175">
        <v>0.39907974844323718</v>
      </c>
    </row>
    <row r="176" spans="1:35" x14ac:dyDescent="0.35">
      <c r="A176">
        <v>175</v>
      </c>
      <c r="B176" t="s">
        <v>765</v>
      </c>
      <c r="C176" t="s">
        <v>781</v>
      </c>
      <c r="D176" t="s">
        <v>524</v>
      </c>
      <c r="E176" t="str">
        <f>IF(ISNA(VLOOKUP(D176,'Saham Kompas 100'!C:C,1,FALSE)),"No","Yes")</f>
        <v>No</v>
      </c>
      <c r="F176" t="str">
        <f>IF(ISNA(VLOOKUP(D176,'Saham LQ45'!C:C,1,FALSE)),"No","Yes")</f>
        <v>No</v>
      </c>
      <c r="G176">
        <v>20</v>
      </c>
      <c r="H176">
        <v>50</v>
      </c>
      <c r="I176" s="1">
        <v>41276</v>
      </c>
      <c r="J176" s="1">
        <v>44925</v>
      </c>
      <c r="K176">
        <v>3649</v>
      </c>
      <c r="L176">
        <v>34.835076427996782</v>
      </c>
      <c r="M176">
        <v>5687944.1938872784</v>
      </c>
      <c r="N176">
        <v>11224354.49868728</v>
      </c>
      <c r="O176">
        <v>-43.12055806112722</v>
      </c>
      <c r="P176">
        <v>-67.636905328579218</v>
      </c>
      <c r="Q176">
        <v>-5.5590395473426586</v>
      </c>
      <c r="R176">
        <v>34.738321130729943</v>
      </c>
      <c r="S176">
        <v>0</v>
      </c>
      <c r="T176">
        <v>0</v>
      </c>
      <c r="U176">
        <v>0</v>
      </c>
      <c r="V176">
        <v>-67.515504267802001</v>
      </c>
      <c r="W176">
        <v>-26.70253995794187</v>
      </c>
      <c r="X176">
        <v>3198</v>
      </c>
      <c r="Y176">
        <v>593</v>
      </c>
      <c r="Z176">
        <v>22</v>
      </c>
      <c r="AA176">
        <v>31.81818181818182</v>
      </c>
      <c r="AB176">
        <v>42.088909692542572</v>
      </c>
      <c r="AC176">
        <v>-47.268247047642213</v>
      </c>
      <c r="AD176">
        <v>-2.5321627399037321</v>
      </c>
      <c r="AE176">
        <v>197</v>
      </c>
      <c r="AF176">
        <v>58</v>
      </c>
      <c r="AG176">
        <v>0.89379794070351404</v>
      </c>
      <c r="AH176">
        <v>-0.68556781251168875</v>
      </c>
      <c r="AI176">
        <v>-0.69552550535322522</v>
      </c>
    </row>
    <row r="177" spans="1:35" x14ac:dyDescent="0.35">
      <c r="A177">
        <v>176</v>
      </c>
      <c r="B177" t="s">
        <v>765</v>
      </c>
      <c r="C177" t="s">
        <v>790</v>
      </c>
      <c r="D177" t="s">
        <v>525</v>
      </c>
      <c r="E177" t="str">
        <f>IF(ISNA(VLOOKUP(D177,'Saham Kompas 100'!C:C,1,FALSE)),"No","Yes")</f>
        <v>No</v>
      </c>
      <c r="F177" t="str">
        <f>IF(ISNA(VLOOKUP(D177,'Saham LQ45'!C:C,1,FALSE)),"No","Yes")</f>
        <v>No</v>
      </c>
      <c r="G177">
        <v>35</v>
      </c>
      <c r="H177">
        <v>90</v>
      </c>
      <c r="I177" s="1">
        <v>41276</v>
      </c>
      <c r="J177" s="1">
        <v>44925</v>
      </c>
      <c r="K177">
        <v>3649</v>
      </c>
      <c r="L177">
        <v>18.101367658889782</v>
      </c>
      <c r="M177">
        <v>2972406.8071999969</v>
      </c>
      <c r="N177">
        <v>12329680.599199999</v>
      </c>
      <c r="O177">
        <v>-70.27593192800002</v>
      </c>
      <c r="P177">
        <v>302.77777777777783</v>
      </c>
      <c r="Q177">
        <v>-11.57191571181254</v>
      </c>
      <c r="R177">
        <v>45.471131910252858</v>
      </c>
      <c r="S177">
        <v>0</v>
      </c>
      <c r="T177">
        <v>0</v>
      </c>
      <c r="U177">
        <v>0</v>
      </c>
      <c r="V177">
        <v>-78.661537940139041</v>
      </c>
      <c r="W177">
        <v>-35.367624234780692</v>
      </c>
      <c r="X177">
        <v>1106</v>
      </c>
      <c r="Y177">
        <v>362</v>
      </c>
      <c r="Z177">
        <v>8</v>
      </c>
      <c r="AA177">
        <v>25</v>
      </c>
      <c r="AB177">
        <v>34.810904510216147</v>
      </c>
      <c r="AC177">
        <v>-46.730589958716209</v>
      </c>
      <c r="AD177">
        <v>-14.07267687635656</v>
      </c>
      <c r="AE177">
        <v>259</v>
      </c>
      <c r="AF177">
        <v>82</v>
      </c>
      <c r="AG177">
        <v>0.45984098192014888</v>
      </c>
      <c r="AH177">
        <v>-9.9180413128345659</v>
      </c>
      <c r="AI177">
        <v>-1.772862074885079</v>
      </c>
    </row>
    <row r="178" spans="1:35" x14ac:dyDescent="0.35">
      <c r="A178">
        <v>177</v>
      </c>
      <c r="B178" t="s">
        <v>765</v>
      </c>
      <c r="C178" t="s">
        <v>781</v>
      </c>
      <c r="D178" t="s">
        <v>526</v>
      </c>
      <c r="E178" t="str">
        <f>IF(ISNA(VLOOKUP(D178,'Saham Kompas 100'!C:C,1,FALSE)),"No","Yes")</f>
        <v>No</v>
      </c>
      <c r="F178" t="str">
        <f>IF(ISNA(VLOOKUP(D178,'Saham LQ45'!C:C,1,FALSE)),"No","Yes")</f>
        <v>No</v>
      </c>
      <c r="G178">
        <v>20</v>
      </c>
      <c r="H178">
        <v>190</v>
      </c>
      <c r="I178" s="1">
        <v>41276</v>
      </c>
      <c r="J178" s="1">
        <v>44925</v>
      </c>
      <c r="K178">
        <v>3649</v>
      </c>
      <c r="L178">
        <v>23.843988741455568</v>
      </c>
      <c r="M178">
        <v>9594382.9822897688</v>
      </c>
      <c r="N178">
        <v>22648492.279654671</v>
      </c>
      <c r="O178">
        <v>-4.0561701771023122</v>
      </c>
      <c r="P178">
        <v>-38.38909520076848</v>
      </c>
      <c r="Q178">
        <v>-0.41868809527942918</v>
      </c>
      <c r="R178">
        <v>43.104110845348551</v>
      </c>
      <c r="S178">
        <v>0</v>
      </c>
      <c r="T178">
        <v>0</v>
      </c>
      <c r="U178">
        <v>0</v>
      </c>
      <c r="V178">
        <v>-58.975620712729459</v>
      </c>
      <c r="W178">
        <v>-31.691922967855671</v>
      </c>
      <c r="X178">
        <v>2332</v>
      </c>
      <c r="Y178">
        <v>564</v>
      </c>
      <c r="Z178">
        <v>4</v>
      </c>
      <c r="AA178">
        <v>25</v>
      </c>
      <c r="AB178">
        <v>58.46785669819927</v>
      </c>
      <c r="AC178">
        <v>-23.853750788828041</v>
      </c>
      <c r="AD178">
        <v>-1.0298284691226069</v>
      </c>
      <c r="AE178">
        <v>622</v>
      </c>
      <c r="AF178">
        <v>213</v>
      </c>
      <c r="AG178">
        <v>1.309180479845431</v>
      </c>
      <c r="AH178">
        <v>3.4519915832417261</v>
      </c>
      <c r="AI178">
        <v>-6.4135018968922347E-2</v>
      </c>
    </row>
    <row r="179" spans="1:35" x14ac:dyDescent="0.35">
      <c r="A179">
        <v>178</v>
      </c>
      <c r="B179" t="s">
        <v>765</v>
      </c>
      <c r="C179" t="s">
        <v>836</v>
      </c>
      <c r="D179" t="s">
        <v>527</v>
      </c>
      <c r="E179" t="str">
        <f>IF(ISNA(VLOOKUP(D179,'Saham Kompas 100'!C:C,1,FALSE)),"No","Yes")</f>
        <v>Yes</v>
      </c>
      <c r="F179" t="str">
        <f>IF(ISNA(VLOOKUP(D179,'Saham LQ45'!C:C,1,FALSE)),"No","Yes")</f>
        <v>No</v>
      </c>
      <c r="G179">
        <v>20</v>
      </c>
      <c r="H179">
        <v>125</v>
      </c>
      <c r="I179" s="1">
        <v>41276</v>
      </c>
      <c r="J179" s="1">
        <v>44925</v>
      </c>
      <c r="K179">
        <v>3649</v>
      </c>
      <c r="L179">
        <v>42.67900241351569</v>
      </c>
      <c r="M179">
        <v>197693918.53399989</v>
      </c>
      <c r="N179">
        <v>358606202.65079987</v>
      </c>
      <c r="O179">
        <v>1876.9391853399991</v>
      </c>
      <c r="P179">
        <v>75.72254335260115</v>
      </c>
      <c r="Q179">
        <v>35.323059380167777</v>
      </c>
      <c r="R179">
        <v>61.914884548395378</v>
      </c>
      <c r="S179">
        <v>0.57050997733118158</v>
      </c>
      <c r="T179">
        <v>1.502507568329853</v>
      </c>
      <c r="U179">
        <v>0.77715282513339201</v>
      </c>
      <c r="V179">
        <v>-45.451883127497943</v>
      </c>
      <c r="W179">
        <v>-10.741149669226131</v>
      </c>
      <c r="X179">
        <v>1323</v>
      </c>
      <c r="Y179">
        <v>72</v>
      </c>
      <c r="Z179">
        <v>9</v>
      </c>
      <c r="AA179">
        <v>44.444444444444443</v>
      </c>
      <c r="AB179">
        <v>1020.277288874972</v>
      </c>
      <c r="AC179">
        <v>-13.475921916955469</v>
      </c>
      <c r="AD179">
        <v>39.315530806377353</v>
      </c>
      <c r="AE179">
        <v>631</v>
      </c>
      <c r="AF179">
        <v>174</v>
      </c>
      <c r="AG179">
        <v>25.308049302638022</v>
      </c>
      <c r="AH179">
        <v>123.0787362690962</v>
      </c>
      <c r="AI179">
        <v>0.9921944430450943</v>
      </c>
    </row>
    <row r="180" spans="1:35" x14ac:dyDescent="0.35">
      <c r="A180">
        <v>179</v>
      </c>
      <c r="B180" t="s">
        <v>765</v>
      </c>
      <c r="C180" t="s">
        <v>781</v>
      </c>
      <c r="D180" t="s">
        <v>528</v>
      </c>
      <c r="E180" t="str">
        <f>IF(ISNA(VLOOKUP(D180,'Saham Kompas 100'!C:C,1,FALSE)),"No","Yes")</f>
        <v>No</v>
      </c>
      <c r="F180" t="str">
        <f>IF(ISNA(VLOOKUP(D180,'Saham LQ45'!C:C,1,FALSE)),"No","Yes")</f>
        <v>No</v>
      </c>
      <c r="G180">
        <v>35</v>
      </c>
      <c r="H180">
        <v>140</v>
      </c>
      <c r="I180" s="1">
        <v>41276</v>
      </c>
      <c r="J180" s="1">
        <v>44925</v>
      </c>
      <c r="K180">
        <v>3649</v>
      </c>
      <c r="L180">
        <v>20.996015936254981</v>
      </c>
      <c r="M180">
        <v>10086115.377999989</v>
      </c>
      <c r="N180">
        <v>14535685.551999999</v>
      </c>
      <c r="O180">
        <v>0.86115377999991183</v>
      </c>
      <c r="P180">
        <v>-94.623655913978496</v>
      </c>
      <c r="Q180">
        <v>8.6125387107838236E-2</v>
      </c>
      <c r="R180">
        <v>7.9380054949202732</v>
      </c>
      <c r="S180">
        <v>1.0849751510370211E-2</v>
      </c>
      <c r="T180">
        <v>1.40997059333556E-2</v>
      </c>
      <c r="U180">
        <v>2.6370655661627331E-3</v>
      </c>
      <c r="V180">
        <v>-32.659554700857008</v>
      </c>
      <c r="W180">
        <v>-3.254472429387711</v>
      </c>
      <c r="X180">
        <v>2780</v>
      </c>
      <c r="Y180">
        <v>131</v>
      </c>
      <c r="Z180">
        <v>6</v>
      </c>
      <c r="AA180">
        <v>16.666666666666661</v>
      </c>
      <c r="AB180">
        <v>39.118771759602772</v>
      </c>
      <c r="AC180">
        <v>-14.61350480369928</v>
      </c>
      <c r="AD180">
        <v>0.14305904310638609</v>
      </c>
      <c r="AE180">
        <v>603</v>
      </c>
      <c r="AF180">
        <v>127</v>
      </c>
      <c r="AG180">
        <v>1.285295942076929</v>
      </c>
      <c r="AH180">
        <v>1.4471928833258869</v>
      </c>
      <c r="AI180">
        <v>1.755739225539648E-2</v>
      </c>
    </row>
    <row r="181" spans="1:35" x14ac:dyDescent="0.35">
      <c r="A181">
        <v>180</v>
      </c>
      <c r="B181" t="s">
        <v>765</v>
      </c>
      <c r="C181" t="s">
        <v>819</v>
      </c>
      <c r="D181" t="s">
        <v>529</v>
      </c>
      <c r="E181" t="str">
        <f>IF(ISNA(VLOOKUP(D181,'Saham Kompas 100'!C:C,1,FALSE)),"No","Yes")</f>
        <v>No</v>
      </c>
      <c r="F181" t="str">
        <f>IF(ISNA(VLOOKUP(D181,'Saham LQ45'!C:C,1,FALSE)),"No","Yes")</f>
        <v>No</v>
      </c>
      <c r="G181">
        <v>35</v>
      </c>
      <c r="H181">
        <v>115</v>
      </c>
      <c r="I181" s="1">
        <v>41276</v>
      </c>
      <c r="J181" s="1">
        <v>44925</v>
      </c>
      <c r="K181">
        <v>3649</v>
      </c>
      <c r="L181">
        <v>32.582461786001609</v>
      </c>
      <c r="M181">
        <v>26467484.190799989</v>
      </c>
      <c r="N181">
        <v>39196496.406799987</v>
      </c>
      <c r="O181">
        <v>164.67484190799991</v>
      </c>
      <c r="P181">
        <v>397.12643678160919</v>
      </c>
      <c r="Q181">
        <v>10.369580781131701</v>
      </c>
      <c r="R181">
        <v>43.571886943513718</v>
      </c>
      <c r="S181">
        <v>0.23798787494731991</v>
      </c>
      <c r="T181">
        <v>0.5235695767351326</v>
      </c>
      <c r="U181">
        <v>0.2078881592684324</v>
      </c>
      <c r="V181">
        <v>-49.880574332000037</v>
      </c>
      <c r="W181">
        <v>-21.599690621236249</v>
      </c>
      <c r="X181">
        <v>1272</v>
      </c>
      <c r="Y181">
        <v>275</v>
      </c>
      <c r="Z181">
        <v>9</v>
      </c>
      <c r="AA181">
        <v>11.111111111111111</v>
      </c>
      <c r="AB181">
        <v>419.37674790251702</v>
      </c>
      <c r="AC181">
        <v>-15.35581031575669</v>
      </c>
      <c r="AD181">
        <v>11.421463510252529</v>
      </c>
      <c r="AE181">
        <v>570</v>
      </c>
      <c r="AF181">
        <v>132</v>
      </c>
      <c r="AG181">
        <v>6.5653327002946194</v>
      </c>
      <c r="AH181">
        <v>39.499921369650451</v>
      </c>
      <c r="AI181">
        <v>0.71610154566876016</v>
      </c>
    </row>
    <row r="182" spans="1:35" x14ac:dyDescent="0.35">
      <c r="A182">
        <v>181</v>
      </c>
      <c r="B182" t="s">
        <v>765</v>
      </c>
      <c r="C182" t="s">
        <v>819</v>
      </c>
      <c r="D182" t="s">
        <v>530</v>
      </c>
      <c r="E182" t="str">
        <f>IF(ISNA(VLOOKUP(D182,'Saham Kompas 100'!C:C,1,FALSE)),"No","Yes")</f>
        <v>No</v>
      </c>
      <c r="F182" t="str">
        <f>IF(ISNA(VLOOKUP(D182,'Saham LQ45'!C:C,1,FALSE)),"No","Yes")</f>
        <v>No</v>
      </c>
      <c r="G182">
        <v>35</v>
      </c>
      <c r="H182">
        <v>75</v>
      </c>
      <c r="I182" s="1">
        <v>41276</v>
      </c>
      <c r="J182" s="1">
        <v>44925</v>
      </c>
      <c r="K182">
        <v>3649</v>
      </c>
      <c r="L182">
        <v>40.185036202735319</v>
      </c>
      <c r="M182">
        <v>219856948.24639991</v>
      </c>
      <c r="N182">
        <v>605556039.84239995</v>
      </c>
      <c r="O182">
        <v>2098.5694824639991</v>
      </c>
      <c r="P182">
        <v>253.84615384615381</v>
      </c>
      <c r="Q182">
        <v>36.788507034141666</v>
      </c>
      <c r="R182">
        <v>75.157160544344904</v>
      </c>
      <c r="S182">
        <v>0.48948771837162991</v>
      </c>
      <c r="T182">
        <v>1.3608588758359019</v>
      </c>
      <c r="U182">
        <v>0.57758763545763392</v>
      </c>
      <c r="V182">
        <v>-63.693377031856677</v>
      </c>
      <c r="W182">
        <v>-10.88981524029008</v>
      </c>
      <c r="X182">
        <v>1303</v>
      </c>
      <c r="Y182">
        <v>80</v>
      </c>
      <c r="Z182">
        <v>10</v>
      </c>
      <c r="AA182">
        <v>40</v>
      </c>
      <c r="AB182">
        <v>1106.099849991331</v>
      </c>
      <c r="AC182">
        <v>-24.855064205085569</v>
      </c>
      <c r="AD182">
        <v>36.211805476071312</v>
      </c>
      <c r="AE182">
        <v>385</v>
      </c>
      <c r="AF182">
        <v>147</v>
      </c>
      <c r="AG182">
        <v>13.67361540238241</v>
      </c>
      <c r="AH182">
        <v>127.1953331929402</v>
      </c>
      <c r="AI182">
        <v>0.89246339252065177</v>
      </c>
    </row>
    <row r="183" spans="1:35" x14ac:dyDescent="0.35">
      <c r="A183">
        <v>182</v>
      </c>
      <c r="B183" t="s">
        <v>765</v>
      </c>
      <c r="C183" t="s">
        <v>878</v>
      </c>
      <c r="D183" t="s">
        <v>531</v>
      </c>
      <c r="E183" t="str">
        <f>IF(ISNA(VLOOKUP(D183,'Saham Kompas 100'!C:C,1,FALSE)),"No","Yes")</f>
        <v>No</v>
      </c>
      <c r="F183" t="str">
        <f>IF(ISNA(VLOOKUP(D183,'Saham LQ45'!C:C,1,FALSE)),"No","Yes")</f>
        <v>No</v>
      </c>
      <c r="G183">
        <v>20</v>
      </c>
      <c r="H183">
        <v>175</v>
      </c>
      <c r="I183" s="1">
        <v>41276</v>
      </c>
      <c r="J183" s="1">
        <v>44925</v>
      </c>
      <c r="K183">
        <v>3649</v>
      </c>
      <c r="L183">
        <v>1.045856798069188</v>
      </c>
      <c r="M183">
        <v>8610358.3927999996</v>
      </c>
      <c r="N183">
        <v>10000000</v>
      </c>
      <c r="O183">
        <v>-13.896416071999999</v>
      </c>
      <c r="P183">
        <v>-71.428571428571431</v>
      </c>
      <c r="Q183">
        <v>-1.505211021884056</v>
      </c>
      <c r="R183">
        <v>5.193318854451153</v>
      </c>
      <c r="S183">
        <v>0</v>
      </c>
      <c r="T183">
        <v>0</v>
      </c>
      <c r="U183">
        <v>0</v>
      </c>
      <c r="V183">
        <v>-13.89641607200001</v>
      </c>
      <c r="W183">
        <v>-13.89641607200001</v>
      </c>
      <c r="X183">
        <v>2152</v>
      </c>
      <c r="Y183">
        <v>2152</v>
      </c>
      <c r="Z183">
        <v>1</v>
      </c>
      <c r="AA183">
        <v>0</v>
      </c>
      <c r="AB183">
        <v>-13.89642773499388</v>
      </c>
      <c r="AC183">
        <v>-13.89642773499388</v>
      </c>
      <c r="AD183">
        <v>-13.89642773499388</v>
      </c>
      <c r="AE183">
        <v>35</v>
      </c>
      <c r="AF183">
        <v>35</v>
      </c>
      <c r="AG183">
        <v>0</v>
      </c>
      <c r="AH183">
        <v>-13.89642773499388</v>
      </c>
    </row>
    <row r="184" spans="1:35" x14ac:dyDescent="0.35">
      <c r="A184">
        <v>183</v>
      </c>
      <c r="B184" t="s">
        <v>765</v>
      </c>
      <c r="C184" t="s">
        <v>828</v>
      </c>
      <c r="D184" t="s">
        <v>532</v>
      </c>
      <c r="E184" t="str">
        <f>IF(ISNA(VLOOKUP(D184,'Saham Kompas 100'!C:C,1,FALSE)),"No","Yes")</f>
        <v>No</v>
      </c>
      <c r="F184" t="str">
        <f>IF(ISNA(VLOOKUP(D184,'Saham LQ45'!C:C,1,FALSE)),"No","Yes")</f>
        <v>No</v>
      </c>
      <c r="G184">
        <v>20</v>
      </c>
      <c r="H184">
        <v>185</v>
      </c>
      <c r="I184" s="1">
        <v>41276</v>
      </c>
      <c r="J184" s="1">
        <v>44925</v>
      </c>
      <c r="K184">
        <v>3649</v>
      </c>
      <c r="L184">
        <v>41.753821399839097</v>
      </c>
      <c r="M184">
        <v>17114595.551199991</v>
      </c>
      <c r="N184">
        <v>21442874.95119999</v>
      </c>
      <c r="O184">
        <v>71.145955511999915</v>
      </c>
      <c r="P184">
        <v>142.6829268292683</v>
      </c>
      <c r="Q184">
        <v>5.5980333497445134</v>
      </c>
      <c r="R184">
        <v>21.06164099398589</v>
      </c>
      <c r="S184">
        <v>0.26579283880790772</v>
      </c>
      <c r="T184">
        <v>0.44973301081693051</v>
      </c>
      <c r="U184">
        <v>0.16334256629333621</v>
      </c>
      <c r="V184">
        <v>-34.27173624596648</v>
      </c>
      <c r="W184">
        <v>-8.0131485447952961</v>
      </c>
      <c r="X184">
        <v>1197</v>
      </c>
      <c r="Y184">
        <v>111</v>
      </c>
      <c r="Z184">
        <v>7</v>
      </c>
      <c r="AA184">
        <v>28.571428571428569</v>
      </c>
      <c r="AB184">
        <v>104.30029419242361</v>
      </c>
      <c r="AC184">
        <v>-15.424071759050429</v>
      </c>
      <c r="AD184">
        <v>7.9788973872659152</v>
      </c>
      <c r="AE184">
        <v>777</v>
      </c>
      <c r="AF184">
        <v>216</v>
      </c>
      <c r="AG184">
        <v>3.381986393825501</v>
      </c>
      <c r="AH184">
        <v>13.144059744044389</v>
      </c>
      <c r="AI184">
        <v>0.7479417170050161</v>
      </c>
    </row>
    <row r="185" spans="1:35" x14ac:dyDescent="0.35">
      <c r="A185">
        <v>184</v>
      </c>
      <c r="B185" t="s">
        <v>765</v>
      </c>
      <c r="C185" t="s">
        <v>828</v>
      </c>
      <c r="D185" t="s">
        <v>533</v>
      </c>
      <c r="E185" t="str">
        <f>IF(ISNA(VLOOKUP(D185,'Saham Kompas 100'!C:C,1,FALSE)),"No","Yes")</f>
        <v>No</v>
      </c>
      <c r="F185" t="str">
        <f>IF(ISNA(VLOOKUP(D185,'Saham LQ45'!C:C,1,FALSE)),"No","Yes")</f>
        <v>No</v>
      </c>
      <c r="G185">
        <v>25</v>
      </c>
      <c r="H185">
        <v>115</v>
      </c>
      <c r="I185" s="1">
        <v>41276</v>
      </c>
      <c r="J185" s="1">
        <v>44925</v>
      </c>
      <c r="K185">
        <v>3649</v>
      </c>
      <c r="L185">
        <v>33.386967015285599</v>
      </c>
      <c r="M185">
        <v>22227417.655999981</v>
      </c>
      <c r="N185">
        <v>61037152.55119998</v>
      </c>
      <c r="O185">
        <v>122.2741765599998</v>
      </c>
      <c r="P185">
        <v>82.191780821917803</v>
      </c>
      <c r="Q185">
        <v>8.4334627357068648</v>
      </c>
      <c r="R185">
        <v>63.718163243980733</v>
      </c>
      <c r="S185">
        <v>0.13235570999456811</v>
      </c>
      <c r="T185">
        <v>0.32117053345482871</v>
      </c>
      <c r="U185">
        <v>0.13207510670107811</v>
      </c>
      <c r="V185">
        <v>-63.853537175586638</v>
      </c>
      <c r="W185">
        <v>-22.38536705141405</v>
      </c>
      <c r="X185">
        <v>2648</v>
      </c>
      <c r="Y185">
        <v>305</v>
      </c>
      <c r="Z185">
        <v>11</v>
      </c>
      <c r="AA185">
        <v>27.27272727272727</v>
      </c>
      <c r="AB185">
        <v>123.36832165038319</v>
      </c>
      <c r="AC185">
        <v>-20.09588493807432</v>
      </c>
      <c r="AD185">
        <v>7.5314524321820953</v>
      </c>
      <c r="AE185">
        <v>362</v>
      </c>
      <c r="AF185">
        <v>112</v>
      </c>
      <c r="AG185">
        <v>2.7362339313339019</v>
      </c>
      <c r="AH185">
        <v>15.896986141686851</v>
      </c>
      <c r="AI185">
        <v>0.51823236386034555</v>
      </c>
    </row>
    <row r="186" spans="1:35" x14ac:dyDescent="0.35">
      <c r="A186">
        <v>185</v>
      </c>
      <c r="B186" t="s">
        <v>765</v>
      </c>
      <c r="C186" t="s">
        <v>878</v>
      </c>
      <c r="D186" t="s">
        <v>534</v>
      </c>
      <c r="E186" t="str">
        <f>IF(ISNA(VLOOKUP(D186,'Saham Kompas 100'!C:C,1,FALSE)),"No","Yes")</f>
        <v>No</v>
      </c>
      <c r="F186" t="str">
        <f>IF(ISNA(VLOOKUP(D186,'Saham LQ45'!C:C,1,FALSE)),"No","Yes")</f>
        <v>No</v>
      </c>
      <c r="G186">
        <v>20</v>
      </c>
      <c r="H186">
        <v>50</v>
      </c>
      <c r="I186" s="1">
        <v>41276</v>
      </c>
      <c r="J186" s="1">
        <v>44925</v>
      </c>
      <c r="K186">
        <v>3649</v>
      </c>
      <c r="L186">
        <v>39.94368463395012</v>
      </c>
      <c r="M186">
        <v>17342824.964604739</v>
      </c>
      <c r="N186">
        <v>24153938.186604738</v>
      </c>
      <c r="O186">
        <v>73.428249646047348</v>
      </c>
      <c r="P186">
        <v>-34.169755126965853</v>
      </c>
      <c r="Q186">
        <v>5.7399299764452349</v>
      </c>
      <c r="R186">
        <v>33.912256520930342</v>
      </c>
      <c r="S186">
        <v>0.16925827312324679</v>
      </c>
      <c r="T186">
        <v>0.35014319781131609</v>
      </c>
      <c r="U186">
        <v>0.12933814001294211</v>
      </c>
      <c r="V186">
        <v>-44.37925252265785</v>
      </c>
      <c r="W186">
        <v>-13.84870655543706</v>
      </c>
      <c r="X186">
        <v>1413</v>
      </c>
      <c r="Y186">
        <v>276</v>
      </c>
      <c r="Z186">
        <v>19</v>
      </c>
      <c r="AA186">
        <v>31.578947368421051</v>
      </c>
      <c r="AB186">
        <v>56.848831486723483</v>
      </c>
      <c r="AC186">
        <v>-11.44647222408566</v>
      </c>
      <c r="AD186">
        <v>2.940275938408043</v>
      </c>
      <c r="AE186">
        <v>181</v>
      </c>
      <c r="AF186">
        <v>77</v>
      </c>
      <c r="AG186">
        <v>2.1681277407829072</v>
      </c>
      <c r="AH186">
        <v>4.2670948969204314</v>
      </c>
      <c r="AI186">
        <v>0.89979727952212674</v>
      </c>
    </row>
    <row r="187" spans="1:35" x14ac:dyDescent="0.35">
      <c r="A187">
        <v>186</v>
      </c>
      <c r="B187" t="s">
        <v>765</v>
      </c>
      <c r="C187" t="s">
        <v>845</v>
      </c>
      <c r="D187" t="s">
        <v>535</v>
      </c>
      <c r="E187" t="str">
        <f>IF(ISNA(VLOOKUP(D187,'Saham Kompas 100'!C:C,1,FALSE)),"No","Yes")</f>
        <v>No</v>
      </c>
      <c r="F187" t="str">
        <f>IF(ISNA(VLOOKUP(D187,'Saham LQ45'!C:C,1,FALSE)),"No","Yes")</f>
        <v>No</v>
      </c>
      <c r="G187">
        <v>20</v>
      </c>
      <c r="H187">
        <v>120</v>
      </c>
      <c r="I187" s="1">
        <v>41276</v>
      </c>
      <c r="J187" s="1">
        <v>44925</v>
      </c>
      <c r="K187">
        <v>3649</v>
      </c>
      <c r="L187">
        <v>29.002413515687849</v>
      </c>
      <c r="M187">
        <v>35785662.89159999</v>
      </c>
      <c r="N187">
        <v>41988202.181199998</v>
      </c>
      <c r="O187">
        <v>257.85662891599992</v>
      </c>
      <c r="P187">
        <v>150.43478260869571</v>
      </c>
      <c r="Q187">
        <v>13.796313164122781</v>
      </c>
      <c r="R187">
        <v>41.09745641877501</v>
      </c>
      <c r="S187">
        <v>0.33569749484106881</v>
      </c>
      <c r="T187">
        <v>0.68985994742753642</v>
      </c>
      <c r="U187">
        <v>0.33151080310127268</v>
      </c>
      <c r="V187">
        <v>-41.616481378762671</v>
      </c>
      <c r="W187">
        <v>-9.4726895014632309</v>
      </c>
      <c r="X187">
        <v>907</v>
      </c>
      <c r="Y187">
        <v>93</v>
      </c>
      <c r="Z187">
        <v>4</v>
      </c>
      <c r="AA187">
        <v>75</v>
      </c>
      <c r="AB187">
        <v>123.06565454787589</v>
      </c>
      <c r="AC187">
        <v>-2.424782568609984</v>
      </c>
      <c r="AD187">
        <v>37.53961829425274</v>
      </c>
      <c r="AE187">
        <v>503</v>
      </c>
      <c r="AF187">
        <v>259</v>
      </c>
      <c r="AG187">
        <v>74.956018126091223</v>
      </c>
      <c r="AH187">
        <v>44.831815898987507</v>
      </c>
      <c r="AI187">
        <v>1.6663871889318509</v>
      </c>
    </row>
    <row r="188" spans="1:35" x14ac:dyDescent="0.35">
      <c r="A188">
        <v>187</v>
      </c>
      <c r="B188" t="s">
        <v>765</v>
      </c>
      <c r="C188" t="s">
        <v>775</v>
      </c>
      <c r="D188" t="s">
        <v>536</v>
      </c>
      <c r="E188" t="str">
        <f>IF(ISNA(VLOOKUP(D188,'Saham Kompas 100'!C:C,1,FALSE)),"No","Yes")</f>
        <v>No</v>
      </c>
      <c r="F188" t="str">
        <f>IF(ISNA(VLOOKUP(D188,'Saham LQ45'!C:C,1,FALSE)),"No","Yes")</f>
        <v>No</v>
      </c>
      <c r="G188">
        <v>35</v>
      </c>
      <c r="H188">
        <v>80</v>
      </c>
      <c r="I188" s="1">
        <v>41276</v>
      </c>
      <c r="J188" s="1">
        <v>44925</v>
      </c>
      <c r="K188">
        <v>3649</v>
      </c>
      <c r="L188">
        <v>48.632341110217212</v>
      </c>
      <c r="M188">
        <v>59966837.653199993</v>
      </c>
      <c r="N188">
        <v>61154297.653199993</v>
      </c>
      <c r="O188">
        <v>499.66837653199991</v>
      </c>
      <c r="P188">
        <v>163.8190954773869</v>
      </c>
      <c r="Q188">
        <v>19.909897513711879</v>
      </c>
      <c r="R188">
        <v>45.852655380131942</v>
      </c>
      <c r="S188">
        <v>0.43421471120163058</v>
      </c>
      <c r="T188">
        <v>0.99909762025996318</v>
      </c>
      <c r="U188">
        <v>0.39819854298410923</v>
      </c>
      <c r="V188">
        <v>-49.999925576087357</v>
      </c>
      <c r="W188">
        <v>-6.1501637275914911</v>
      </c>
      <c r="X188">
        <v>1709</v>
      </c>
      <c r="Y188">
        <v>79</v>
      </c>
      <c r="Z188">
        <v>12</v>
      </c>
      <c r="AA188">
        <v>41.666666666666671</v>
      </c>
      <c r="AB188">
        <v>123.4527868882922</v>
      </c>
      <c r="AC188">
        <v>-7.5183853449934173</v>
      </c>
      <c r="AD188">
        <v>16.098443138023018</v>
      </c>
      <c r="AE188">
        <v>476</v>
      </c>
      <c r="AF188">
        <v>147</v>
      </c>
      <c r="AG188">
        <v>9.864278739084769</v>
      </c>
      <c r="AH188">
        <v>21.697235207302871</v>
      </c>
      <c r="AI188">
        <v>1.5967013913556869</v>
      </c>
    </row>
    <row r="189" spans="1:35" x14ac:dyDescent="0.35">
      <c r="A189">
        <v>188</v>
      </c>
      <c r="B189" t="s">
        <v>765</v>
      </c>
      <c r="C189" t="s">
        <v>836</v>
      </c>
      <c r="D189" t="s">
        <v>537</v>
      </c>
      <c r="E189" t="str">
        <f>IF(ISNA(VLOOKUP(D189,'Saham Kompas 100'!C:C,1,FALSE)),"No","Yes")</f>
        <v>No</v>
      </c>
      <c r="F189" t="str">
        <f>IF(ISNA(VLOOKUP(D189,'Saham LQ45'!C:C,1,FALSE)),"No","Yes")</f>
        <v>No</v>
      </c>
      <c r="G189">
        <v>30</v>
      </c>
      <c r="H189">
        <v>195</v>
      </c>
      <c r="I189" s="1">
        <v>41276</v>
      </c>
      <c r="J189" s="1">
        <v>44925</v>
      </c>
      <c r="K189">
        <v>3649</v>
      </c>
      <c r="L189">
        <v>28.278358809332261</v>
      </c>
      <c r="M189">
        <v>8011903.397599997</v>
      </c>
      <c r="N189">
        <v>13468117.397600001</v>
      </c>
      <c r="O189">
        <v>-19.880966024000031</v>
      </c>
      <c r="P189">
        <v>71.666666666666671</v>
      </c>
      <c r="Q189">
        <v>-2.221828000624126</v>
      </c>
      <c r="R189">
        <v>43.892268007846049</v>
      </c>
      <c r="S189">
        <v>0</v>
      </c>
      <c r="T189">
        <v>0</v>
      </c>
      <c r="U189">
        <v>0</v>
      </c>
      <c r="V189">
        <v>-65.921240824064498</v>
      </c>
      <c r="W189">
        <v>-37.044470724443237</v>
      </c>
      <c r="X189">
        <v>1878</v>
      </c>
      <c r="Y189">
        <v>682</v>
      </c>
      <c r="Z189">
        <v>4</v>
      </c>
      <c r="AA189">
        <v>50</v>
      </c>
      <c r="AB189">
        <v>15.86096683979223</v>
      </c>
      <c r="AC189">
        <v>-27.506347222043221</v>
      </c>
      <c r="AD189">
        <v>-5.3907707380951519</v>
      </c>
      <c r="AE189">
        <v>354</v>
      </c>
      <c r="AF189">
        <v>256</v>
      </c>
      <c r="AG189">
        <v>0.57288850466416263</v>
      </c>
      <c r="AH189">
        <v>-3.9401877045092371</v>
      </c>
      <c r="AI189">
        <v>-0.63171081639030002</v>
      </c>
    </row>
    <row r="190" spans="1:35" x14ac:dyDescent="0.35">
      <c r="A190">
        <v>189</v>
      </c>
      <c r="B190" t="s">
        <v>765</v>
      </c>
      <c r="C190" t="s">
        <v>836</v>
      </c>
      <c r="D190" t="s">
        <v>538</v>
      </c>
      <c r="E190" t="str">
        <f>IF(ISNA(VLOOKUP(D190,'Saham Kompas 100'!C:C,1,FALSE)),"No","Yes")</f>
        <v>No</v>
      </c>
      <c r="F190" t="str">
        <f>IF(ISNA(VLOOKUP(D190,'Saham LQ45'!C:C,1,FALSE)),"No","Yes")</f>
        <v>No</v>
      </c>
      <c r="G190">
        <v>20</v>
      </c>
      <c r="H190">
        <v>130</v>
      </c>
      <c r="I190" s="1">
        <v>41276</v>
      </c>
      <c r="J190" s="1">
        <v>44925</v>
      </c>
      <c r="K190">
        <v>3649</v>
      </c>
      <c r="L190">
        <v>4.1432019308125501</v>
      </c>
      <c r="M190">
        <v>7058784.6427999977</v>
      </c>
      <c r="N190">
        <v>10761728.6428</v>
      </c>
      <c r="O190">
        <v>-29.412153572000019</v>
      </c>
      <c r="P190">
        <v>-86.111111111111114</v>
      </c>
      <c r="Q190">
        <v>-3.4691551151219362</v>
      </c>
      <c r="R190">
        <v>17.39487158773737</v>
      </c>
      <c r="S190">
        <v>0</v>
      </c>
      <c r="T190">
        <v>0</v>
      </c>
      <c r="U190">
        <v>0</v>
      </c>
      <c r="V190">
        <v>-34.408449821650258</v>
      </c>
      <c r="W190">
        <v>-31.33171669682514</v>
      </c>
      <c r="X190">
        <v>2416</v>
      </c>
      <c r="Y190">
        <v>1662</v>
      </c>
      <c r="Z190">
        <v>2</v>
      </c>
      <c r="AA190">
        <v>0</v>
      </c>
      <c r="AB190">
        <v>-9.6322508228221526</v>
      </c>
      <c r="AC190">
        <v>-21.88860546830983</v>
      </c>
      <c r="AD190">
        <v>-15.983627137805099</v>
      </c>
      <c r="AE190">
        <v>140</v>
      </c>
      <c r="AF190">
        <v>77</v>
      </c>
      <c r="AG190">
        <v>0</v>
      </c>
      <c r="AH190">
        <v>-15.76042814556599</v>
      </c>
      <c r="AI190">
        <v>-2.8982492034429539</v>
      </c>
    </row>
    <row r="191" spans="1:35" x14ac:dyDescent="0.35">
      <c r="A191">
        <v>190</v>
      </c>
      <c r="B191" t="s">
        <v>765</v>
      </c>
      <c r="C191" t="s">
        <v>785</v>
      </c>
      <c r="D191" t="s">
        <v>539</v>
      </c>
      <c r="E191" t="str">
        <f>IF(ISNA(VLOOKUP(D191,'Saham Kompas 100'!C:C,1,FALSE)),"No","Yes")</f>
        <v>No</v>
      </c>
      <c r="F191" t="str">
        <f>IF(ISNA(VLOOKUP(D191,'Saham LQ45'!C:C,1,FALSE)),"No","Yes")</f>
        <v>No</v>
      </c>
      <c r="G191">
        <v>35</v>
      </c>
      <c r="H191">
        <v>70</v>
      </c>
      <c r="I191" s="1">
        <v>41276</v>
      </c>
      <c r="J191" s="1">
        <v>44925</v>
      </c>
      <c r="K191">
        <v>3649</v>
      </c>
      <c r="L191">
        <v>41.938078005629272</v>
      </c>
      <c r="M191">
        <v>2229787.2559999912</v>
      </c>
      <c r="N191">
        <v>12044362.4288</v>
      </c>
      <c r="O191">
        <v>-77.702127440000083</v>
      </c>
      <c r="P191">
        <v>296.82539682539692</v>
      </c>
      <c r="Q191">
        <v>-14.10625200119607</v>
      </c>
      <c r="R191">
        <v>55.247349716288682</v>
      </c>
      <c r="S191">
        <v>0</v>
      </c>
      <c r="T191">
        <v>0</v>
      </c>
      <c r="U191">
        <v>0</v>
      </c>
      <c r="V191">
        <v>-89.59478956724773</v>
      </c>
      <c r="W191">
        <v>-31.039079913715909</v>
      </c>
      <c r="X191">
        <v>3158</v>
      </c>
      <c r="Y191">
        <v>799</v>
      </c>
      <c r="Z191">
        <v>21</v>
      </c>
      <c r="AA191">
        <v>14.285714285714279</v>
      </c>
      <c r="AB191">
        <v>68.425340571706101</v>
      </c>
      <c r="AC191">
        <v>-33.58485281579631</v>
      </c>
      <c r="AD191">
        <v>-6.8967721128818882</v>
      </c>
      <c r="AE191">
        <v>218</v>
      </c>
      <c r="AF191">
        <v>72</v>
      </c>
      <c r="AG191">
        <v>0.60019840841089656</v>
      </c>
      <c r="AH191">
        <v>-4.485257480113674</v>
      </c>
      <c r="AI191">
        <v>-2.1981517564260491</v>
      </c>
    </row>
    <row r="192" spans="1:35" x14ac:dyDescent="0.35">
      <c r="A192">
        <v>191</v>
      </c>
      <c r="B192" t="s">
        <v>765</v>
      </c>
      <c r="C192" t="s">
        <v>901</v>
      </c>
      <c r="D192" t="s">
        <v>540</v>
      </c>
      <c r="E192" t="str">
        <f>IF(ISNA(VLOOKUP(D192,'Saham Kompas 100'!C:C,1,FALSE)),"No","Yes")</f>
        <v>No</v>
      </c>
      <c r="F192" t="str">
        <f>IF(ISNA(VLOOKUP(D192,'Saham LQ45'!C:C,1,FALSE)),"No","Yes")</f>
        <v>No</v>
      </c>
      <c r="G192">
        <v>35</v>
      </c>
      <c r="H192">
        <v>120</v>
      </c>
      <c r="I192" s="1">
        <v>41276</v>
      </c>
      <c r="J192" s="1">
        <v>44925</v>
      </c>
      <c r="K192">
        <v>3649</v>
      </c>
      <c r="L192">
        <v>36.604987932421572</v>
      </c>
      <c r="M192">
        <v>4873813.8059999924</v>
      </c>
      <c r="N192">
        <v>14256754.4124</v>
      </c>
      <c r="O192">
        <v>-51.261861940000067</v>
      </c>
      <c r="P192">
        <v>-81</v>
      </c>
      <c r="Q192">
        <v>-7.0263235522945333</v>
      </c>
      <c r="R192">
        <v>50.612520013773143</v>
      </c>
      <c r="S192">
        <v>0</v>
      </c>
      <c r="T192">
        <v>0</v>
      </c>
      <c r="U192">
        <v>0</v>
      </c>
      <c r="V192">
        <v>-74.109241842662726</v>
      </c>
      <c r="W192">
        <v>-47.835056076498986</v>
      </c>
      <c r="X192">
        <v>1669</v>
      </c>
      <c r="Y192">
        <v>818</v>
      </c>
      <c r="Z192">
        <v>12</v>
      </c>
      <c r="AA192">
        <v>16.666666666666661</v>
      </c>
      <c r="AB192">
        <v>92.625991667142273</v>
      </c>
      <c r="AC192">
        <v>-35.704684742681259</v>
      </c>
      <c r="AD192">
        <v>-5.8138055047880721</v>
      </c>
      <c r="AE192">
        <v>288</v>
      </c>
      <c r="AF192">
        <v>109</v>
      </c>
      <c r="AG192">
        <v>0.89449455513317933</v>
      </c>
      <c r="AH192">
        <v>-1.366272025747352</v>
      </c>
      <c r="AI192">
        <v>-0.78492884937636975</v>
      </c>
    </row>
    <row r="193" spans="1:35" x14ac:dyDescent="0.35">
      <c r="A193">
        <v>192</v>
      </c>
      <c r="B193" t="s">
        <v>765</v>
      </c>
      <c r="C193" t="s">
        <v>845</v>
      </c>
      <c r="D193" t="s">
        <v>541</v>
      </c>
      <c r="E193" t="str">
        <f>IF(ISNA(VLOOKUP(D193,'Saham Kompas 100'!C:C,1,FALSE)),"No","Yes")</f>
        <v>No</v>
      </c>
      <c r="F193" t="str">
        <f>IF(ISNA(VLOOKUP(D193,'Saham LQ45'!C:C,1,FALSE)),"No","Yes")</f>
        <v>No</v>
      </c>
      <c r="G193">
        <v>20</v>
      </c>
      <c r="H193">
        <v>75</v>
      </c>
      <c r="I193" s="1">
        <v>41276</v>
      </c>
      <c r="J193" s="1">
        <v>44925</v>
      </c>
      <c r="K193">
        <v>3649</v>
      </c>
      <c r="L193">
        <v>48.592115848753018</v>
      </c>
      <c r="M193">
        <v>14056467.715999991</v>
      </c>
      <c r="N193">
        <v>17656841.931999989</v>
      </c>
      <c r="O193">
        <v>40.564677159999853</v>
      </c>
      <c r="P193">
        <v>-37.24832214765101</v>
      </c>
      <c r="Q193">
        <v>3.5118008124577438</v>
      </c>
      <c r="R193">
        <v>25.5907342599983</v>
      </c>
      <c r="S193">
        <v>0.13722938844889471</v>
      </c>
      <c r="T193">
        <v>0.21848340741460531</v>
      </c>
      <c r="U193">
        <v>8.0282806380189767E-2</v>
      </c>
      <c r="V193">
        <v>-43.742875601871091</v>
      </c>
      <c r="W193">
        <v>-14.663067687727169</v>
      </c>
      <c r="X193">
        <v>1791</v>
      </c>
      <c r="Y193">
        <v>349</v>
      </c>
      <c r="Z193">
        <v>13</v>
      </c>
      <c r="AA193">
        <v>38.461538461538467</v>
      </c>
      <c r="AB193">
        <v>46.64941752436755</v>
      </c>
      <c r="AC193">
        <v>-28.409607892494339</v>
      </c>
      <c r="AD193">
        <v>2.6538883883839399</v>
      </c>
      <c r="AE193">
        <v>393</v>
      </c>
      <c r="AF193">
        <v>136</v>
      </c>
      <c r="AG193">
        <v>1.944188755945164</v>
      </c>
      <c r="AH193">
        <v>4.4925514024056437</v>
      </c>
      <c r="AI193">
        <v>0.56717641361596705</v>
      </c>
    </row>
    <row r="194" spans="1:35" x14ac:dyDescent="0.35">
      <c r="A194">
        <v>193</v>
      </c>
      <c r="B194" t="s">
        <v>765</v>
      </c>
      <c r="C194" t="s">
        <v>845</v>
      </c>
      <c r="D194" t="s">
        <v>542</v>
      </c>
      <c r="E194" t="str">
        <f>IF(ISNA(VLOOKUP(D194,'Saham Kompas 100'!C:C,1,FALSE)),"No","Yes")</f>
        <v>No</v>
      </c>
      <c r="F194" t="str">
        <f>IF(ISNA(VLOOKUP(D194,'Saham LQ45'!C:C,1,FALSE)),"No","Yes")</f>
        <v>No</v>
      </c>
      <c r="G194">
        <v>35</v>
      </c>
      <c r="H194">
        <v>160</v>
      </c>
      <c r="I194" s="1">
        <v>41276</v>
      </c>
      <c r="J194" s="1">
        <v>44925</v>
      </c>
      <c r="K194">
        <v>3649</v>
      </c>
      <c r="L194">
        <v>50.925181013676593</v>
      </c>
      <c r="M194">
        <v>8980528.0191999879</v>
      </c>
      <c r="N194">
        <v>16170277.4124</v>
      </c>
      <c r="O194">
        <v>-10.194719808000119</v>
      </c>
      <c r="P194">
        <v>221.83908045977009</v>
      </c>
      <c r="Q194">
        <v>-1.0840514244215389</v>
      </c>
      <c r="R194">
        <v>44.473761208911192</v>
      </c>
      <c r="S194">
        <v>0</v>
      </c>
      <c r="T194">
        <v>0</v>
      </c>
      <c r="U194">
        <v>0</v>
      </c>
      <c r="V194">
        <v>-52.378813802569837</v>
      </c>
      <c r="W194">
        <v>-17.258386936954452</v>
      </c>
      <c r="X194">
        <v>2213</v>
      </c>
      <c r="Y194">
        <v>309</v>
      </c>
      <c r="Z194">
        <v>11</v>
      </c>
      <c r="AA194">
        <v>27.27272727272727</v>
      </c>
      <c r="AB194">
        <v>29.645749603786701</v>
      </c>
      <c r="AC194">
        <v>-17.598881342389141</v>
      </c>
      <c r="AD194">
        <v>-0.97275843383211047</v>
      </c>
      <c r="AE194">
        <v>499</v>
      </c>
      <c r="AF194">
        <v>168</v>
      </c>
      <c r="AG194">
        <v>0.99236016598875421</v>
      </c>
      <c r="AH194">
        <v>-4.1266450415092512E-2</v>
      </c>
      <c r="AI194">
        <v>-0.23871345496882981</v>
      </c>
    </row>
    <row r="195" spans="1:35" x14ac:dyDescent="0.35">
      <c r="A195">
        <v>194</v>
      </c>
      <c r="B195" t="s">
        <v>765</v>
      </c>
      <c r="C195" t="s">
        <v>775</v>
      </c>
      <c r="D195" t="s">
        <v>543</v>
      </c>
      <c r="E195" t="str">
        <f>IF(ISNA(VLOOKUP(D195,'Saham Kompas 100'!C:C,1,FALSE)),"No","Yes")</f>
        <v>No</v>
      </c>
      <c r="F195" t="str">
        <f>IF(ISNA(VLOOKUP(D195,'Saham LQ45'!C:C,1,FALSE)),"No","Yes")</f>
        <v>No</v>
      </c>
      <c r="G195">
        <v>20</v>
      </c>
      <c r="H195">
        <v>120</v>
      </c>
      <c r="I195" s="1">
        <v>41276</v>
      </c>
      <c r="J195" s="1">
        <v>44925</v>
      </c>
      <c r="K195">
        <v>3649</v>
      </c>
      <c r="L195">
        <v>46.621078037007237</v>
      </c>
      <c r="M195">
        <v>4919516.1167999906</v>
      </c>
      <c r="N195">
        <v>15333517.9088</v>
      </c>
      <c r="O195">
        <v>-50.804838832000101</v>
      </c>
      <c r="P195">
        <v>170.68965517241381</v>
      </c>
      <c r="Q195">
        <v>-6.9383188650042893</v>
      </c>
      <c r="R195">
        <v>57.856166574668812</v>
      </c>
      <c r="S195">
        <v>0</v>
      </c>
      <c r="T195">
        <v>0</v>
      </c>
      <c r="U195">
        <v>0</v>
      </c>
      <c r="V195">
        <v>-74.01764153021071</v>
      </c>
      <c r="W195">
        <v>-32.133514940674203</v>
      </c>
      <c r="X195">
        <v>1740</v>
      </c>
      <c r="Y195">
        <v>419</v>
      </c>
      <c r="Z195">
        <v>19</v>
      </c>
      <c r="AA195">
        <v>15.789473684210529</v>
      </c>
      <c r="AB195">
        <v>181.48040533178369</v>
      </c>
      <c r="AC195">
        <v>-23.727890168161849</v>
      </c>
      <c r="AD195">
        <v>-3.6648148038104682</v>
      </c>
      <c r="AE195">
        <v>490</v>
      </c>
      <c r="AF195">
        <v>88</v>
      </c>
      <c r="AG195">
        <v>1.141615489478732</v>
      </c>
      <c r="AH195">
        <v>1.4939936111064149</v>
      </c>
      <c r="AI195">
        <v>-0.68399955963896431</v>
      </c>
    </row>
    <row r="196" spans="1:35" x14ac:dyDescent="0.35">
      <c r="A196">
        <v>195</v>
      </c>
      <c r="B196" t="s">
        <v>765</v>
      </c>
      <c r="C196" t="s">
        <v>901</v>
      </c>
      <c r="D196" t="s">
        <v>544</v>
      </c>
      <c r="E196" t="str">
        <f>IF(ISNA(VLOOKUP(D196,'Saham Kompas 100'!C:C,1,FALSE)),"No","Yes")</f>
        <v>No</v>
      </c>
      <c r="F196" t="str">
        <f>IF(ISNA(VLOOKUP(D196,'Saham LQ45'!C:C,1,FALSE)),"No","Yes")</f>
        <v>No</v>
      </c>
      <c r="G196">
        <v>25</v>
      </c>
      <c r="H196">
        <v>110</v>
      </c>
      <c r="I196" s="1">
        <v>41276</v>
      </c>
      <c r="J196" s="1">
        <v>44925</v>
      </c>
      <c r="K196">
        <v>3649</v>
      </c>
      <c r="L196">
        <v>40.516545601291362</v>
      </c>
      <c r="M196">
        <v>30666020.724757042</v>
      </c>
      <c r="N196">
        <v>103865563.554757</v>
      </c>
      <c r="O196">
        <v>206.66020724757041</v>
      </c>
      <c r="P196">
        <v>17.761299054330191</v>
      </c>
      <c r="Q196">
        <v>12.070313182099641</v>
      </c>
      <c r="R196">
        <v>52.364713095695762</v>
      </c>
      <c r="S196">
        <v>0.2305047133561357</v>
      </c>
      <c r="T196">
        <v>0.44711962787746867</v>
      </c>
      <c r="U196">
        <v>0.17022243676928689</v>
      </c>
      <c r="V196">
        <v>-70.90906117422864</v>
      </c>
      <c r="W196">
        <v>-15.134267795382669</v>
      </c>
      <c r="X196">
        <v>1890</v>
      </c>
      <c r="Y196">
        <v>142</v>
      </c>
      <c r="Z196">
        <v>3</v>
      </c>
      <c r="AA196">
        <v>33.333333333333329</v>
      </c>
      <c r="AB196">
        <v>346.16670594784188</v>
      </c>
      <c r="AC196">
        <v>-20.990332711885369</v>
      </c>
      <c r="AD196">
        <v>45.284586098181421</v>
      </c>
      <c r="AE196">
        <v>1333</v>
      </c>
      <c r="AF196">
        <v>498</v>
      </c>
      <c r="AG196">
        <v>10.18198780448834</v>
      </c>
      <c r="AH196">
        <v>104.05625218983489</v>
      </c>
      <c r="AI196">
        <v>0.67167210361648277</v>
      </c>
    </row>
    <row r="197" spans="1:35" x14ac:dyDescent="0.35">
      <c r="A197">
        <v>196</v>
      </c>
      <c r="B197" t="s">
        <v>765</v>
      </c>
      <c r="C197" t="s">
        <v>901</v>
      </c>
      <c r="D197" t="s">
        <v>545</v>
      </c>
      <c r="E197" t="str">
        <f>IF(ISNA(VLOOKUP(D197,'Saham Kompas 100'!C:C,1,FALSE)),"No","Yes")</f>
        <v>No</v>
      </c>
      <c r="F197" t="str">
        <f>IF(ISNA(VLOOKUP(D197,'Saham LQ45'!C:C,1,FALSE)),"No","Yes")</f>
        <v>No</v>
      </c>
      <c r="G197">
        <v>25</v>
      </c>
      <c r="H197">
        <v>150</v>
      </c>
      <c r="I197" s="1">
        <v>41276</v>
      </c>
      <c r="J197" s="1">
        <v>44925</v>
      </c>
      <c r="K197">
        <v>3649</v>
      </c>
      <c r="L197">
        <v>45.472837022132794</v>
      </c>
      <c r="M197">
        <v>17082826.11999999</v>
      </c>
      <c r="N197">
        <v>22193818.499999989</v>
      </c>
      <c r="O197">
        <v>70.828261199999858</v>
      </c>
      <c r="P197">
        <v>2096.969696969697</v>
      </c>
      <c r="Q197">
        <v>5.5804529760551391</v>
      </c>
      <c r="R197">
        <v>27.305514010096982</v>
      </c>
      <c r="S197">
        <v>0.2043709184156581</v>
      </c>
      <c r="T197">
        <v>0.33862751610876429</v>
      </c>
      <c r="U197">
        <v>0.21121316460966871</v>
      </c>
      <c r="V197">
        <v>-26.420952436217998</v>
      </c>
      <c r="W197">
        <v>-5.777410918581384</v>
      </c>
      <c r="X197">
        <v>1220</v>
      </c>
      <c r="Y197">
        <v>94</v>
      </c>
      <c r="Z197">
        <v>7</v>
      </c>
      <c r="AA197">
        <v>42.857142857142847</v>
      </c>
      <c r="AB197">
        <v>84.176151738481167</v>
      </c>
      <c r="AC197">
        <v>-11.61877500680577</v>
      </c>
      <c r="AD197">
        <v>7.9532574401045766</v>
      </c>
      <c r="AE197">
        <v>554</v>
      </c>
      <c r="AF197">
        <v>233</v>
      </c>
      <c r="AG197">
        <v>4.1993637712862517</v>
      </c>
      <c r="AH197">
        <v>11.380254695424</v>
      </c>
      <c r="AI197">
        <v>0.78855741660892398</v>
      </c>
    </row>
    <row r="198" spans="1:35" x14ac:dyDescent="0.35">
      <c r="A198">
        <v>197</v>
      </c>
      <c r="B198" t="s">
        <v>765</v>
      </c>
      <c r="C198" t="s">
        <v>781</v>
      </c>
      <c r="D198" t="s">
        <v>546</v>
      </c>
      <c r="E198" t="str">
        <f>IF(ISNA(VLOOKUP(D198,'Saham Kompas 100'!C:C,1,FALSE)),"No","Yes")</f>
        <v>No</v>
      </c>
      <c r="F198" t="str">
        <f>IF(ISNA(VLOOKUP(D198,'Saham LQ45'!C:C,1,FALSE)),"No","Yes")</f>
        <v>No</v>
      </c>
      <c r="G198">
        <v>35</v>
      </c>
      <c r="H198">
        <v>135</v>
      </c>
      <c r="I198" s="1">
        <v>41276</v>
      </c>
      <c r="J198" s="1">
        <v>44925</v>
      </c>
      <c r="K198">
        <v>3649</v>
      </c>
      <c r="L198">
        <v>60.281690140845058</v>
      </c>
      <c r="M198">
        <v>40004204.961999983</v>
      </c>
      <c r="N198">
        <v>40004204.961999983</v>
      </c>
      <c r="O198">
        <v>300.04204961999977</v>
      </c>
      <c r="P198">
        <v>3550.7150048590929</v>
      </c>
      <c r="Q198">
        <v>15.095567992723581</v>
      </c>
      <c r="R198">
        <v>23.204200019714779</v>
      </c>
      <c r="S198">
        <v>0.65055326104317612</v>
      </c>
      <c r="T198">
        <v>1.5023769140268399</v>
      </c>
      <c r="U198">
        <v>0.76989164102470975</v>
      </c>
      <c r="V198">
        <v>-19.607393025636298</v>
      </c>
      <c r="W198">
        <v>-4.692677308047041</v>
      </c>
      <c r="X198">
        <v>970</v>
      </c>
      <c r="Y198">
        <v>113</v>
      </c>
      <c r="Z198">
        <v>8</v>
      </c>
      <c r="AA198">
        <v>50</v>
      </c>
      <c r="AB198">
        <v>180.7204042373821</v>
      </c>
      <c r="AC198">
        <v>-6.199517101217678</v>
      </c>
      <c r="AD198">
        <v>18.923090562483331</v>
      </c>
      <c r="AE198">
        <v>883</v>
      </c>
      <c r="AF198">
        <v>272</v>
      </c>
      <c r="AG198">
        <v>14.136183324875899</v>
      </c>
      <c r="AH198">
        <v>27.975819310325608</v>
      </c>
      <c r="AI198">
        <v>1.3333654809922031</v>
      </c>
    </row>
    <row r="199" spans="1:35" x14ac:dyDescent="0.35">
      <c r="A199">
        <v>198</v>
      </c>
      <c r="B199" t="s">
        <v>765</v>
      </c>
      <c r="C199" t="s">
        <v>785</v>
      </c>
      <c r="D199" t="s">
        <v>547</v>
      </c>
      <c r="E199" t="str">
        <f>IF(ISNA(VLOOKUP(D199,'Saham Kompas 100'!C:C,1,FALSE)),"No","Yes")</f>
        <v>No</v>
      </c>
      <c r="F199" t="str">
        <f>IF(ISNA(VLOOKUP(D199,'Saham LQ45'!C:C,1,FALSE)),"No","Yes")</f>
        <v>No</v>
      </c>
      <c r="G199">
        <v>35</v>
      </c>
      <c r="H199">
        <v>145</v>
      </c>
      <c r="I199" s="1">
        <v>41276</v>
      </c>
      <c r="J199" s="1">
        <v>44925</v>
      </c>
      <c r="K199">
        <v>3649</v>
      </c>
      <c r="L199">
        <v>41.995172968624303</v>
      </c>
      <c r="M199">
        <v>26121383.34999999</v>
      </c>
      <c r="N199">
        <v>37544166.858000003</v>
      </c>
      <c r="O199">
        <v>161.21383349999991</v>
      </c>
      <c r="P199">
        <v>40.404040404040401</v>
      </c>
      <c r="Q199">
        <v>10.22241589129629</v>
      </c>
      <c r="R199">
        <v>21.442233493707739</v>
      </c>
      <c r="S199">
        <v>0.4767421217708534</v>
      </c>
      <c r="T199">
        <v>0.87213470447777575</v>
      </c>
      <c r="U199">
        <v>0.33598823583227999</v>
      </c>
      <c r="V199">
        <v>-30.424922068995169</v>
      </c>
      <c r="W199">
        <v>-4.7722763036544888</v>
      </c>
      <c r="X199">
        <v>1314</v>
      </c>
      <c r="Y199">
        <v>81</v>
      </c>
      <c r="Z199">
        <v>7</v>
      </c>
      <c r="AA199">
        <v>42.857142857142847</v>
      </c>
      <c r="AB199">
        <v>125.8159773489204</v>
      </c>
      <c r="AC199">
        <v>-11.34234424308808</v>
      </c>
      <c r="AD199">
        <v>14.70215783347415</v>
      </c>
      <c r="AE199">
        <v>637</v>
      </c>
      <c r="AF199">
        <v>220</v>
      </c>
      <c r="AG199">
        <v>6.3442694327428786</v>
      </c>
      <c r="AH199">
        <v>21.18667759502954</v>
      </c>
      <c r="AI199">
        <v>0.860684875089202</v>
      </c>
    </row>
    <row r="200" spans="1:35" x14ac:dyDescent="0.35">
      <c r="A200">
        <v>199</v>
      </c>
      <c r="B200" t="s">
        <v>765</v>
      </c>
      <c r="C200" t="s">
        <v>781</v>
      </c>
      <c r="D200" t="s">
        <v>548</v>
      </c>
      <c r="E200" t="str">
        <f>IF(ISNA(VLOOKUP(D200,'Saham Kompas 100'!C:C,1,FALSE)),"No","Yes")</f>
        <v>No</v>
      </c>
      <c r="F200" t="str">
        <f>IF(ISNA(VLOOKUP(D200,'Saham LQ45'!C:C,1,FALSE)),"No","Yes")</f>
        <v>No</v>
      </c>
      <c r="G200">
        <v>20</v>
      </c>
      <c r="H200">
        <v>55</v>
      </c>
      <c r="I200" s="1">
        <v>41276</v>
      </c>
      <c r="J200" s="1">
        <v>44925</v>
      </c>
      <c r="K200">
        <v>3649</v>
      </c>
      <c r="L200">
        <v>56.77523120225171</v>
      </c>
      <c r="M200">
        <v>4681498.3236718597</v>
      </c>
      <c r="N200">
        <v>10000000</v>
      </c>
      <c r="O200">
        <v>-53.185016763281403</v>
      </c>
      <c r="P200">
        <v>175.87462582020461</v>
      </c>
      <c r="Q200">
        <v>-7.4021035418207148</v>
      </c>
      <c r="R200">
        <v>33.560095676683297</v>
      </c>
      <c r="S200">
        <v>0</v>
      </c>
      <c r="T200">
        <v>0</v>
      </c>
      <c r="U200">
        <v>0</v>
      </c>
      <c r="V200">
        <v>-54.009735300000123</v>
      </c>
      <c r="W200">
        <v>-54.009735300000123</v>
      </c>
      <c r="X200">
        <v>3377</v>
      </c>
      <c r="Y200">
        <v>3377</v>
      </c>
      <c r="Z200">
        <v>29</v>
      </c>
      <c r="AA200">
        <v>24.137931034482762</v>
      </c>
      <c r="AB200">
        <v>32.000190080273697</v>
      </c>
      <c r="AC200">
        <v>-28.162088445049381</v>
      </c>
      <c r="AD200">
        <v>-2.5841024436861981</v>
      </c>
      <c r="AE200">
        <v>293</v>
      </c>
      <c r="AF200">
        <v>70</v>
      </c>
      <c r="AG200">
        <v>0.65856948788817937</v>
      </c>
      <c r="AH200">
        <v>-1.8423675113128539</v>
      </c>
      <c r="AI200">
        <v>-1.23678293247766</v>
      </c>
    </row>
    <row r="201" spans="1:35" x14ac:dyDescent="0.35">
      <c r="A201">
        <v>200</v>
      </c>
      <c r="B201" t="s">
        <v>765</v>
      </c>
      <c r="C201" t="s">
        <v>785</v>
      </c>
      <c r="D201" t="s">
        <v>549</v>
      </c>
      <c r="E201" t="str">
        <f>IF(ISNA(VLOOKUP(D201,'Saham Kompas 100'!C:C,1,FALSE)),"No","Yes")</f>
        <v>No</v>
      </c>
      <c r="F201" t="str">
        <f>IF(ISNA(VLOOKUP(D201,'Saham LQ45'!C:C,1,FALSE)),"No","Yes")</f>
        <v>No</v>
      </c>
      <c r="G201">
        <v>25</v>
      </c>
      <c r="H201">
        <v>55</v>
      </c>
      <c r="I201" s="1">
        <v>41276</v>
      </c>
      <c r="J201" s="1">
        <v>44925</v>
      </c>
      <c r="K201">
        <v>3649</v>
      </c>
      <c r="L201">
        <v>39.42075623491553</v>
      </c>
      <c r="M201">
        <v>9613817.0655999668</v>
      </c>
      <c r="N201">
        <v>25357118.381999992</v>
      </c>
      <c r="O201">
        <v>-3.861829344000332</v>
      </c>
      <c r="P201">
        <v>65.454545454545453</v>
      </c>
      <c r="Q201">
        <v>-0.3984280309313748</v>
      </c>
      <c r="R201">
        <v>47.831451406019752</v>
      </c>
      <c r="S201">
        <v>0</v>
      </c>
      <c r="T201">
        <v>0</v>
      </c>
      <c r="U201">
        <v>0</v>
      </c>
      <c r="V201">
        <v>-62.086318639327601</v>
      </c>
      <c r="W201">
        <v>-22.376368840378511</v>
      </c>
      <c r="X201">
        <v>2934</v>
      </c>
      <c r="Y201">
        <v>555</v>
      </c>
      <c r="Z201">
        <v>28</v>
      </c>
      <c r="AA201">
        <v>14.285714285714279</v>
      </c>
      <c r="AB201">
        <v>119.1400170541618</v>
      </c>
      <c r="AC201">
        <v>-23.86758267701137</v>
      </c>
      <c r="AD201">
        <v>-0.1405675005276219</v>
      </c>
      <c r="AE201">
        <v>200</v>
      </c>
      <c r="AF201">
        <v>50</v>
      </c>
      <c r="AG201">
        <v>1.3901245750489351</v>
      </c>
      <c r="AH201">
        <v>1.776968444822935</v>
      </c>
      <c r="AI201">
        <v>-3.3423988555281538E-2</v>
      </c>
    </row>
    <row r="202" spans="1:35" x14ac:dyDescent="0.35">
      <c r="A202">
        <v>201</v>
      </c>
      <c r="B202" t="s">
        <v>765</v>
      </c>
      <c r="C202" t="s">
        <v>878</v>
      </c>
      <c r="D202" t="s">
        <v>550</v>
      </c>
      <c r="E202" t="str">
        <f>IF(ISNA(VLOOKUP(D202,'Saham Kompas 100'!C:C,1,FALSE)),"No","Yes")</f>
        <v>No</v>
      </c>
      <c r="F202" t="str">
        <f>IF(ISNA(VLOOKUP(D202,'Saham LQ45'!C:C,1,FALSE)),"No","Yes")</f>
        <v>No</v>
      </c>
      <c r="G202">
        <v>20</v>
      </c>
      <c r="H202">
        <v>110</v>
      </c>
      <c r="I202" s="1">
        <v>41276</v>
      </c>
      <c r="J202" s="1">
        <v>44925</v>
      </c>
      <c r="K202">
        <v>3649</v>
      </c>
      <c r="L202">
        <v>31.737731295253418</v>
      </c>
      <c r="M202">
        <v>22193416.501599971</v>
      </c>
      <c r="N202">
        <v>56582029.971999988</v>
      </c>
      <c r="O202">
        <v>121.9341650159997</v>
      </c>
      <c r="P202">
        <v>-83.5</v>
      </c>
      <c r="Q202">
        <v>8.4166373092776414</v>
      </c>
      <c r="R202">
        <v>47.160298904240847</v>
      </c>
      <c r="S202">
        <v>0.17846870153150751</v>
      </c>
      <c r="T202">
        <v>0.36890292157381188</v>
      </c>
      <c r="U202">
        <v>0.1115004055859731</v>
      </c>
      <c r="V202">
        <v>-75.485261825240087</v>
      </c>
      <c r="W202">
        <v>-16.38126794604176</v>
      </c>
      <c r="X202">
        <v>2255</v>
      </c>
      <c r="Y202">
        <v>244</v>
      </c>
      <c r="Z202">
        <v>11</v>
      </c>
      <c r="AA202">
        <v>27.27272727272727</v>
      </c>
      <c r="AB202">
        <v>267.55892928485821</v>
      </c>
      <c r="AC202">
        <v>-18.422500329447601</v>
      </c>
      <c r="AD202">
        <v>7.5165227683821279</v>
      </c>
      <c r="AE202">
        <v>288</v>
      </c>
      <c r="AF202">
        <v>105</v>
      </c>
      <c r="AG202">
        <v>3.800489761917865</v>
      </c>
      <c r="AH202">
        <v>20.75648289308117</v>
      </c>
      <c r="AI202">
        <v>0.45088258020106248</v>
      </c>
    </row>
    <row r="203" spans="1:35" x14ac:dyDescent="0.35">
      <c r="A203">
        <v>202</v>
      </c>
      <c r="B203" t="s">
        <v>765</v>
      </c>
      <c r="C203" t="s">
        <v>836</v>
      </c>
      <c r="D203" t="s">
        <v>551</v>
      </c>
      <c r="E203" t="str">
        <f>IF(ISNA(VLOOKUP(D203,'Saham Kompas 100'!C:C,1,FALSE)),"No","Yes")</f>
        <v>No</v>
      </c>
      <c r="F203" t="str">
        <f>IF(ISNA(VLOOKUP(D203,'Saham LQ45'!C:C,1,FALSE)),"No","Yes")</f>
        <v>No</v>
      </c>
      <c r="G203">
        <v>30</v>
      </c>
      <c r="H203">
        <v>135</v>
      </c>
      <c r="I203" s="1">
        <v>41276</v>
      </c>
      <c r="J203" s="1">
        <v>44925</v>
      </c>
      <c r="K203">
        <v>3649</v>
      </c>
      <c r="L203">
        <v>54.022526146419949</v>
      </c>
      <c r="M203">
        <v>22896730.3312</v>
      </c>
      <c r="N203">
        <v>26821720.3312</v>
      </c>
      <c r="O203">
        <v>128.96730331200001</v>
      </c>
      <c r="P203">
        <v>91.566265060240966</v>
      </c>
      <c r="Q203">
        <v>8.7600489313097505</v>
      </c>
      <c r="R203">
        <v>24.335350251855779</v>
      </c>
      <c r="S203">
        <v>0.35997217383964802</v>
      </c>
      <c r="T203">
        <v>0.61401202678499334</v>
      </c>
      <c r="U203">
        <v>0.33736264467144378</v>
      </c>
      <c r="V203">
        <v>-25.966268256644501</v>
      </c>
      <c r="W203">
        <v>-6.4282329833187362</v>
      </c>
      <c r="X203">
        <v>882</v>
      </c>
      <c r="Y203">
        <v>112</v>
      </c>
      <c r="Z203">
        <v>8</v>
      </c>
      <c r="AA203">
        <v>37.5</v>
      </c>
      <c r="AB203">
        <v>79.784258889332776</v>
      </c>
      <c r="AC203">
        <v>-13.03539201234382</v>
      </c>
      <c r="AD203">
        <v>10.91066559122755</v>
      </c>
      <c r="AE203">
        <v>648</v>
      </c>
      <c r="AF203">
        <v>245</v>
      </c>
      <c r="AG203">
        <v>5.6158096016336332</v>
      </c>
      <c r="AH203">
        <v>14.053623620846921</v>
      </c>
      <c r="AI203">
        <v>1.272808900853982</v>
      </c>
    </row>
    <row r="204" spans="1:35" x14ac:dyDescent="0.35">
      <c r="A204">
        <v>203</v>
      </c>
      <c r="B204" t="s">
        <v>765</v>
      </c>
      <c r="C204" t="s">
        <v>901</v>
      </c>
      <c r="D204" t="s">
        <v>552</v>
      </c>
      <c r="E204" t="str">
        <f>IF(ISNA(VLOOKUP(D204,'Saham Kompas 100'!C:C,1,FALSE)),"No","Yes")</f>
        <v>No</v>
      </c>
      <c r="F204" t="str">
        <f>IF(ISNA(VLOOKUP(D204,'Saham LQ45'!C:C,1,FALSE)),"No","Yes")</f>
        <v>No</v>
      </c>
      <c r="G204">
        <v>20</v>
      </c>
      <c r="H204">
        <v>55</v>
      </c>
      <c r="I204" s="1">
        <v>41276</v>
      </c>
      <c r="J204" s="1">
        <v>44925</v>
      </c>
      <c r="K204">
        <v>3649</v>
      </c>
      <c r="L204">
        <v>49.155269509251809</v>
      </c>
      <c r="M204">
        <v>5023123.2459999761</v>
      </c>
      <c r="N204">
        <v>32297103.13879998</v>
      </c>
      <c r="O204">
        <v>-49.768767540000241</v>
      </c>
      <c r="P204">
        <v>4.4897959183673466</v>
      </c>
      <c r="Q204">
        <v>-6.7415017679317017</v>
      </c>
      <c r="R204">
        <v>36.272154988249532</v>
      </c>
      <c r="S204">
        <v>0</v>
      </c>
      <c r="T204">
        <v>0</v>
      </c>
      <c r="U204">
        <v>0</v>
      </c>
      <c r="V204">
        <v>-85.030362552263213</v>
      </c>
      <c r="W204">
        <v>-9.6220550046930704</v>
      </c>
      <c r="X204">
        <v>1833</v>
      </c>
      <c r="Y204">
        <v>161</v>
      </c>
      <c r="Z204">
        <v>19</v>
      </c>
      <c r="AA204">
        <v>42.105263157894733</v>
      </c>
      <c r="AB204">
        <v>39.207950459448647</v>
      </c>
      <c r="AC204">
        <v>-50.921837956888297</v>
      </c>
      <c r="AD204">
        <v>-3.5592115432319331</v>
      </c>
      <c r="AE204">
        <v>422</v>
      </c>
      <c r="AF204">
        <v>94</v>
      </c>
      <c r="AG204">
        <v>0.86636804285162294</v>
      </c>
      <c r="AH204">
        <v>-1.117655944157339</v>
      </c>
      <c r="AI204">
        <v>-0.34502982344647137</v>
      </c>
    </row>
    <row r="205" spans="1:35" x14ac:dyDescent="0.35">
      <c r="A205">
        <v>204</v>
      </c>
      <c r="B205" t="s">
        <v>765</v>
      </c>
      <c r="C205" t="s">
        <v>775</v>
      </c>
      <c r="D205" t="s">
        <v>553</v>
      </c>
      <c r="E205" t="str">
        <f>IF(ISNA(VLOOKUP(D205,'Saham Kompas 100'!C:C,1,FALSE)),"No","Yes")</f>
        <v>No</v>
      </c>
      <c r="F205" t="str">
        <f>IF(ISNA(VLOOKUP(D205,'Saham LQ45'!C:C,1,FALSE)),"No","Yes")</f>
        <v>No</v>
      </c>
      <c r="G205">
        <v>25</v>
      </c>
      <c r="H205">
        <v>90</v>
      </c>
      <c r="I205" s="1">
        <v>41276</v>
      </c>
      <c r="J205" s="1">
        <v>44925</v>
      </c>
      <c r="K205">
        <v>3649</v>
      </c>
      <c r="L205">
        <v>37.127916331456163</v>
      </c>
      <c r="M205">
        <v>1203179.4315999921</v>
      </c>
      <c r="N205">
        <v>10435236.4504</v>
      </c>
      <c r="O205">
        <v>-87.968205684000083</v>
      </c>
      <c r="P205">
        <v>-53.896103896103902</v>
      </c>
      <c r="Q205">
        <v>-19.318261882602279</v>
      </c>
      <c r="R205">
        <v>21.65157254759611</v>
      </c>
      <c r="S205">
        <v>0</v>
      </c>
      <c r="T205">
        <v>0</v>
      </c>
      <c r="U205">
        <v>0</v>
      </c>
      <c r="V205">
        <v>-88.470031921951602</v>
      </c>
      <c r="W205">
        <v>-46.903738708975808</v>
      </c>
      <c r="X205">
        <v>3357</v>
      </c>
      <c r="Y205">
        <v>1689</v>
      </c>
      <c r="Z205">
        <v>20</v>
      </c>
      <c r="AA205">
        <v>5</v>
      </c>
      <c r="AB205">
        <v>0.24600516010822029</v>
      </c>
      <c r="AC205">
        <v>-23.832408304279479</v>
      </c>
      <c r="AD205">
        <v>-10.047010491748081</v>
      </c>
      <c r="AE205">
        <v>132</v>
      </c>
      <c r="AF205">
        <v>66</v>
      </c>
      <c r="AG205">
        <v>1.2559091544721659E-3</v>
      </c>
      <c r="AH205">
        <v>-9.7816071767887678</v>
      </c>
      <c r="AI205">
        <v>-4.9997386696073294</v>
      </c>
    </row>
    <row r="206" spans="1:35" x14ac:dyDescent="0.35">
      <c r="A206">
        <v>205</v>
      </c>
      <c r="B206" t="s">
        <v>765</v>
      </c>
      <c r="C206" t="s">
        <v>781</v>
      </c>
      <c r="D206" t="s">
        <v>554</v>
      </c>
      <c r="E206" t="str">
        <f>IF(ISNA(VLOOKUP(D206,'Saham Kompas 100'!C:C,1,FALSE)),"No","Yes")</f>
        <v>No</v>
      </c>
      <c r="F206" t="str">
        <f>IF(ISNA(VLOOKUP(D206,'Saham LQ45'!C:C,1,FALSE)),"No","Yes")</f>
        <v>No</v>
      </c>
      <c r="G206">
        <v>20</v>
      </c>
      <c r="H206">
        <v>65</v>
      </c>
      <c r="I206" s="1">
        <v>41276</v>
      </c>
      <c r="J206" s="1">
        <v>44925</v>
      </c>
      <c r="K206">
        <v>3649</v>
      </c>
      <c r="L206">
        <v>40.627514078841507</v>
      </c>
      <c r="M206">
        <v>25786190.620399989</v>
      </c>
      <c r="N206">
        <v>40909487.725199997</v>
      </c>
      <c r="O206">
        <v>157.86190620399981</v>
      </c>
      <c r="P206">
        <v>120.3014447527916</v>
      </c>
      <c r="Q206">
        <v>10.078209343767821</v>
      </c>
      <c r="R206">
        <v>47.811315377547963</v>
      </c>
      <c r="S206">
        <v>0.2107913004313727</v>
      </c>
      <c r="T206">
        <v>0.41244254350735621</v>
      </c>
      <c r="U206">
        <v>0.23723414708774851</v>
      </c>
      <c r="V206">
        <v>-42.482119321718379</v>
      </c>
      <c r="W206">
        <v>-17.494390808239931</v>
      </c>
      <c r="X206">
        <v>811</v>
      </c>
      <c r="Y206">
        <v>195</v>
      </c>
      <c r="Z206">
        <v>12</v>
      </c>
      <c r="AA206">
        <v>33.333333333333329</v>
      </c>
      <c r="AB206">
        <v>131.46826982224499</v>
      </c>
      <c r="AC206">
        <v>-20.928219469969381</v>
      </c>
      <c r="AD206">
        <v>8.2136938976420826</v>
      </c>
      <c r="AE206">
        <v>412</v>
      </c>
      <c r="AF206">
        <v>121</v>
      </c>
      <c r="AG206">
        <v>3.237647569225099</v>
      </c>
      <c r="AH206">
        <v>14.289980823223949</v>
      </c>
      <c r="AI206">
        <v>0.86815725056694737</v>
      </c>
    </row>
    <row r="207" spans="1:35" x14ac:dyDescent="0.35">
      <c r="A207">
        <v>206</v>
      </c>
      <c r="B207" t="s">
        <v>765</v>
      </c>
      <c r="C207" t="s">
        <v>781</v>
      </c>
      <c r="D207" t="s">
        <v>555</v>
      </c>
      <c r="E207" t="str">
        <f>IF(ISNA(VLOOKUP(D207,'Saham Kompas 100'!C:C,1,FALSE)),"No","Yes")</f>
        <v>Yes</v>
      </c>
      <c r="F207" t="str">
        <f>IF(ISNA(VLOOKUP(D207,'Saham LQ45'!C:C,1,FALSE)),"No","Yes")</f>
        <v>Yes</v>
      </c>
      <c r="G207">
        <v>25</v>
      </c>
      <c r="H207">
        <v>60</v>
      </c>
      <c r="I207" s="1">
        <v>41276</v>
      </c>
      <c r="J207" s="1">
        <v>44925</v>
      </c>
      <c r="K207">
        <v>3649</v>
      </c>
      <c r="L207">
        <v>70.365902694008838</v>
      </c>
      <c r="M207">
        <v>23474964.87799998</v>
      </c>
      <c r="N207">
        <v>25459289.87799998</v>
      </c>
      <c r="O207">
        <v>134.7496487799998</v>
      </c>
      <c r="P207">
        <v>369.7802197802198</v>
      </c>
      <c r="Q207">
        <v>9.0315662412499655</v>
      </c>
      <c r="R207">
        <v>19.172897503348999</v>
      </c>
      <c r="S207">
        <v>0.47105901649306731</v>
      </c>
      <c r="T207">
        <v>0.74988539740282278</v>
      </c>
      <c r="U207">
        <v>0.45935140198487889</v>
      </c>
      <c r="V207">
        <v>-19.661562372998421</v>
      </c>
      <c r="W207">
        <v>-3.46029849753603</v>
      </c>
      <c r="X207">
        <v>539</v>
      </c>
      <c r="Y207">
        <v>44</v>
      </c>
      <c r="Z207">
        <v>13</v>
      </c>
      <c r="AA207">
        <v>53.846153846153847</v>
      </c>
      <c r="AB207">
        <v>40.595616470426563</v>
      </c>
      <c r="AC207">
        <v>-10.38790834176559</v>
      </c>
      <c r="AD207">
        <v>6.7855979278066192</v>
      </c>
      <c r="AE207">
        <v>482</v>
      </c>
      <c r="AF207">
        <v>195</v>
      </c>
      <c r="AG207">
        <v>4.5618958645898484</v>
      </c>
      <c r="AH207">
        <v>7.8224638011491363</v>
      </c>
      <c r="AI207">
        <v>1.9893028881910491</v>
      </c>
    </row>
    <row r="208" spans="1:35" x14ac:dyDescent="0.35">
      <c r="A208">
        <v>207</v>
      </c>
      <c r="B208" t="s">
        <v>765</v>
      </c>
      <c r="C208" t="s">
        <v>781</v>
      </c>
      <c r="D208" t="s">
        <v>556</v>
      </c>
      <c r="E208" t="str">
        <f>IF(ISNA(VLOOKUP(D208,'Saham Kompas 100'!C:C,1,FALSE)),"No","Yes")</f>
        <v>No</v>
      </c>
      <c r="F208" t="str">
        <f>IF(ISNA(VLOOKUP(D208,'Saham LQ45'!C:C,1,FALSE)),"No","Yes")</f>
        <v>No</v>
      </c>
      <c r="G208">
        <v>30</v>
      </c>
      <c r="H208">
        <v>100</v>
      </c>
      <c r="I208" s="1">
        <v>41276</v>
      </c>
      <c r="J208" s="1">
        <v>44925</v>
      </c>
      <c r="K208">
        <v>3649</v>
      </c>
      <c r="L208">
        <v>39.621882542236527</v>
      </c>
      <c r="M208">
        <v>14415303.513999989</v>
      </c>
      <c r="N208">
        <v>15773763.513999989</v>
      </c>
      <c r="O208">
        <v>44.153035139999908</v>
      </c>
      <c r="P208">
        <v>-40</v>
      </c>
      <c r="Q208">
        <v>3.7766377354601088</v>
      </c>
      <c r="R208">
        <v>23.38329982044192</v>
      </c>
      <c r="S208">
        <v>0.1615100419727131</v>
      </c>
      <c r="T208">
        <v>0.28009875653909538</v>
      </c>
      <c r="U208">
        <v>0.1095295635354749</v>
      </c>
      <c r="V208">
        <v>-34.480533050210823</v>
      </c>
      <c r="W208">
        <v>-7.3050364899074403</v>
      </c>
      <c r="X208">
        <v>2365</v>
      </c>
      <c r="Y208">
        <v>200</v>
      </c>
      <c r="Z208">
        <v>12</v>
      </c>
      <c r="AA208">
        <v>33.333333333333329</v>
      </c>
      <c r="AB208">
        <v>39.75902909182971</v>
      </c>
      <c r="AC208">
        <v>-8.1952720565109161</v>
      </c>
      <c r="AD208">
        <v>3.0944677281291799</v>
      </c>
      <c r="AE208">
        <v>298</v>
      </c>
      <c r="AF208">
        <v>121</v>
      </c>
      <c r="AG208">
        <v>2.3459414559701548</v>
      </c>
      <c r="AH208">
        <v>4.0138777394541592</v>
      </c>
      <c r="AI208">
        <v>0.85057958046923388</v>
      </c>
    </row>
    <row r="209" spans="1:35" x14ac:dyDescent="0.35">
      <c r="A209">
        <v>208</v>
      </c>
      <c r="B209" t="s">
        <v>765</v>
      </c>
      <c r="C209" t="s">
        <v>790</v>
      </c>
      <c r="D209" t="s">
        <v>557</v>
      </c>
      <c r="E209" t="str">
        <f>IF(ISNA(VLOOKUP(D209,'Saham Kompas 100'!C:C,1,FALSE)),"No","Yes")</f>
        <v>Yes</v>
      </c>
      <c r="F209" t="str">
        <f>IF(ISNA(VLOOKUP(D209,'Saham LQ45'!C:C,1,FALSE)),"No","Yes")</f>
        <v>No</v>
      </c>
      <c r="G209">
        <v>25</v>
      </c>
      <c r="H209">
        <v>65</v>
      </c>
      <c r="I209" s="1">
        <v>41276</v>
      </c>
      <c r="J209" s="1">
        <v>44925</v>
      </c>
      <c r="K209">
        <v>3649</v>
      </c>
      <c r="L209">
        <v>43.787696019300363</v>
      </c>
      <c r="M209">
        <v>332546831.16874582</v>
      </c>
      <c r="N209">
        <v>517295031.16874582</v>
      </c>
      <c r="O209">
        <v>3225.468311687458</v>
      </c>
      <c r="P209">
        <v>859.00621118012418</v>
      </c>
      <c r="Q209">
        <v>42.627945922549117</v>
      </c>
      <c r="R209">
        <v>60.725242012365463</v>
      </c>
      <c r="S209">
        <v>0.70198066751004151</v>
      </c>
      <c r="T209">
        <v>2.080681864127528</v>
      </c>
      <c r="U209">
        <v>0.99465220836904222</v>
      </c>
      <c r="V209">
        <v>-42.857136960915518</v>
      </c>
      <c r="W209">
        <v>-9.6491080129540787</v>
      </c>
      <c r="X209">
        <v>1141</v>
      </c>
      <c r="Y209">
        <v>78</v>
      </c>
      <c r="Z209">
        <v>10</v>
      </c>
      <c r="AA209">
        <v>60</v>
      </c>
      <c r="AB209">
        <v>591.4778898185458</v>
      </c>
      <c r="AC209">
        <v>-10.424950377007921</v>
      </c>
      <c r="AD209">
        <v>41.966340650426027</v>
      </c>
      <c r="AE209">
        <v>486</v>
      </c>
      <c r="AF209">
        <v>159</v>
      </c>
      <c r="AG209">
        <v>43.348789591130853</v>
      </c>
      <c r="AH209">
        <v>84.750662761367252</v>
      </c>
      <c r="AI209">
        <v>1.147337594134658</v>
      </c>
    </row>
    <row r="210" spans="1:35" x14ac:dyDescent="0.35">
      <c r="A210">
        <v>209</v>
      </c>
      <c r="B210" t="s">
        <v>765</v>
      </c>
      <c r="C210" t="s">
        <v>845</v>
      </c>
      <c r="D210" t="s">
        <v>558</v>
      </c>
      <c r="E210" t="str">
        <f>IF(ISNA(VLOOKUP(D210,'Saham Kompas 100'!C:C,1,FALSE)),"No","Yes")</f>
        <v>No</v>
      </c>
      <c r="F210" t="str">
        <f>IF(ISNA(VLOOKUP(D210,'Saham LQ45'!C:C,1,FALSE)),"No","Yes")</f>
        <v>No</v>
      </c>
      <c r="G210">
        <v>25</v>
      </c>
      <c r="H210">
        <v>190</v>
      </c>
      <c r="I210" s="1">
        <v>41276</v>
      </c>
      <c r="J210" s="1">
        <v>44925</v>
      </c>
      <c r="K210">
        <v>3649</v>
      </c>
      <c r="L210">
        <v>28.72083668543846</v>
      </c>
      <c r="M210">
        <v>16760592.35919999</v>
      </c>
      <c r="N210">
        <v>48215939.248000003</v>
      </c>
      <c r="O210">
        <v>67.605923591999911</v>
      </c>
      <c r="P210">
        <v>-27.142857142857139</v>
      </c>
      <c r="Q210">
        <v>5.3745390106329172</v>
      </c>
      <c r="R210">
        <v>53.949906017268688</v>
      </c>
      <c r="S210">
        <v>9.9620915167351623E-2</v>
      </c>
      <c r="T210">
        <v>0.21785561551492261</v>
      </c>
      <c r="U210">
        <v>7.4222185345207525E-2</v>
      </c>
      <c r="V210">
        <v>-72.41148971343172</v>
      </c>
      <c r="W210">
        <v>-23.243368969821439</v>
      </c>
      <c r="X210">
        <v>2102</v>
      </c>
      <c r="Y210">
        <v>285</v>
      </c>
      <c r="Z210">
        <v>4</v>
      </c>
      <c r="AA210">
        <v>25</v>
      </c>
      <c r="AB210">
        <v>101.37125771654659</v>
      </c>
      <c r="AC210">
        <v>-9.9845617357935961</v>
      </c>
      <c r="AD210">
        <v>13.781695125330501</v>
      </c>
      <c r="AE210">
        <v>402</v>
      </c>
      <c r="AF210">
        <v>264</v>
      </c>
      <c r="AG210">
        <v>5.7551111140908517</v>
      </c>
      <c r="AH210">
        <v>20.93928269417377</v>
      </c>
      <c r="AI210">
        <v>0.60613886370131476</v>
      </c>
    </row>
    <row r="211" spans="1:35" x14ac:dyDescent="0.35">
      <c r="A211">
        <v>210</v>
      </c>
      <c r="B211" t="s">
        <v>765</v>
      </c>
      <c r="C211" t="s">
        <v>845</v>
      </c>
      <c r="D211" t="s">
        <v>559</v>
      </c>
      <c r="E211" t="str">
        <f>IF(ISNA(VLOOKUP(D211,'Saham Kompas 100'!C:C,1,FALSE)),"No","Yes")</f>
        <v>No</v>
      </c>
      <c r="F211" t="str">
        <f>IF(ISNA(VLOOKUP(D211,'Saham LQ45'!C:C,1,FALSE)),"No","Yes")</f>
        <v>No</v>
      </c>
      <c r="G211">
        <v>35</v>
      </c>
      <c r="H211">
        <v>195</v>
      </c>
      <c r="I211" s="1">
        <v>41276</v>
      </c>
      <c r="J211" s="1">
        <v>44925</v>
      </c>
      <c r="K211">
        <v>3649</v>
      </c>
      <c r="L211">
        <v>46.500402252614641</v>
      </c>
      <c r="M211">
        <v>24646473.665599991</v>
      </c>
      <c r="N211">
        <v>36813693.665600002</v>
      </c>
      <c r="O211">
        <v>146.46473665600001</v>
      </c>
      <c r="P211">
        <v>305.26315789473688</v>
      </c>
      <c r="Q211">
        <v>9.5749461738009245</v>
      </c>
      <c r="R211">
        <v>70.166524663012225</v>
      </c>
      <c r="S211">
        <v>0.13646031665080149</v>
      </c>
      <c r="T211">
        <v>0.30073721951805749</v>
      </c>
      <c r="U211">
        <v>0.1139761059136515</v>
      </c>
      <c r="V211">
        <v>-84.008363832459082</v>
      </c>
      <c r="W211">
        <v>-59.156981052257777</v>
      </c>
      <c r="X211">
        <v>2325</v>
      </c>
      <c r="Y211">
        <v>1062</v>
      </c>
      <c r="Z211">
        <v>8</v>
      </c>
      <c r="AA211">
        <v>25</v>
      </c>
      <c r="AB211">
        <v>1043.555269907994</v>
      </c>
      <c r="AC211">
        <v>-43.401251831135973</v>
      </c>
      <c r="AD211">
        <v>11.935895624021731</v>
      </c>
      <c r="AE211">
        <v>756</v>
      </c>
      <c r="AF211">
        <v>211</v>
      </c>
      <c r="AG211">
        <v>7.5627167139449956</v>
      </c>
      <c r="AH211">
        <v>115.2896956131157</v>
      </c>
      <c r="AI211">
        <v>0.61298389594401248</v>
      </c>
    </row>
    <row r="212" spans="1:35" x14ac:dyDescent="0.35">
      <c r="A212">
        <v>211</v>
      </c>
      <c r="B212" t="s">
        <v>765</v>
      </c>
      <c r="C212" t="s">
        <v>781</v>
      </c>
      <c r="D212" t="s">
        <v>560</v>
      </c>
      <c r="E212" t="str">
        <f>IF(ISNA(VLOOKUP(D212,'Saham Kompas 100'!C:C,1,FALSE)),"No","Yes")</f>
        <v>No</v>
      </c>
      <c r="F212" t="str">
        <f>IF(ISNA(VLOOKUP(D212,'Saham LQ45'!C:C,1,FALSE)),"No","Yes")</f>
        <v>No</v>
      </c>
      <c r="G212">
        <v>35</v>
      </c>
      <c r="H212">
        <v>120</v>
      </c>
      <c r="I212" s="1">
        <v>41276</v>
      </c>
      <c r="J212" s="1">
        <v>44925</v>
      </c>
      <c r="K212">
        <v>3649</v>
      </c>
      <c r="L212">
        <v>32.823813354786807</v>
      </c>
      <c r="M212">
        <v>13469978.949599991</v>
      </c>
      <c r="N212">
        <v>28074286.54319999</v>
      </c>
      <c r="O212">
        <v>34.699789495999909</v>
      </c>
      <c r="P212">
        <v>-8.5470085470085468</v>
      </c>
      <c r="Q212">
        <v>3.0655728632394301</v>
      </c>
      <c r="R212">
        <v>41.595479530488191</v>
      </c>
      <c r="S212">
        <v>7.3699663950080443E-2</v>
      </c>
      <c r="T212">
        <v>0.15619001315932751</v>
      </c>
      <c r="U212">
        <v>5.4675527733047583E-2</v>
      </c>
      <c r="V212">
        <v>-56.068464088852373</v>
      </c>
      <c r="W212">
        <v>-31.79621378023392</v>
      </c>
      <c r="X212">
        <v>1374</v>
      </c>
      <c r="Y212">
        <v>663</v>
      </c>
      <c r="Z212">
        <v>9</v>
      </c>
      <c r="AA212">
        <v>22.222222222222221</v>
      </c>
      <c r="AB212">
        <v>86.931645328358243</v>
      </c>
      <c r="AC212">
        <v>-17.365348632001322</v>
      </c>
      <c r="AD212">
        <v>3.36513042533646</v>
      </c>
      <c r="AE212">
        <v>347</v>
      </c>
      <c r="AF212">
        <v>132</v>
      </c>
      <c r="AG212">
        <v>1.974446561062992</v>
      </c>
      <c r="AH212">
        <v>7.8586068790505461</v>
      </c>
      <c r="AI212">
        <v>0.38783438309611851</v>
      </c>
    </row>
    <row r="213" spans="1:35" x14ac:dyDescent="0.35">
      <c r="A213">
        <v>212</v>
      </c>
      <c r="B213" t="s">
        <v>765</v>
      </c>
      <c r="C213" t="s">
        <v>775</v>
      </c>
      <c r="D213" t="s">
        <v>561</v>
      </c>
      <c r="E213" t="str">
        <f>IF(ISNA(VLOOKUP(D213,'Saham Kompas 100'!C:C,1,FALSE)),"No","Yes")</f>
        <v>No</v>
      </c>
      <c r="F213" t="str">
        <f>IF(ISNA(VLOOKUP(D213,'Saham LQ45'!C:C,1,FALSE)),"No","Yes")</f>
        <v>No</v>
      </c>
      <c r="G213">
        <v>35</v>
      </c>
      <c r="H213">
        <v>170</v>
      </c>
      <c r="I213" s="1">
        <v>41276</v>
      </c>
      <c r="J213" s="1">
        <v>44925</v>
      </c>
      <c r="K213">
        <v>3649</v>
      </c>
      <c r="L213">
        <v>10.855528652138821</v>
      </c>
      <c r="M213">
        <v>5769838.9499999965</v>
      </c>
      <c r="N213">
        <v>10000000</v>
      </c>
      <c r="O213">
        <v>-42.301610500000052</v>
      </c>
      <c r="P213">
        <v>12</v>
      </c>
      <c r="Q213">
        <v>-5.4391076689122908</v>
      </c>
      <c r="R213">
        <v>9.5470709131140374</v>
      </c>
      <c r="S213">
        <v>0</v>
      </c>
      <c r="T213">
        <v>0</v>
      </c>
      <c r="U213">
        <v>0</v>
      </c>
      <c r="V213">
        <v>-46.079010500000038</v>
      </c>
      <c r="W213">
        <v>-46.079010500000038</v>
      </c>
      <c r="X213">
        <v>1340</v>
      </c>
      <c r="Y213">
        <v>1340</v>
      </c>
      <c r="Z213">
        <v>5</v>
      </c>
      <c r="AA213">
        <v>20</v>
      </c>
      <c r="AB213">
        <v>1.0835190542433319</v>
      </c>
      <c r="AC213">
        <v>-18.159882150230299</v>
      </c>
      <c r="AD213">
        <v>-10.41663299991419</v>
      </c>
      <c r="AE213">
        <v>181</v>
      </c>
      <c r="AF213">
        <v>76</v>
      </c>
      <c r="AG213">
        <v>2.0870072317475261E-2</v>
      </c>
      <c r="AH213">
        <v>-10.166768155715269</v>
      </c>
      <c r="AI213">
        <v>-2.9837980715496411</v>
      </c>
    </row>
    <row r="214" spans="1:35" x14ac:dyDescent="0.35">
      <c r="A214">
        <v>213</v>
      </c>
      <c r="B214" t="s">
        <v>765</v>
      </c>
      <c r="C214" t="s">
        <v>775</v>
      </c>
      <c r="D214" t="s">
        <v>562</v>
      </c>
      <c r="E214" t="str">
        <f>IF(ISNA(VLOOKUP(D214,'Saham Kompas 100'!C:C,1,FALSE)),"No","Yes")</f>
        <v>No</v>
      </c>
      <c r="F214" t="str">
        <f>IF(ISNA(VLOOKUP(D214,'Saham LQ45'!C:C,1,FALSE)),"No","Yes")</f>
        <v>No</v>
      </c>
      <c r="G214">
        <v>20</v>
      </c>
      <c r="H214">
        <v>110</v>
      </c>
      <c r="I214" s="1">
        <v>41276</v>
      </c>
      <c r="J214" s="1">
        <v>44925</v>
      </c>
      <c r="K214">
        <v>3649</v>
      </c>
      <c r="L214">
        <v>40.225261464199519</v>
      </c>
      <c r="M214">
        <v>11676125.123999991</v>
      </c>
      <c r="N214">
        <v>12726525.123999991</v>
      </c>
      <c r="O214">
        <v>16.761251239999929</v>
      </c>
      <c r="P214">
        <v>-57.709437522987812</v>
      </c>
      <c r="Q214">
        <v>1.583206132441606</v>
      </c>
      <c r="R214">
        <v>20.34437433864089</v>
      </c>
      <c r="S214">
        <v>7.7820340212407454E-2</v>
      </c>
      <c r="T214">
        <v>0.13222471987907891</v>
      </c>
      <c r="U214">
        <v>5.6420356115171849E-2</v>
      </c>
      <c r="V214">
        <v>-28.060902862962791</v>
      </c>
      <c r="W214">
        <v>-13.12356948960379</v>
      </c>
      <c r="X214">
        <v>1339</v>
      </c>
      <c r="Y214">
        <v>260</v>
      </c>
      <c r="Z214">
        <v>12</v>
      </c>
      <c r="AA214">
        <v>33.333333333333329</v>
      </c>
      <c r="AB214">
        <v>25.501572026611541</v>
      </c>
      <c r="AC214">
        <v>-10.695400813141889</v>
      </c>
      <c r="AD214">
        <v>1.2997298509088711</v>
      </c>
      <c r="AE214">
        <v>227</v>
      </c>
      <c r="AF214">
        <v>122</v>
      </c>
      <c r="AG214">
        <v>1.5817631527002141</v>
      </c>
      <c r="AH214">
        <v>1.7964769772443789</v>
      </c>
      <c r="AI214">
        <v>0.48578707328517862</v>
      </c>
    </row>
    <row r="215" spans="1:35" x14ac:dyDescent="0.35">
      <c r="A215">
        <v>214</v>
      </c>
      <c r="B215" t="s">
        <v>765</v>
      </c>
      <c r="C215" t="s">
        <v>775</v>
      </c>
      <c r="D215" t="s">
        <v>563</v>
      </c>
      <c r="E215" t="str">
        <f>IF(ISNA(VLOOKUP(D215,'Saham Kompas 100'!C:C,1,FALSE)),"No","Yes")</f>
        <v>No</v>
      </c>
      <c r="F215" t="str">
        <f>IF(ISNA(VLOOKUP(D215,'Saham LQ45'!C:C,1,FALSE)),"No","Yes")</f>
        <v>No</v>
      </c>
      <c r="G215">
        <v>35</v>
      </c>
      <c r="H215">
        <v>195</v>
      </c>
      <c r="I215" s="1">
        <v>41276</v>
      </c>
      <c r="J215" s="1">
        <v>44925</v>
      </c>
      <c r="K215">
        <v>3649</v>
      </c>
      <c r="L215">
        <v>33.346741753821412</v>
      </c>
      <c r="M215">
        <v>5689040.9819999943</v>
      </c>
      <c r="N215">
        <v>10099589.98199999</v>
      </c>
      <c r="O215">
        <v>-43.109590180000048</v>
      </c>
      <c r="P215">
        <v>-52.840909090909093</v>
      </c>
      <c r="Q215">
        <v>-5.5571937262883564</v>
      </c>
      <c r="R215">
        <v>22.42859156878956</v>
      </c>
      <c r="S215">
        <v>0</v>
      </c>
      <c r="T215">
        <v>0</v>
      </c>
      <c r="U215">
        <v>0</v>
      </c>
      <c r="V215">
        <v>-44.936388586948112</v>
      </c>
      <c r="W215">
        <v>-44.568728998510153</v>
      </c>
      <c r="X215">
        <v>3012</v>
      </c>
      <c r="Y215">
        <v>1569</v>
      </c>
      <c r="Z215">
        <v>9</v>
      </c>
      <c r="AA215">
        <v>11.111111111111111</v>
      </c>
      <c r="AB215">
        <v>1.015145461809452</v>
      </c>
      <c r="AC215">
        <v>-14.08159670760679</v>
      </c>
      <c r="AD215">
        <v>-6.0748589886402637</v>
      </c>
      <c r="AE215">
        <v>282</v>
      </c>
      <c r="AF215">
        <v>131</v>
      </c>
      <c r="AG215">
        <v>1.8646064904912541E-2</v>
      </c>
      <c r="AH215">
        <v>-5.9364148755064026</v>
      </c>
      <c r="AI215">
        <v>-3.1835809081299629</v>
      </c>
    </row>
    <row r="216" spans="1:35" x14ac:dyDescent="0.35">
      <c r="A216">
        <v>215</v>
      </c>
      <c r="B216" t="s">
        <v>765</v>
      </c>
      <c r="C216" t="s">
        <v>836</v>
      </c>
      <c r="D216" t="s">
        <v>564</v>
      </c>
      <c r="E216" t="str">
        <f>IF(ISNA(VLOOKUP(D216,'Saham Kompas 100'!C:C,1,FALSE)),"No","Yes")</f>
        <v>No</v>
      </c>
      <c r="F216" t="str">
        <f>IF(ISNA(VLOOKUP(D216,'Saham LQ45'!C:C,1,FALSE)),"No","Yes")</f>
        <v>No</v>
      </c>
      <c r="G216">
        <v>35</v>
      </c>
      <c r="H216">
        <v>135</v>
      </c>
      <c r="I216" s="1">
        <v>41276</v>
      </c>
      <c r="J216" s="1">
        <v>44925</v>
      </c>
      <c r="K216">
        <v>3649</v>
      </c>
      <c r="L216">
        <v>33.588093322606603</v>
      </c>
      <c r="M216">
        <v>41437750.193999998</v>
      </c>
      <c r="N216">
        <v>73141720.194000006</v>
      </c>
      <c r="O216">
        <v>314.37750194</v>
      </c>
      <c r="P216">
        <v>-38.095238095238088</v>
      </c>
      <c r="Q216">
        <v>15.500537197339931</v>
      </c>
      <c r="R216">
        <v>47.226015736835038</v>
      </c>
      <c r="S216">
        <v>0.32822030305745048</v>
      </c>
      <c r="T216">
        <v>0.77236498812752497</v>
      </c>
      <c r="U216">
        <v>0.30720015122253241</v>
      </c>
      <c r="V216">
        <v>-50.457453017695642</v>
      </c>
      <c r="W216">
        <v>-12.239709450732891</v>
      </c>
      <c r="X216">
        <v>1158</v>
      </c>
      <c r="Y216">
        <v>137</v>
      </c>
      <c r="Z216">
        <v>5</v>
      </c>
      <c r="AA216">
        <v>40</v>
      </c>
      <c r="AB216">
        <v>547.04962740363737</v>
      </c>
      <c r="AC216">
        <v>-31.510758518349409</v>
      </c>
      <c r="AD216">
        <v>32.886027278297462</v>
      </c>
      <c r="AE216">
        <v>500</v>
      </c>
      <c r="AF216">
        <v>243</v>
      </c>
      <c r="AG216">
        <v>9.6018722208853564</v>
      </c>
      <c r="AH216">
        <v>103.08817310488109</v>
      </c>
      <c r="AI216">
        <v>0.86877547212724615</v>
      </c>
    </row>
    <row r="217" spans="1:35" x14ac:dyDescent="0.35">
      <c r="A217">
        <v>216</v>
      </c>
      <c r="B217" t="s">
        <v>765</v>
      </c>
      <c r="C217" t="s">
        <v>845</v>
      </c>
      <c r="D217" t="s">
        <v>565</v>
      </c>
      <c r="E217" t="str">
        <f>IF(ISNA(VLOOKUP(D217,'Saham Kompas 100'!C:C,1,FALSE)),"No","Yes")</f>
        <v>No</v>
      </c>
      <c r="F217" t="str">
        <f>IF(ISNA(VLOOKUP(D217,'Saham LQ45'!C:C,1,FALSE)),"No","Yes")</f>
        <v>No</v>
      </c>
      <c r="G217">
        <v>20</v>
      </c>
      <c r="H217">
        <v>85</v>
      </c>
      <c r="I217" s="1">
        <v>41276</v>
      </c>
      <c r="J217" s="1">
        <v>44925</v>
      </c>
      <c r="K217">
        <v>3649</v>
      </c>
      <c r="L217">
        <v>40.168878166465618</v>
      </c>
      <c r="M217">
        <v>9499337.1183999851</v>
      </c>
      <c r="N217">
        <v>18517774.335999992</v>
      </c>
      <c r="O217">
        <v>-5.0066288160001484</v>
      </c>
      <c r="P217">
        <v>-16.30769230769231</v>
      </c>
      <c r="Q217">
        <v>-0.51909412968623725</v>
      </c>
      <c r="R217">
        <v>42.395201205229803</v>
      </c>
      <c r="S217">
        <v>0</v>
      </c>
      <c r="T217">
        <v>0</v>
      </c>
      <c r="U217">
        <v>0</v>
      </c>
      <c r="V217">
        <v>-50.845560342402223</v>
      </c>
      <c r="W217">
        <v>-16.395538451505171</v>
      </c>
      <c r="X217">
        <v>1519</v>
      </c>
      <c r="Y217">
        <v>300</v>
      </c>
      <c r="Z217">
        <v>19</v>
      </c>
      <c r="AA217">
        <v>21.05263157894737</v>
      </c>
      <c r="AB217">
        <v>51.954406848533871</v>
      </c>
      <c r="AC217">
        <v>-16.30296808386899</v>
      </c>
      <c r="AD217">
        <v>-0.26998033974772179</v>
      </c>
      <c r="AE217">
        <v>211</v>
      </c>
      <c r="AF217">
        <v>76</v>
      </c>
      <c r="AG217">
        <v>1.1514412496109201</v>
      </c>
      <c r="AH217">
        <v>0.67866092940552325</v>
      </c>
      <c r="AI217">
        <v>-0.1017317215134828</v>
      </c>
    </row>
    <row r="218" spans="1:35" x14ac:dyDescent="0.35">
      <c r="A218">
        <v>217</v>
      </c>
      <c r="B218" t="s">
        <v>765</v>
      </c>
      <c r="C218" t="s">
        <v>775</v>
      </c>
      <c r="D218" t="s">
        <v>566</v>
      </c>
      <c r="E218" t="str">
        <f>IF(ISNA(VLOOKUP(D218,'Saham Kompas 100'!C:C,1,FALSE)),"No","Yes")</f>
        <v>No</v>
      </c>
      <c r="F218" t="str">
        <f>IF(ISNA(VLOOKUP(D218,'Saham LQ45'!C:C,1,FALSE)),"No","Yes")</f>
        <v>No</v>
      </c>
      <c r="G218">
        <v>20</v>
      </c>
      <c r="H218">
        <v>100</v>
      </c>
      <c r="I218" s="1">
        <v>41276</v>
      </c>
      <c r="J218" s="1">
        <v>44925</v>
      </c>
      <c r="K218">
        <v>3649</v>
      </c>
      <c r="L218">
        <v>18.423169750603378</v>
      </c>
      <c r="M218">
        <v>19082652.90082369</v>
      </c>
      <c r="N218">
        <v>38666089.749670267</v>
      </c>
      <c r="O218">
        <v>90.826529008236903</v>
      </c>
      <c r="P218">
        <v>-24.76887459122004</v>
      </c>
      <c r="Q218">
        <v>6.7696190476069784</v>
      </c>
      <c r="R218">
        <v>43.352126931290726</v>
      </c>
      <c r="S218">
        <v>0.15615425416926429</v>
      </c>
      <c r="T218">
        <v>0.32482463299792691</v>
      </c>
      <c r="U218">
        <v>0.122158905653733</v>
      </c>
      <c r="V218">
        <v>-55.416500429333283</v>
      </c>
      <c r="W218">
        <v>-18.818288990880809</v>
      </c>
      <c r="X218">
        <v>1732</v>
      </c>
      <c r="Y218">
        <v>298</v>
      </c>
      <c r="Z218">
        <v>10</v>
      </c>
      <c r="AA218">
        <v>20</v>
      </c>
      <c r="AB218">
        <v>319.90427914869639</v>
      </c>
      <c r="AC218">
        <v>-16.96011298070222</v>
      </c>
      <c r="AD218">
        <v>6.6753252823143372</v>
      </c>
      <c r="AE218">
        <v>242</v>
      </c>
      <c r="AF218">
        <v>65</v>
      </c>
      <c r="AG218">
        <v>4.1676036316197207</v>
      </c>
      <c r="AH218">
        <v>24.59181019708635</v>
      </c>
      <c r="AI218">
        <v>0.44569746429267759</v>
      </c>
    </row>
    <row r="219" spans="1:35" x14ac:dyDescent="0.35">
      <c r="A219">
        <v>218</v>
      </c>
      <c r="B219" t="s">
        <v>765</v>
      </c>
      <c r="C219" t="s">
        <v>845</v>
      </c>
      <c r="D219" t="s">
        <v>567</v>
      </c>
      <c r="E219" t="str">
        <f>IF(ISNA(VLOOKUP(D219,'Saham Kompas 100'!C:C,1,FALSE)),"No","Yes")</f>
        <v>No</v>
      </c>
      <c r="F219" t="str">
        <f>IF(ISNA(VLOOKUP(D219,'Saham LQ45'!C:C,1,FALSE)),"No","Yes")</f>
        <v>No</v>
      </c>
      <c r="G219">
        <v>20</v>
      </c>
      <c r="H219">
        <v>115</v>
      </c>
      <c r="I219" s="1">
        <v>41276</v>
      </c>
      <c r="J219" s="1">
        <v>44925</v>
      </c>
      <c r="K219">
        <v>3649</v>
      </c>
      <c r="L219">
        <v>21.873743466023321</v>
      </c>
      <c r="M219">
        <v>6419523.7455999954</v>
      </c>
      <c r="N219">
        <v>13244744.8136</v>
      </c>
      <c r="O219">
        <v>-35.804762544000049</v>
      </c>
      <c r="P219">
        <v>-31.81818181818182</v>
      </c>
      <c r="Q219">
        <v>-4.3918628327034632</v>
      </c>
      <c r="R219">
        <v>44.196235175045551</v>
      </c>
      <c r="S219">
        <v>0</v>
      </c>
      <c r="T219">
        <v>0</v>
      </c>
      <c r="U219">
        <v>0</v>
      </c>
      <c r="V219">
        <v>-57.730942918194962</v>
      </c>
      <c r="W219">
        <v>-34.450869925531769</v>
      </c>
      <c r="X219">
        <v>2884</v>
      </c>
      <c r="Y219">
        <v>1100</v>
      </c>
      <c r="Z219">
        <v>6</v>
      </c>
      <c r="AA219">
        <v>33.333333333333329</v>
      </c>
      <c r="AB219">
        <v>6.0455848044075564</v>
      </c>
      <c r="AC219">
        <v>-24.821397119155939</v>
      </c>
      <c r="AD219">
        <v>-7.1210931268679376</v>
      </c>
      <c r="AE219">
        <v>295</v>
      </c>
      <c r="AF219">
        <v>131</v>
      </c>
      <c r="AG219">
        <v>0.22685240701886719</v>
      </c>
      <c r="AH219">
        <v>-6.5178788937871328</v>
      </c>
      <c r="AI219">
        <v>-1.3896086204275031</v>
      </c>
    </row>
    <row r="220" spans="1:35" x14ac:dyDescent="0.35">
      <c r="A220">
        <v>219</v>
      </c>
      <c r="B220" t="s">
        <v>765</v>
      </c>
      <c r="C220" t="s">
        <v>785</v>
      </c>
      <c r="D220" t="s">
        <v>568</v>
      </c>
      <c r="E220" t="str">
        <f>IF(ISNA(VLOOKUP(D220,'Saham Kompas 100'!C:C,1,FALSE)),"No","Yes")</f>
        <v>Yes</v>
      </c>
      <c r="F220" t="str">
        <f>IF(ISNA(VLOOKUP(D220,'Saham LQ45'!C:C,1,FALSE)),"No","Yes")</f>
        <v>No</v>
      </c>
      <c r="G220">
        <v>20</v>
      </c>
      <c r="H220">
        <v>195</v>
      </c>
      <c r="I220" s="1">
        <v>41276</v>
      </c>
      <c r="J220" s="1">
        <v>44925</v>
      </c>
      <c r="K220">
        <v>3649</v>
      </c>
      <c r="L220">
        <v>24.84921592279855</v>
      </c>
      <c r="M220">
        <v>4225302.6945632743</v>
      </c>
      <c r="N220">
        <v>10000000</v>
      </c>
      <c r="O220">
        <v>-57.74697305436726</v>
      </c>
      <c r="P220">
        <v>-57.994546283747198</v>
      </c>
      <c r="Q220">
        <v>-8.3591025872777998</v>
      </c>
      <c r="R220">
        <v>15.521441034222679</v>
      </c>
      <c r="S220">
        <v>0</v>
      </c>
      <c r="T220">
        <v>0</v>
      </c>
      <c r="U220">
        <v>0</v>
      </c>
      <c r="V220">
        <v>-59.789787054367252</v>
      </c>
      <c r="W220">
        <v>-59.789787054367252</v>
      </c>
      <c r="X220">
        <v>2912</v>
      </c>
      <c r="Y220">
        <v>2912</v>
      </c>
      <c r="Z220">
        <v>11</v>
      </c>
      <c r="AA220">
        <v>9.0909090909090917</v>
      </c>
      <c r="AB220">
        <v>7.7241341803448327</v>
      </c>
      <c r="AC220">
        <v>-19.802118841006131</v>
      </c>
      <c r="AD220">
        <v>-7.5441029337168004</v>
      </c>
      <c r="AE220">
        <v>258</v>
      </c>
      <c r="AF220">
        <v>83</v>
      </c>
      <c r="AG220">
        <v>8.7518930217164601E-2</v>
      </c>
      <c r="AH220">
        <v>-7.3211446447678021</v>
      </c>
      <c r="AI220">
        <v>-3.551171540056639</v>
      </c>
    </row>
    <row r="221" spans="1:35" x14ac:dyDescent="0.35">
      <c r="A221">
        <v>220</v>
      </c>
      <c r="B221" t="s">
        <v>765</v>
      </c>
      <c r="C221" t="s">
        <v>785</v>
      </c>
      <c r="D221" t="s">
        <v>569</v>
      </c>
      <c r="E221" t="str">
        <f>IF(ISNA(VLOOKUP(D221,'Saham Kompas 100'!C:C,1,FALSE)),"No","Yes")</f>
        <v>No</v>
      </c>
      <c r="F221" t="str">
        <f>IF(ISNA(VLOOKUP(D221,'Saham LQ45'!C:C,1,FALSE)),"No","Yes")</f>
        <v>No</v>
      </c>
      <c r="G221">
        <v>35</v>
      </c>
      <c r="H221">
        <v>95</v>
      </c>
      <c r="I221" s="1">
        <v>41276</v>
      </c>
      <c r="J221" s="1">
        <v>44925</v>
      </c>
      <c r="K221">
        <v>3649</v>
      </c>
      <c r="L221">
        <v>28.829915560916771</v>
      </c>
      <c r="M221">
        <v>19646446.253999989</v>
      </c>
      <c r="N221">
        <v>36685711.300399989</v>
      </c>
      <c r="O221">
        <v>96.464462539999857</v>
      </c>
      <c r="P221">
        <v>-86.63551401869158</v>
      </c>
      <c r="Q221">
        <v>7.0822675067717222</v>
      </c>
      <c r="R221">
        <v>30.00947186964947</v>
      </c>
      <c r="S221">
        <v>0.23600107117961239</v>
      </c>
      <c r="T221">
        <v>0.44787919236588281</v>
      </c>
      <c r="U221">
        <v>0.15020319696065321</v>
      </c>
      <c r="V221">
        <v>-47.151243449411893</v>
      </c>
      <c r="W221">
        <v>-7.1810044339978827</v>
      </c>
      <c r="X221">
        <v>1317</v>
      </c>
      <c r="Y221">
        <v>104</v>
      </c>
      <c r="Z221">
        <v>6</v>
      </c>
      <c r="AA221">
        <v>50</v>
      </c>
      <c r="AB221">
        <v>58.633169608234823</v>
      </c>
      <c r="AC221">
        <v>-18.377516872226451</v>
      </c>
      <c r="AD221">
        <v>11.91357148419938</v>
      </c>
      <c r="AE221">
        <v>382</v>
      </c>
      <c r="AF221">
        <v>177</v>
      </c>
      <c r="AG221">
        <v>3.5367781320623548</v>
      </c>
      <c r="AH221">
        <v>15.556859274581001</v>
      </c>
      <c r="AI221">
        <v>0.85903623318457678</v>
      </c>
    </row>
    <row r="222" spans="1:35" x14ac:dyDescent="0.35">
      <c r="A222">
        <v>221</v>
      </c>
      <c r="B222" t="s">
        <v>765</v>
      </c>
      <c r="C222" t="s">
        <v>836</v>
      </c>
      <c r="D222" t="s">
        <v>570</v>
      </c>
      <c r="E222" t="str">
        <f>IF(ISNA(VLOOKUP(D222,'Saham Kompas 100'!C:C,1,FALSE)),"No","Yes")</f>
        <v>No</v>
      </c>
      <c r="F222" t="str">
        <f>IF(ISNA(VLOOKUP(D222,'Saham LQ45'!C:C,1,FALSE)),"No","Yes")</f>
        <v>No</v>
      </c>
      <c r="G222">
        <v>35</v>
      </c>
      <c r="H222">
        <v>195</v>
      </c>
      <c r="I222" s="1">
        <v>41276</v>
      </c>
      <c r="J222" s="1">
        <v>44925</v>
      </c>
      <c r="K222">
        <v>3649</v>
      </c>
      <c r="L222">
        <v>7.6427996781979077</v>
      </c>
      <c r="M222">
        <v>4252830.5287999958</v>
      </c>
      <c r="N222">
        <v>10180089.52</v>
      </c>
      <c r="O222">
        <v>-57.471694712000037</v>
      </c>
      <c r="P222">
        <v>52.5</v>
      </c>
      <c r="Q222">
        <v>-8.3019783663669795</v>
      </c>
      <c r="R222">
        <v>24.43502032144557</v>
      </c>
      <c r="S222">
        <v>0</v>
      </c>
      <c r="T222">
        <v>0</v>
      </c>
      <c r="U222">
        <v>0</v>
      </c>
      <c r="V222">
        <v>-68.187124664891982</v>
      </c>
      <c r="W222">
        <v>-23.567606544976641</v>
      </c>
      <c r="X222">
        <v>1950</v>
      </c>
      <c r="Y222">
        <v>652</v>
      </c>
      <c r="Z222">
        <v>7</v>
      </c>
      <c r="AA222">
        <v>14.285714285714279</v>
      </c>
      <c r="AB222">
        <v>24.85017978425887</v>
      </c>
      <c r="AC222">
        <v>-22.759355440138499</v>
      </c>
      <c r="AD222">
        <v>-11.49866262301355</v>
      </c>
      <c r="AE222">
        <v>162</v>
      </c>
      <c r="AF222">
        <v>39</v>
      </c>
      <c r="AG222">
        <v>0.2535041384097253</v>
      </c>
      <c r="AH222">
        <v>-10.453791791607911</v>
      </c>
      <c r="AI222">
        <v>-2.8258083126056581</v>
      </c>
    </row>
    <row r="223" spans="1:35" x14ac:dyDescent="0.35">
      <c r="A223">
        <v>222</v>
      </c>
      <c r="B223" t="s">
        <v>765</v>
      </c>
      <c r="C223" t="s">
        <v>836</v>
      </c>
      <c r="D223" t="s">
        <v>571</v>
      </c>
      <c r="E223" t="str">
        <f>IF(ISNA(VLOOKUP(D223,'Saham Kompas 100'!C:C,1,FALSE)),"No","Yes")</f>
        <v>No</v>
      </c>
      <c r="F223" t="str">
        <f>IF(ISNA(VLOOKUP(D223,'Saham LQ45'!C:C,1,FALSE)),"No","Yes")</f>
        <v>No</v>
      </c>
      <c r="G223">
        <v>30</v>
      </c>
      <c r="H223">
        <v>125</v>
      </c>
      <c r="I223" s="1">
        <v>41276</v>
      </c>
      <c r="J223" s="1">
        <v>44925</v>
      </c>
      <c r="K223">
        <v>3649</v>
      </c>
      <c r="L223">
        <v>11.7789431222267</v>
      </c>
      <c r="M223">
        <v>6906064.2670854218</v>
      </c>
      <c r="N223">
        <v>18054066.999085419</v>
      </c>
      <c r="O223">
        <v>-30.939357329145778</v>
      </c>
      <c r="P223">
        <v>-79.544285145003585</v>
      </c>
      <c r="Q223">
        <v>-3.6931526537028798</v>
      </c>
      <c r="R223">
        <v>38.76314544921285</v>
      </c>
      <c r="S223">
        <v>0</v>
      </c>
      <c r="T223">
        <v>0</v>
      </c>
      <c r="U223">
        <v>0</v>
      </c>
      <c r="V223">
        <v>-66.051149209782437</v>
      </c>
      <c r="W223">
        <v>-21.835698108508801</v>
      </c>
      <c r="X223">
        <v>1683</v>
      </c>
      <c r="Y223">
        <v>673</v>
      </c>
      <c r="Z223">
        <v>4</v>
      </c>
      <c r="AA223">
        <v>50</v>
      </c>
      <c r="AB223">
        <v>16.278376396085871</v>
      </c>
      <c r="AC223">
        <v>-39.484383445747461</v>
      </c>
      <c r="AD223">
        <v>-8.8393139555233766</v>
      </c>
      <c r="AE223">
        <v>188</v>
      </c>
      <c r="AF223">
        <v>104</v>
      </c>
      <c r="AG223">
        <v>0.52525328443165398</v>
      </c>
      <c r="AH223">
        <v>-5.9859173436382616</v>
      </c>
      <c r="AI223">
        <v>-0.63098799410135331</v>
      </c>
    </row>
    <row r="224" spans="1:35" x14ac:dyDescent="0.35">
      <c r="A224">
        <v>223</v>
      </c>
      <c r="B224" t="s">
        <v>765</v>
      </c>
      <c r="C224" t="s">
        <v>836</v>
      </c>
      <c r="D224" t="s">
        <v>572</v>
      </c>
      <c r="E224" t="str">
        <f>IF(ISNA(VLOOKUP(D224,'Saham Kompas 100'!C:C,1,FALSE)),"No","Yes")</f>
        <v>No</v>
      </c>
      <c r="F224" t="str">
        <f>IF(ISNA(VLOOKUP(D224,'Saham LQ45'!C:C,1,FALSE)),"No","Yes")</f>
        <v>No</v>
      </c>
      <c r="G224">
        <v>30</v>
      </c>
      <c r="H224">
        <v>105</v>
      </c>
      <c r="I224" s="1">
        <v>41276</v>
      </c>
      <c r="J224" s="1">
        <v>44925</v>
      </c>
      <c r="K224">
        <v>3649</v>
      </c>
      <c r="L224">
        <v>24.778761061946899</v>
      </c>
      <c r="M224">
        <v>8748989.3731999956</v>
      </c>
      <c r="N224">
        <v>12632227.373199999</v>
      </c>
      <c r="O224">
        <v>-12.51010626800004</v>
      </c>
      <c r="P224">
        <v>-42.258064516129032</v>
      </c>
      <c r="Q224">
        <v>-1.3456119307604599</v>
      </c>
      <c r="R224">
        <v>39.026242352959159</v>
      </c>
      <c r="S224">
        <v>0</v>
      </c>
      <c r="T224">
        <v>0</v>
      </c>
      <c r="U224">
        <v>0</v>
      </c>
      <c r="V224">
        <v>-71.110454536111618</v>
      </c>
      <c r="W224">
        <v>-27.902284168311262</v>
      </c>
      <c r="X224">
        <v>3320</v>
      </c>
      <c r="Y224">
        <v>679</v>
      </c>
      <c r="Z224">
        <v>9</v>
      </c>
      <c r="AA224">
        <v>11.111111111111111</v>
      </c>
      <c r="AB224">
        <v>174.67039552536951</v>
      </c>
      <c r="AC224">
        <v>-29.629898667054089</v>
      </c>
      <c r="AD224">
        <v>-1.4741282011089929</v>
      </c>
      <c r="AE224">
        <v>216</v>
      </c>
      <c r="AF224">
        <v>98</v>
      </c>
      <c r="AG224">
        <v>1.6850559936127441</v>
      </c>
      <c r="AH224">
        <v>7.8902093735186209</v>
      </c>
      <c r="AI224">
        <v>-0.19239223307231959</v>
      </c>
    </row>
    <row r="225" spans="1:35" x14ac:dyDescent="0.35">
      <c r="A225">
        <v>224</v>
      </c>
      <c r="B225" t="s">
        <v>765</v>
      </c>
      <c r="C225" t="s">
        <v>901</v>
      </c>
      <c r="D225" t="s">
        <v>573</v>
      </c>
      <c r="E225" t="str">
        <f>IF(ISNA(VLOOKUP(D225,'Saham Kompas 100'!C:C,1,FALSE)),"No","Yes")</f>
        <v>No</v>
      </c>
      <c r="F225" t="str">
        <f>IF(ISNA(VLOOKUP(D225,'Saham LQ45'!C:C,1,FALSE)),"No","Yes")</f>
        <v>No</v>
      </c>
      <c r="G225">
        <v>20</v>
      </c>
      <c r="H225">
        <v>130</v>
      </c>
      <c r="I225" s="1">
        <v>41276</v>
      </c>
      <c r="J225" s="1">
        <v>44925</v>
      </c>
      <c r="K225">
        <v>3649</v>
      </c>
      <c r="L225">
        <v>30.249396621078041</v>
      </c>
      <c r="M225">
        <v>17093298.224577509</v>
      </c>
      <c r="N225">
        <v>42337362.80137752</v>
      </c>
      <c r="O225">
        <v>70.932982245775122</v>
      </c>
      <c r="P225">
        <v>-44.322214116327117</v>
      </c>
      <c r="Q225">
        <v>5.5847056056036024</v>
      </c>
      <c r="R225">
        <v>52.945796456241069</v>
      </c>
      <c r="S225">
        <v>0.105479678830014</v>
      </c>
      <c r="T225">
        <v>0.23283373312171959</v>
      </c>
      <c r="U225">
        <v>8.5519168008574703E-2</v>
      </c>
      <c r="V225">
        <v>-65.303553994393909</v>
      </c>
      <c r="W225">
        <v>-15.38380319789</v>
      </c>
      <c r="X225">
        <v>1740</v>
      </c>
      <c r="Y225">
        <v>139</v>
      </c>
      <c r="Z225">
        <v>7</v>
      </c>
      <c r="AA225">
        <v>28.571428571428569</v>
      </c>
      <c r="AB225">
        <v>92.153928412768977</v>
      </c>
      <c r="AC225">
        <v>-17.40680414272104</v>
      </c>
      <c r="AD225">
        <v>7.9595326326042048</v>
      </c>
      <c r="AE225">
        <v>531</v>
      </c>
      <c r="AF225">
        <v>156</v>
      </c>
      <c r="AG225">
        <v>3.1025106155386801</v>
      </c>
      <c r="AH225">
        <v>12.8066376533269</v>
      </c>
      <c r="AI225">
        <v>0.54218890093532857</v>
      </c>
    </row>
    <row r="226" spans="1:35" x14ac:dyDescent="0.35">
      <c r="A226">
        <v>225</v>
      </c>
      <c r="B226" t="s">
        <v>765</v>
      </c>
      <c r="C226" t="s">
        <v>775</v>
      </c>
      <c r="D226" t="s">
        <v>574</v>
      </c>
      <c r="E226" t="str">
        <f>IF(ISNA(VLOOKUP(D226,'Saham Kompas 100'!C:C,1,FALSE)),"No","Yes")</f>
        <v>No</v>
      </c>
      <c r="F226" t="str">
        <f>IF(ISNA(VLOOKUP(D226,'Saham LQ45'!C:C,1,FALSE)),"No","Yes")</f>
        <v>No</v>
      </c>
      <c r="G226">
        <v>30</v>
      </c>
      <c r="H226">
        <v>155</v>
      </c>
      <c r="I226" s="1">
        <v>41276</v>
      </c>
      <c r="J226" s="1">
        <v>44925</v>
      </c>
      <c r="K226">
        <v>3649</v>
      </c>
      <c r="L226">
        <v>54.845195014073177</v>
      </c>
      <c r="M226">
        <v>46924245.76759994</v>
      </c>
      <c r="N226">
        <v>82931238.301599994</v>
      </c>
      <c r="O226">
        <v>369.24245767599939</v>
      </c>
      <c r="P226">
        <v>503.05343511450383</v>
      </c>
      <c r="Q226">
        <v>16.95818148505872</v>
      </c>
      <c r="R226">
        <v>63.489415069733631</v>
      </c>
      <c r="S226">
        <v>0.26710249994322188</v>
      </c>
      <c r="T226">
        <v>0.51966342122723408</v>
      </c>
      <c r="U226">
        <v>0.39058052087277478</v>
      </c>
      <c r="V226">
        <v>-43.41788844759764</v>
      </c>
      <c r="W226">
        <v>-10.100710706736191</v>
      </c>
      <c r="X226">
        <v>1606</v>
      </c>
      <c r="Y226">
        <v>104</v>
      </c>
      <c r="Z226">
        <v>10</v>
      </c>
      <c r="AA226">
        <v>30</v>
      </c>
      <c r="AB226">
        <v>531.59502714389782</v>
      </c>
      <c r="AC226">
        <v>-15.19610429748454</v>
      </c>
      <c r="AD226">
        <v>16.718558511369899</v>
      </c>
      <c r="AE226">
        <v>588</v>
      </c>
      <c r="AF226">
        <v>199</v>
      </c>
      <c r="AG226">
        <v>9.932017464469558</v>
      </c>
      <c r="AH226">
        <v>50.710445273155337</v>
      </c>
      <c r="AI226">
        <v>0.67809819020764728</v>
      </c>
    </row>
    <row r="227" spans="1:35" x14ac:dyDescent="0.35">
      <c r="A227">
        <v>226</v>
      </c>
      <c r="B227" t="s">
        <v>765</v>
      </c>
      <c r="C227" t="s">
        <v>845</v>
      </c>
      <c r="D227" t="s">
        <v>575</v>
      </c>
      <c r="E227" t="str">
        <f>IF(ISNA(VLOOKUP(D227,'Saham Kompas 100'!C:C,1,FALSE)),"No","Yes")</f>
        <v>No</v>
      </c>
      <c r="F227" t="str">
        <f>IF(ISNA(VLOOKUP(D227,'Saham LQ45'!C:C,1,FALSE)),"No","Yes")</f>
        <v>No</v>
      </c>
      <c r="G227">
        <v>20</v>
      </c>
      <c r="H227">
        <v>55</v>
      </c>
      <c r="I227" s="1">
        <v>41276</v>
      </c>
      <c r="J227" s="1">
        <v>44925</v>
      </c>
      <c r="K227">
        <v>3649</v>
      </c>
      <c r="L227">
        <v>57.401448109412712</v>
      </c>
      <c r="M227">
        <v>62081716.927999988</v>
      </c>
      <c r="N227">
        <v>71615676.927999988</v>
      </c>
      <c r="O227">
        <v>520.81716927999992</v>
      </c>
      <c r="P227">
        <v>265.78947368421052</v>
      </c>
      <c r="Q227">
        <v>20.33192817435285</v>
      </c>
      <c r="R227">
        <v>38.411707647824663</v>
      </c>
      <c r="S227">
        <v>0.52931591484463181</v>
      </c>
      <c r="T227">
        <v>1.1582749978093809</v>
      </c>
      <c r="U227">
        <v>0.64373062038806228</v>
      </c>
      <c r="V227">
        <v>-31.58452857516097</v>
      </c>
      <c r="W227">
        <v>-6.7022029580563123</v>
      </c>
      <c r="X227">
        <v>1286</v>
      </c>
      <c r="Y227">
        <v>79</v>
      </c>
      <c r="Z227">
        <v>12</v>
      </c>
      <c r="AA227">
        <v>41.666666666666671</v>
      </c>
      <c r="AB227">
        <v>210.73822524082209</v>
      </c>
      <c r="AC227">
        <v>-17.460158920406631</v>
      </c>
      <c r="AD227">
        <v>16.434228249598949</v>
      </c>
      <c r="AE227">
        <v>745</v>
      </c>
      <c r="AF227">
        <v>173</v>
      </c>
      <c r="AG227">
        <v>6.9166309061339799</v>
      </c>
      <c r="AH227">
        <v>27.574634129127649</v>
      </c>
      <c r="AI227">
        <v>1.1928277513776859</v>
      </c>
    </row>
    <row r="228" spans="1:35" x14ac:dyDescent="0.35">
      <c r="A228">
        <v>227</v>
      </c>
      <c r="B228" t="s">
        <v>765</v>
      </c>
      <c r="C228" t="s">
        <v>845</v>
      </c>
      <c r="D228" t="s">
        <v>576</v>
      </c>
      <c r="E228" t="str">
        <f>IF(ISNA(VLOOKUP(D228,'Saham Kompas 100'!C:C,1,FALSE)),"No","Yes")</f>
        <v>No</v>
      </c>
      <c r="F228" t="str">
        <f>IF(ISNA(VLOOKUP(D228,'Saham LQ45'!C:C,1,FALSE)),"No","Yes")</f>
        <v>No</v>
      </c>
      <c r="G228">
        <v>35</v>
      </c>
      <c r="H228">
        <v>180</v>
      </c>
      <c r="I228" s="1">
        <v>41276</v>
      </c>
      <c r="J228" s="1">
        <v>44925</v>
      </c>
      <c r="K228">
        <v>3649</v>
      </c>
      <c r="L228">
        <v>20.500403551251011</v>
      </c>
      <c r="M228">
        <v>5860134.7375999968</v>
      </c>
      <c r="N228">
        <v>12236711.0416</v>
      </c>
      <c r="O228">
        <v>-41.398652624000029</v>
      </c>
      <c r="P228">
        <v>-76.321839080459768</v>
      </c>
      <c r="Q228">
        <v>-5.2896627213182228</v>
      </c>
      <c r="R228">
        <v>20.834298037121439</v>
      </c>
      <c r="S228">
        <v>0</v>
      </c>
      <c r="T228">
        <v>0</v>
      </c>
      <c r="U228">
        <v>0</v>
      </c>
      <c r="V228">
        <v>-52.110213948193703</v>
      </c>
      <c r="W228">
        <v>-36.674980267856213</v>
      </c>
      <c r="X228">
        <v>1362</v>
      </c>
      <c r="Y228">
        <v>773</v>
      </c>
      <c r="Z228">
        <v>6</v>
      </c>
      <c r="AA228">
        <v>16.666666666666661</v>
      </c>
      <c r="AB228">
        <v>22.607362183344051</v>
      </c>
      <c r="AC228">
        <v>-20.09588493807432</v>
      </c>
      <c r="AD228">
        <v>-8.5218553306281137</v>
      </c>
      <c r="AE228">
        <v>375</v>
      </c>
      <c r="AF228">
        <v>124</v>
      </c>
      <c r="AG228">
        <v>0.33499153581777108</v>
      </c>
      <c r="AH228">
        <v>-7.4798343626087327</v>
      </c>
      <c r="AI228">
        <v>-1.1937384936104001</v>
      </c>
    </row>
    <row r="229" spans="1:35" x14ac:dyDescent="0.35">
      <c r="A229">
        <v>228</v>
      </c>
      <c r="B229" t="s">
        <v>765</v>
      </c>
      <c r="C229" t="s">
        <v>781</v>
      </c>
      <c r="D229" t="s">
        <v>577</v>
      </c>
      <c r="E229" t="str">
        <f>IF(ISNA(VLOOKUP(D229,'Saham Kompas 100'!C:C,1,FALSE)),"No","Yes")</f>
        <v>No</v>
      </c>
      <c r="F229" t="str">
        <f>IF(ISNA(VLOOKUP(D229,'Saham LQ45'!C:C,1,FALSE)),"No","Yes")</f>
        <v>No</v>
      </c>
      <c r="G229">
        <v>30</v>
      </c>
      <c r="H229">
        <v>180</v>
      </c>
      <c r="I229" s="1">
        <v>41276</v>
      </c>
      <c r="J229" s="1">
        <v>44925</v>
      </c>
      <c r="K229">
        <v>3649</v>
      </c>
      <c r="L229">
        <v>50.563153660498791</v>
      </c>
      <c r="M229">
        <v>19422940.072000001</v>
      </c>
      <c r="N229">
        <v>19837940.072000001</v>
      </c>
      <c r="O229">
        <v>94.229400719999973</v>
      </c>
      <c r="P229">
        <v>487.93969849246241</v>
      </c>
      <c r="Q229">
        <v>6.9610884098196157</v>
      </c>
      <c r="R229">
        <v>37.897081348499519</v>
      </c>
      <c r="S229">
        <v>0.1836840242604918</v>
      </c>
      <c r="T229">
        <v>0.31475397175377379</v>
      </c>
      <c r="U229">
        <v>0.10312418196657371</v>
      </c>
      <c r="V229">
        <v>-67.501998823864184</v>
      </c>
      <c r="W229">
        <v>-20.985245924524239</v>
      </c>
      <c r="X229">
        <v>2494</v>
      </c>
      <c r="Y229">
        <v>356</v>
      </c>
      <c r="Z229">
        <v>9</v>
      </c>
      <c r="AA229">
        <v>33.333333333333329</v>
      </c>
      <c r="AB229">
        <v>229.18244585370789</v>
      </c>
      <c r="AC229">
        <v>-26.295342141154759</v>
      </c>
      <c r="AD229">
        <v>7.6557031763536454</v>
      </c>
      <c r="AE229">
        <v>610</v>
      </c>
      <c r="AF229">
        <v>206</v>
      </c>
      <c r="AG229">
        <v>3.3799720896871639</v>
      </c>
      <c r="AH229">
        <v>21.404692933047549</v>
      </c>
      <c r="AI229">
        <v>0.61002136937542617</v>
      </c>
    </row>
    <row r="230" spans="1:35" x14ac:dyDescent="0.35">
      <c r="A230">
        <v>229</v>
      </c>
      <c r="B230" t="s">
        <v>765</v>
      </c>
      <c r="C230" t="s">
        <v>901</v>
      </c>
      <c r="D230" t="s">
        <v>578</v>
      </c>
      <c r="E230" t="str">
        <f>IF(ISNA(VLOOKUP(D230,'Saham Kompas 100'!C:C,1,FALSE)),"No","Yes")</f>
        <v>No</v>
      </c>
      <c r="F230" t="str">
        <f>IF(ISNA(VLOOKUP(D230,'Saham LQ45'!C:C,1,FALSE)),"No","Yes")</f>
        <v>No</v>
      </c>
      <c r="G230">
        <v>30</v>
      </c>
      <c r="H230">
        <v>75</v>
      </c>
      <c r="I230" s="1">
        <v>41276</v>
      </c>
      <c r="J230" s="1">
        <v>44925</v>
      </c>
      <c r="K230">
        <v>3649</v>
      </c>
      <c r="L230">
        <v>35.58504221954162</v>
      </c>
      <c r="M230">
        <v>11715855.07529608</v>
      </c>
      <c r="N230">
        <v>18428766.36129608</v>
      </c>
      <c r="O230">
        <v>17.158550752960799</v>
      </c>
      <c r="P230">
        <v>-67.19760734735155</v>
      </c>
      <c r="Q230">
        <v>1.61753489098897</v>
      </c>
      <c r="R230">
        <v>27.31516244465816</v>
      </c>
      <c r="S230">
        <v>5.9217472869369667E-2</v>
      </c>
      <c r="T230">
        <v>9.6469399489134883E-2</v>
      </c>
      <c r="U230">
        <v>3.7842876802104387E-2</v>
      </c>
      <c r="V230">
        <v>-42.743444147962357</v>
      </c>
      <c r="W230">
        <v>-8.9432788561207843</v>
      </c>
      <c r="X230">
        <v>2089</v>
      </c>
      <c r="Y230">
        <v>170</v>
      </c>
      <c r="Z230">
        <v>11</v>
      </c>
      <c r="AA230">
        <v>45.454545454545453</v>
      </c>
      <c r="AB230">
        <v>26.72018247706276</v>
      </c>
      <c r="AC230">
        <v>-18.473901180613218</v>
      </c>
      <c r="AD230">
        <v>1.450512851775732</v>
      </c>
      <c r="AE230">
        <v>215</v>
      </c>
      <c r="AF230">
        <v>118</v>
      </c>
      <c r="AG230">
        <v>1.4722533225725001</v>
      </c>
      <c r="AH230">
        <v>2.579720214722967</v>
      </c>
      <c r="AI230">
        <v>0.26463291750113682</v>
      </c>
    </row>
    <row r="231" spans="1:35" x14ac:dyDescent="0.35">
      <c r="A231">
        <v>230</v>
      </c>
      <c r="B231" t="s">
        <v>765</v>
      </c>
      <c r="C231" t="s">
        <v>828</v>
      </c>
      <c r="D231" t="s">
        <v>579</v>
      </c>
      <c r="E231" t="str">
        <f>IF(ISNA(VLOOKUP(D231,'Saham Kompas 100'!C:C,1,FALSE)),"No","Yes")</f>
        <v>No</v>
      </c>
      <c r="F231" t="str">
        <f>IF(ISNA(VLOOKUP(D231,'Saham LQ45'!C:C,1,FALSE)),"No","Yes")</f>
        <v>No</v>
      </c>
      <c r="G231">
        <v>20</v>
      </c>
      <c r="H231">
        <v>50</v>
      </c>
      <c r="I231" s="1">
        <v>41276</v>
      </c>
      <c r="J231" s="1">
        <v>44925</v>
      </c>
      <c r="K231">
        <v>3649</v>
      </c>
      <c r="L231">
        <v>27.543224768797749</v>
      </c>
      <c r="M231">
        <v>4981952.8195999917</v>
      </c>
      <c r="N231">
        <v>11419315.23479999</v>
      </c>
      <c r="O231">
        <v>-50.180471804000092</v>
      </c>
      <c r="P231">
        <v>-89.444444444444443</v>
      </c>
      <c r="Q231">
        <v>-6.8166240248910048</v>
      </c>
      <c r="R231">
        <v>34.865637963910281</v>
      </c>
      <c r="S231">
        <v>0</v>
      </c>
      <c r="T231">
        <v>0</v>
      </c>
      <c r="U231">
        <v>0</v>
      </c>
      <c r="V231">
        <v>-61.994934919087058</v>
      </c>
      <c r="W231">
        <v>-42.857342002055091</v>
      </c>
      <c r="X231">
        <v>2934</v>
      </c>
      <c r="Y231">
        <v>1170</v>
      </c>
      <c r="Z231">
        <v>20</v>
      </c>
      <c r="AA231">
        <v>20</v>
      </c>
      <c r="AB231">
        <v>32.627731967540583</v>
      </c>
      <c r="AC231">
        <v>-16.766546810494081</v>
      </c>
      <c r="AD231">
        <v>-3.4238671562366818</v>
      </c>
      <c r="AE231">
        <v>124</v>
      </c>
      <c r="AF231">
        <v>49</v>
      </c>
      <c r="AG231">
        <v>0.54387310958015822</v>
      </c>
      <c r="AH231">
        <v>-2.8154732172441759</v>
      </c>
      <c r="AI231">
        <v>-1.698904602646981</v>
      </c>
    </row>
    <row r="232" spans="1:35" x14ac:dyDescent="0.35">
      <c r="A232">
        <v>231</v>
      </c>
      <c r="B232" t="s">
        <v>765</v>
      </c>
      <c r="C232" t="s">
        <v>781</v>
      </c>
      <c r="D232" t="s">
        <v>580</v>
      </c>
      <c r="E232" t="str">
        <f>IF(ISNA(VLOOKUP(D232,'Saham Kompas 100'!C:C,1,FALSE)),"No","Yes")</f>
        <v>No</v>
      </c>
      <c r="F232" t="str">
        <f>IF(ISNA(VLOOKUP(D232,'Saham LQ45'!C:C,1,FALSE)),"No","Yes")</f>
        <v>No</v>
      </c>
      <c r="G232">
        <v>20</v>
      </c>
      <c r="H232">
        <v>70</v>
      </c>
      <c r="I232" s="1">
        <v>41276</v>
      </c>
      <c r="J232" s="1">
        <v>44925</v>
      </c>
      <c r="K232">
        <v>3649</v>
      </c>
      <c r="L232">
        <v>0.120627261761158</v>
      </c>
      <c r="M232">
        <v>9449742.4768000003</v>
      </c>
      <c r="N232">
        <v>10000000</v>
      </c>
      <c r="O232">
        <v>-5.5025752319999972</v>
      </c>
      <c r="P232">
        <v>-99.996520000000004</v>
      </c>
      <c r="Q232">
        <v>-0.57184467344217893</v>
      </c>
      <c r="R232">
        <v>1.3136569974282519</v>
      </c>
      <c r="S232">
        <v>0</v>
      </c>
      <c r="T232">
        <v>0</v>
      </c>
      <c r="U232">
        <v>0</v>
      </c>
      <c r="V232">
        <v>-5.5025752319999954</v>
      </c>
      <c r="W232">
        <v>-5.5025752319999954</v>
      </c>
      <c r="X232">
        <v>140</v>
      </c>
      <c r="Y232">
        <v>140</v>
      </c>
      <c r="Z232">
        <v>1</v>
      </c>
      <c r="AA232">
        <v>0</v>
      </c>
      <c r="AB232">
        <v>-5.5026184147884836</v>
      </c>
      <c r="AC232">
        <v>-5.5026184147884836</v>
      </c>
      <c r="AD232">
        <v>-5.5026184147884836</v>
      </c>
      <c r="AE232">
        <v>4</v>
      </c>
      <c r="AF232">
        <v>4</v>
      </c>
      <c r="AG232">
        <v>0</v>
      </c>
      <c r="AH232">
        <v>-5.5026184147884836</v>
      </c>
    </row>
    <row r="233" spans="1:35" x14ac:dyDescent="0.35">
      <c r="A233">
        <v>232</v>
      </c>
      <c r="B233" t="s">
        <v>765</v>
      </c>
      <c r="C233" t="s">
        <v>878</v>
      </c>
      <c r="D233" t="s">
        <v>581</v>
      </c>
      <c r="E233" t="str">
        <f>IF(ISNA(VLOOKUP(D233,'Saham Kompas 100'!C:C,1,FALSE)),"No","Yes")</f>
        <v>No</v>
      </c>
      <c r="F233" t="str">
        <f>IF(ISNA(VLOOKUP(D233,'Saham LQ45'!C:C,1,FALSE)),"No","Yes")</f>
        <v>No</v>
      </c>
      <c r="G233">
        <v>30</v>
      </c>
      <c r="H233">
        <v>160</v>
      </c>
      <c r="I233" s="1">
        <v>41276</v>
      </c>
      <c r="J233" s="1">
        <v>44925</v>
      </c>
      <c r="K233">
        <v>3649</v>
      </c>
      <c r="L233">
        <v>30.812550281576829</v>
      </c>
      <c r="M233">
        <v>5969301.9679999929</v>
      </c>
      <c r="N233">
        <v>10151515.572000001</v>
      </c>
      <c r="O233">
        <v>-40.306980320000072</v>
      </c>
      <c r="P233">
        <v>-73.65384615384616</v>
      </c>
      <c r="Q233">
        <v>-5.0956990129061293</v>
      </c>
      <c r="R233">
        <v>21.19072064029853</v>
      </c>
      <c r="S233">
        <v>0</v>
      </c>
      <c r="T233">
        <v>0</v>
      </c>
      <c r="U233">
        <v>0</v>
      </c>
      <c r="V233">
        <v>-47.165010702502471</v>
      </c>
      <c r="W233">
        <v>-38.442840231251239</v>
      </c>
      <c r="X233">
        <v>2863</v>
      </c>
      <c r="Y233">
        <v>1602</v>
      </c>
      <c r="Z233">
        <v>10</v>
      </c>
      <c r="AA233">
        <v>30</v>
      </c>
      <c r="AB233">
        <v>22.659825752956088</v>
      </c>
      <c r="AC233">
        <v>-26.55871777396537</v>
      </c>
      <c r="AD233">
        <v>-5.0288757506448789</v>
      </c>
      <c r="AE233">
        <v>307</v>
      </c>
      <c r="AF233">
        <v>111</v>
      </c>
      <c r="AG233">
        <v>0.41973727815195538</v>
      </c>
      <c r="AH233">
        <v>-4.2686658524621182</v>
      </c>
      <c r="AI233">
        <v>-1.265417351536213</v>
      </c>
    </row>
    <row r="234" spans="1:35" x14ac:dyDescent="0.35">
      <c r="A234">
        <v>233</v>
      </c>
      <c r="B234" t="s">
        <v>765</v>
      </c>
      <c r="C234" t="s">
        <v>845</v>
      </c>
      <c r="D234" t="s">
        <v>582</v>
      </c>
      <c r="E234" t="str">
        <f>IF(ISNA(VLOOKUP(D234,'Saham Kompas 100'!C:C,1,FALSE)),"No","Yes")</f>
        <v>Yes</v>
      </c>
      <c r="F234" t="str">
        <f>IF(ISNA(VLOOKUP(D234,'Saham LQ45'!C:C,1,FALSE)),"No","Yes")</f>
        <v>Yes</v>
      </c>
      <c r="G234">
        <v>35</v>
      </c>
      <c r="H234">
        <v>120</v>
      </c>
      <c r="I234" s="1">
        <v>41276</v>
      </c>
      <c r="J234" s="1">
        <v>44925</v>
      </c>
      <c r="K234">
        <v>3649</v>
      </c>
      <c r="L234">
        <v>43.604183427192282</v>
      </c>
      <c r="M234">
        <v>27516325.016156971</v>
      </c>
      <c r="N234">
        <v>44398946.168156967</v>
      </c>
      <c r="O234">
        <v>175.16325016156969</v>
      </c>
      <c r="P234">
        <v>77.681233848893939</v>
      </c>
      <c r="Q234">
        <v>10.80522828298867</v>
      </c>
      <c r="R234">
        <v>38.47807898902596</v>
      </c>
      <c r="S234">
        <v>0.28081516975081688</v>
      </c>
      <c r="T234">
        <v>0.58348511112990009</v>
      </c>
      <c r="U234">
        <v>0.26791488546997339</v>
      </c>
      <c r="V234">
        <v>-40.330824709624657</v>
      </c>
      <c r="W234">
        <v>-9.1247665473589787</v>
      </c>
      <c r="X234">
        <v>916</v>
      </c>
      <c r="Y234">
        <v>117</v>
      </c>
      <c r="Z234">
        <v>9</v>
      </c>
      <c r="AA234">
        <v>22.222222222222221</v>
      </c>
      <c r="AB234">
        <v>235.8288893907021</v>
      </c>
      <c r="AC234">
        <v>-14.784797925029659</v>
      </c>
      <c r="AD234">
        <v>11.903531458053671</v>
      </c>
      <c r="AE234">
        <v>505</v>
      </c>
      <c r="AF234">
        <v>176</v>
      </c>
      <c r="AG234">
        <v>4.5480688488459453</v>
      </c>
      <c r="AH234">
        <v>26.111890778119001</v>
      </c>
      <c r="AI234">
        <v>0.71695811329119796</v>
      </c>
    </row>
    <row r="235" spans="1:35" x14ac:dyDescent="0.35">
      <c r="A235">
        <v>234</v>
      </c>
      <c r="B235" t="s">
        <v>765</v>
      </c>
      <c r="C235" t="s">
        <v>901</v>
      </c>
      <c r="D235" t="s">
        <v>583</v>
      </c>
      <c r="E235" t="str">
        <f>IF(ISNA(VLOOKUP(D235,'Saham Kompas 100'!C:C,1,FALSE)),"No","Yes")</f>
        <v>No</v>
      </c>
      <c r="F235" t="str">
        <f>IF(ISNA(VLOOKUP(D235,'Saham LQ45'!C:C,1,FALSE)),"No","Yes")</f>
        <v>No</v>
      </c>
      <c r="G235">
        <v>20</v>
      </c>
      <c r="H235">
        <v>50</v>
      </c>
      <c r="I235" s="1">
        <v>41276</v>
      </c>
      <c r="J235" s="1">
        <v>44925</v>
      </c>
      <c r="K235">
        <v>3649</v>
      </c>
      <c r="L235">
        <v>34.271922767497983</v>
      </c>
      <c r="M235">
        <v>8603276.736399984</v>
      </c>
      <c r="N235">
        <v>18204633.61559999</v>
      </c>
      <c r="O235">
        <v>-13.96723263600016</v>
      </c>
      <c r="P235">
        <v>-73.68421052631578</v>
      </c>
      <c r="Q235">
        <v>-1.5134256297663411</v>
      </c>
      <c r="R235">
        <v>31.849918441020211</v>
      </c>
      <c r="S235">
        <v>0</v>
      </c>
      <c r="T235">
        <v>0</v>
      </c>
      <c r="U235">
        <v>0</v>
      </c>
      <c r="V235">
        <v>-53.650098570677059</v>
      </c>
      <c r="W235">
        <v>-14.170440375689591</v>
      </c>
      <c r="X235">
        <v>1761</v>
      </c>
      <c r="Y235">
        <v>234</v>
      </c>
      <c r="Z235">
        <v>18</v>
      </c>
      <c r="AA235">
        <v>27.777777777777779</v>
      </c>
      <c r="AB235">
        <v>50.369007740162353</v>
      </c>
      <c r="AC235">
        <v>-16.766546810494081</v>
      </c>
      <c r="AD235">
        <v>-0.83230470043446081</v>
      </c>
      <c r="AE235">
        <v>206</v>
      </c>
      <c r="AF235">
        <v>68</v>
      </c>
      <c r="AG235">
        <v>1.0477922442352019</v>
      </c>
      <c r="AH235">
        <v>0.26476448399571212</v>
      </c>
      <c r="AI235">
        <v>-0.22059380848930041</v>
      </c>
    </row>
    <row r="236" spans="1:35" x14ac:dyDescent="0.35">
      <c r="A236">
        <v>235</v>
      </c>
      <c r="B236" t="s">
        <v>765</v>
      </c>
      <c r="C236" t="s">
        <v>781</v>
      </c>
      <c r="D236" t="s">
        <v>584</v>
      </c>
      <c r="E236" t="str">
        <f>IF(ISNA(VLOOKUP(D236,'Saham Kompas 100'!C:C,1,FALSE)),"No","Yes")</f>
        <v>No</v>
      </c>
      <c r="F236" t="str">
        <f>IF(ISNA(VLOOKUP(D236,'Saham LQ45'!C:C,1,FALSE)),"No","Yes")</f>
        <v>No</v>
      </c>
      <c r="G236">
        <v>20</v>
      </c>
      <c r="H236">
        <v>55</v>
      </c>
      <c r="I236" s="1">
        <v>41276</v>
      </c>
      <c r="J236" s="1">
        <v>44925</v>
      </c>
      <c r="K236">
        <v>3649</v>
      </c>
      <c r="L236">
        <v>46.803377563329313</v>
      </c>
      <c r="M236">
        <v>7268343.3709075861</v>
      </c>
      <c r="N236">
        <v>21627382.36626992</v>
      </c>
      <c r="O236">
        <v>-27.31656629092414</v>
      </c>
      <c r="P236">
        <v>-78.48668442406742</v>
      </c>
      <c r="Q236">
        <v>-3.1812029574130101</v>
      </c>
      <c r="R236">
        <v>47.016294814952708</v>
      </c>
      <c r="S236">
        <v>0</v>
      </c>
      <c r="T236">
        <v>0</v>
      </c>
      <c r="U236">
        <v>0</v>
      </c>
      <c r="V236">
        <v>-69.525915789602521</v>
      </c>
      <c r="W236">
        <v>-28.803111559518271</v>
      </c>
      <c r="X236">
        <v>3287</v>
      </c>
      <c r="Y236">
        <v>671</v>
      </c>
      <c r="Z236">
        <v>25</v>
      </c>
      <c r="AA236">
        <v>32</v>
      </c>
      <c r="AB236">
        <v>50.219974864018234</v>
      </c>
      <c r="AC236">
        <v>-32.381520022285649</v>
      </c>
      <c r="AD236">
        <v>-1.2684987334440121</v>
      </c>
      <c r="AE236">
        <v>284</v>
      </c>
      <c r="AF236">
        <v>66</v>
      </c>
      <c r="AG236">
        <v>1.0680814863735959</v>
      </c>
      <c r="AH236">
        <v>0.48140287861972769</v>
      </c>
      <c r="AI236">
        <v>-0.25685659759462492</v>
      </c>
    </row>
    <row r="237" spans="1:35" x14ac:dyDescent="0.35">
      <c r="A237">
        <v>236</v>
      </c>
      <c r="B237" t="s">
        <v>765</v>
      </c>
      <c r="C237" t="s">
        <v>790</v>
      </c>
      <c r="D237" t="s">
        <v>585</v>
      </c>
      <c r="E237" t="str">
        <f>IF(ISNA(VLOOKUP(D237,'Saham Kompas 100'!C:C,1,FALSE)),"No","Yes")</f>
        <v>No</v>
      </c>
      <c r="F237" t="str">
        <f>IF(ISNA(VLOOKUP(D237,'Saham LQ45'!C:C,1,FALSE)),"No","Yes")</f>
        <v>No</v>
      </c>
      <c r="G237">
        <v>25</v>
      </c>
      <c r="H237">
        <v>195</v>
      </c>
      <c r="I237" s="1">
        <v>41276</v>
      </c>
      <c r="J237" s="1">
        <v>44925</v>
      </c>
      <c r="K237">
        <v>3649</v>
      </c>
      <c r="L237">
        <v>2.49396621078037</v>
      </c>
      <c r="M237">
        <v>6417952.409599998</v>
      </c>
      <c r="N237">
        <v>10332428.3928</v>
      </c>
      <c r="O237">
        <v>-35.82047590400002</v>
      </c>
      <c r="P237">
        <v>-61.53846153846154</v>
      </c>
      <c r="Q237">
        <v>-4.3959625489616956</v>
      </c>
      <c r="R237">
        <v>8.3268999932237744</v>
      </c>
      <c r="S237">
        <v>0</v>
      </c>
      <c r="T237">
        <v>0</v>
      </c>
      <c r="U237">
        <v>0</v>
      </c>
      <c r="V237">
        <v>-37.885343448668323</v>
      </c>
      <c r="W237">
        <v>-37.885343448668323</v>
      </c>
      <c r="X237">
        <v>2156</v>
      </c>
      <c r="Y237">
        <v>2156</v>
      </c>
      <c r="Z237">
        <v>2</v>
      </c>
      <c r="AA237">
        <v>0</v>
      </c>
      <c r="AB237">
        <v>-13.89642773499388</v>
      </c>
      <c r="AC237">
        <v>-25.462579233278291</v>
      </c>
      <c r="AD237">
        <v>-19.88796472792249</v>
      </c>
      <c r="AE237">
        <v>47</v>
      </c>
      <c r="AF237">
        <v>43</v>
      </c>
      <c r="AG237">
        <v>0</v>
      </c>
      <c r="AH237">
        <v>-19.679503484136081</v>
      </c>
      <c r="AI237">
        <v>-4.4621406946937103</v>
      </c>
    </row>
    <row r="238" spans="1:35" x14ac:dyDescent="0.35">
      <c r="A238">
        <v>237</v>
      </c>
      <c r="B238" t="s">
        <v>765</v>
      </c>
      <c r="C238" t="s">
        <v>828</v>
      </c>
      <c r="D238" t="s">
        <v>586</v>
      </c>
      <c r="E238" t="str">
        <f>IF(ISNA(VLOOKUP(D238,'Saham Kompas 100'!C:C,1,FALSE)),"No","Yes")</f>
        <v>No</v>
      </c>
      <c r="F238" t="str">
        <f>IF(ISNA(VLOOKUP(D238,'Saham LQ45'!C:C,1,FALSE)),"No","Yes")</f>
        <v>No</v>
      </c>
      <c r="G238">
        <v>35</v>
      </c>
      <c r="H238">
        <v>70</v>
      </c>
      <c r="I238" s="1">
        <v>41276</v>
      </c>
      <c r="J238" s="1">
        <v>44925</v>
      </c>
      <c r="K238">
        <v>3649</v>
      </c>
      <c r="L238">
        <v>36.806114239742563</v>
      </c>
      <c r="M238">
        <v>5714518.0915999906</v>
      </c>
      <c r="N238">
        <v>11580297.4516</v>
      </c>
      <c r="O238">
        <v>-42.854819084000098</v>
      </c>
      <c r="P238">
        <v>-13.793103448275859</v>
      </c>
      <c r="Q238">
        <v>-5.5144071915250947</v>
      </c>
      <c r="R238">
        <v>35.626611402123068</v>
      </c>
      <c r="S238">
        <v>0</v>
      </c>
      <c r="T238">
        <v>0</v>
      </c>
      <c r="U238">
        <v>0</v>
      </c>
      <c r="V238">
        <v>-50.653097509076147</v>
      </c>
      <c r="W238">
        <v>-16.97893000631672</v>
      </c>
      <c r="X238">
        <v>3210</v>
      </c>
      <c r="Y238">
        <v>813</v>
      </c>
      <c r="Z238">
        <v>13</v>
      </c>
      <c r="AA238">
        <v>15.38461538461539</v>
      </c>
      <c r="AB238">
        <v>31.984475771930821</v>
      </c>
      <c r="AC238">
        <v>-14.03758113214962</v>
      </c>
      <c r="AD238">
        <v>-4.2131222713904677</v>
      </c>
      <c r="AE238">
        <v>244</v>
      </c>
      <c r="AF238">
        <v>102</v>
      </c>
      <c r="AG238">
        <v>0.42074168143868113</v>
      </c>
      <c r="AH238">
        <v>-3.6390419316607789</v>
      </c>
      <c r="AI238">
        <v>-1.400827317073744</v>
      </c>
    </row>
    <row r="239" spans="1:35" x14ac:dyDescent="0.35">
      <c r="A239">
        <v>238</v>
      </c>
      <c r="B239" t="s">
        <v>765</v>
      </c>
      <c r="C239" t="s">
        <v>785</v>
      </c>
      <c r="D239" t="s">
        <v>587</v>
      </c>
      <c r="E239" t="str">
        <f>IF(ISNA(VLOOKUP(D239,'Saham Kompas 100'!C:C,1,FALSE)),"No","Yes")</f>
        <v>Yes</v>
      </c>
      <c r="F239" t="str">
        <f>IF(ISNA(VLOOKUP(D239,'Saham LQ45'!C:C,1,FALSE)),"No","Yes")</f>
        <v>No</v>
      </c>
      <c r="G239">
        <v>20</v>
      </c>
      <c r="H239">
        <v>140</v>
      </c>
      <c r="I239" s="1">
        <v>41276</v>
      </c>
      <c r="J239" s="1">
        <v>44925</v>
      </c>
      <c r="K239">
        <v>3649</v>
      </c>
      <c r="L239">
        <v>38.777152051488343</v>
      </c>
      <c r="M239">
        <v>5242952.4739999846</v>
      </c>
      <c r="N239">
        <v>13946898.995999999</v>
      </c>
      <c r="O239">
        <v>-47.570475260000158</v>
      </c>
      <c r="P239">
        <v>-58.144329896907223</v>
      </c>
      <c r="Q239">
        <v>-6.3357052101424731</v>
      </c>
      <c r="R239">
        <v>22.120842034904381</v>
      </c>
      <c r="S239">
        <v>0</v>
      </c>
      <c r="T239">
        <v>0</v>
      </c>
      <c r="U239">
        <v>0</v>
      </c>
      <c r="V239">
        <v>-62.898371405112677</v>
      </c>
      <c r="W239">
        <v>-14.08140947880408</v>
      </c>
      <c r="X239">
        <v>2465</v>
      </c>
      <c r="Y239">
        <v>332</v>
      </c>
      <c r="Z239">
        <v>15</v>
      </c>
      <c r="AA239">
        <v>13.33333333333333</v>
      </c>
      <c r="AB239">
        <v>22.81180950206689</v>
      </c>
      <c r="AC239">
        <v>-12.88649109790058</v>
      </c>
      <c r="AD239">
        <v>-4.2136638055540576</v>
      </c>
      <c r="AE239">
        <v>218</v>
      </c>
      <c r="AF239">
        <v>95</v>
      </c>
      <c r="AG239">
        <v>0.42454929767522681</v>
      </c>
      <c r="AH239">
        <v>-3.7296537473999232</v>
      </c>
      <c r="AI239">
        <v>-1.5333081542071281</v>
      </c>
    </row>
    <row r="240" spans="1:35" x14ac:dyDescent="0.35">
      <c r="A240">
        <v>239</v>
      </c>
      <c r="B240" t="s">
        <v>765</v>
      </c>
      <c r="C240" t="s">
        <v>785</v>
      </c>
      <c r="D240" t="s">
        <v>588</v>
      </c>
      <c r="E240" t="str">
        <f>IF(ISNA(VLOOKUP(D240,'Saham Kompas 100'!C:C,1,FALSE)),"No","Yes")</f>
        <v>No</v>
      </c>
      <c r="F240" t="str">
        <f>IF(ISNA(VLOOKUP(D240,'Saham LQ45'!C:C,1,FALSE)),"No","Yes")</f>
        <v>No</v>
      </c>
      <c r="G240">
        <v>35</v>
      </c>
      <c r="H240">
        <v>85</v>
      </c>
      <c r="I240" s="1">
        <v>41276</v>
      </c>
      <c r="J240" s="1">
        <v>44925</v>
      </c>
      <c r="K240">
        <v>3649</v>
      </c>
      <c r="L240">
        <v>48.028962188254233</v>
      </c>
      <c r="M240">
        <v>25305420.471999981</v>
      </c>
      <c r="N240">
        <v>37485420.952</v>
      </c>
      <c r="O240">
        <v>153.0542047199998</v>
      </c>
      <c r="P240">
        <v>216.8</v>
      </c>
      <c r="Q240">
        <v>9.8684036458435607</v>
      </c>
      <c r="R240">
        <v>39.256730686997003</v>
      </c>
      <c r="S240">
        <v>0.25138118924183028</v>
      </c>
      <c r="T240">
        <v>0.48049328515828982</v>
      </c>
      <c r="U240">
        <v>0.19063533269619151</v>
      </c>
      <c r="V240">
        <v>-51.765868930343942</v>
      </c>
      <c r="W240">
        <v>-14.90898845458303</v>
      </c>
      <c r="X240">
        <v>2104</v>
      </c>
      <c r="Y240">
        <v>233</v>
      </c>
      <c r="Z240">
        <v>11</v>
      </c>
      <c r="AA240">
        <v>45.454545454545453</v>
      </c>
      <c r="AB240">
        <v>116.631933571606</v>
      </c>
      <c r="AC240">
        <v>-25.18069226019686</v>
      </c>
      <c r="AD240">
        <v>8.8070607937072118</v>
      </c>
      <c r="AE240">
        <v>494</v>
      </c>
      <c r="AF240">
        <v>160</v>
      </c>
      <c r="AG240">
        <v>3.9735017892367819</v>
      </c>
      <c r="AH240">
        <v>13.39550460360287</v>
      </c>
      <c r="AI240">
        <v>0.89798482307380112</v>
      </c>
    </row>
    <row r="241" spans="1:35" x14ac:dyDescent="0.35">
      <c r="A241">
        <v>240</v>
      </c>
      <c r="B241" t="s">
        <v>765</v>
      </c>
      <c r="C241" t="s">
        <v>775</v>
      </c>
      <c r="D241" t="s">
        <v>589</v>
      </c>
      <c r="E241" t="str">
        <f>IF(ISNA(VLOOKUP(D241,'Saham Kompas 100'!C:C,1,FALSE)),"No","Yes")</f>
        <v>No</v>
      </c>
      <c r="F241" t="str">
        <f>IF(ISNA(VLOOKUP(D241,'Saham LQ45'!C:C,1,FALSE)),"No","Yes")</f>
        <v>No</v>
      </c>
      <c r="G241">
        <v>30</v>
      </c>
      <c r="H241">
        <v>195</v>
      </c>
      <c r="I241" s="1">
        <v>41276</v>
      </c>
      <c r="J241" s="1">
        <v>44925</v>
      </c>
      <c r="K241">
        <v>3649</v>
      </c>
      <c r="L241">
        <v>43.787696019300363</v>
      </c>
      <c r="M241">
        <v>7247699.5319999913</v>
      </c>
      <c r="N241">
        <v>11562356.813999999</v>
      </c>
      <c r="O241">
        <v>-27.523004680000081</v>
      </c>
      <c r="P241">
        <v>153.1958762886598</v>
      </c>
      <c r="Q241">
        <v>-3.209102325312041</v>
      </c>
      <c r="R241">
        <v>19.446467069670071</v>
      </c>
      <c r="S241">
        <v>0</v>
      </c>
      <c r="T241">
        <v>0</v>
      </c>
      <c r="U241">
        <v>0</v>
      </c>
      <c r="V241">
        <v>-42.624417852531479</v>
      </c>
      <c r="W241">
        <v>-17.420641931234101</v>
      </c>
      <c r="X241">
        <v>1407</v>
      </c>
      <c r="Y241">
        <v>437</v>
      </c>
      <c r="Z241">
        <v>10</v>
      </c>
      <c r="AA241">
        <v>30</v>
      </c>
      <c r="AB241">
        <v>12.6966224601275</v>
      </c>
      <c r="AC241">
        <v>-10.72983482092552</v>
      </c>
      <c r="AD241">
        <v>-3.1679553590840852</v>
      </c>
      <c r="AE241">
        <v>347</v>
      </c>
      <c r="AF241">
        <v>158</v>
      </c>
      <c r="AG241">
        <v>0.47415284615856812</v>
      </c>
      <c r="AH241">
        <v>-2.8445279904198211</v>
      </c>
      <c r="AI241">
        <v>-1.238833908818149</v>
      </c>
    </row>
    <row r="242" spans="1:35" x14ac:dyDescent="0.35">
      <c r="A242">
        <v>241</v>
      </c>
      <c r="B242" t="s">
        <v>765</v>
      </c>
      <c r="C242" t="s">
        <v>785</v>
      </c>
      <c r="D242" t="s">
        <v>590</v>
      </c>
      <c r="E242" t="str">
        <f>IF(ISNA(VLOOKUP(D242,'Saham Kompas 100'!C:C,1,FALSE)),"No","Yes")</f>
        <v>No</v>
      </c>
      <c r="F242" t="str">
        <f>IF(ISNA(VLOOKUP(D242,'Saham LQ45'!C:C,1,FALSE)),"No","Yes")</f>
        <v>No</v>
      </c>
      <c r="G242">
        <v>20</v>
      </c>
      <c r="H242">
        <v>50</v>
      </c>
      <c r="I242" s="1">
        <v>41276</v>
      </c>
      <c r="J242" s="1">
        <v>44925</v>
      </c>
      <c r="K242">
        <v>3649</v>
      </c>
      <c r="L242">
        <v>51.427422597507032</v>
      </c>
      <c r="M242">
        <v>8685799.2179999799</v>
      </c>
      <c r="N242">
        <v>27576706.75799999</v>
      </c>
      <c r="O242">
        <v>-13.142007820000201</v>
      </c>
      <c r="P242">
        <v>493.02325581395348</v>
      </c>
      <c r="Q242">
        <v>-1.4175095633579551</v>
      </c>
      <c r="R242">
        <v>36.734546655630872</v>
      </c>
      <c r="S242">
        <v>0</v>
      </c>
      <c r="T242">
        <v>0</v>
      </c>
      <c r="U242">
        <v>0</v>
      </c>
      <c r="V242">
        <v>-68.503130942275277</v>
      </c>
      <c r="W242">
        <v>-20.224207938253389</v>
      </c>
      <c r="X242">
        <v>2102</v>
      </c>
      <c r="Y242">
        <v>302</v>
      </c>
      <c r="Z242">
        <v>21</v>
      </c>
      <c r="AA242">
        <v>28.571428571428569</v>
      </c>
      <c r="AB242">
        <v>60.918009499711452</v>
      </c>
      <c r="AC242">
        <v>-19.577027048061812</v>
      </c>
      <c r="AD242">
        <v>-0.6695334363638672</v>
      </c>
      <c r="AE242">
        <v>295</v>
      </c>
      <c r="AF242">
        <v>88</v>
      </c>
      <c r="AG242">
        <v>1.1433248375703819</v>
      </c>
      <c r="AH242">
        <v>0.77464670759629317</v>
      </c>
      <c r="AI242">
        <v>-0.13839867408578721</v>
      </c>
    </row>
    <row r="243" spans="1:35" x14ac:dyDescent="0.35">
      <c r="A243">
        <v>242</v>
      </c>
      <c r="B243" t="s">
        <v>765</v>
      </c>
      <c r="C243" t="s">
        <v>845</v>
      </c>
      <c r="D243" t="s">
        <v>591</v>
      </c>
      <c r="E243" t="str">
        <f>IF(ISNA(VLOOKUP(D243,'Saham Kompas 100'!C:C,1,FALSE)),"No","Yes")</f>
        <v>No</v>
      </c>
      <c r="F243" t="str">
        <f>IF(ISNA(VLOOKUP(D243,'Saham LQ45'!C:C,1,FALSE)),"No","Yes")</f>
        <v>No</v>
      </c>
      <c r="G243">
        <v>20</v>
      </c>
      <c r="H243">
        <v>155</v>
      </c>
      <c r="I243" s="1">
        <v>41276</v>
      </c>
      <c r="J243" s="1">
        <v>44925</v>
      </c>
      <c r="K243">
        <v>3649</v>
      </c>
      <c r="L243">
        <v>42.638777152051489</v>
      </c>
      <c r="M243">
        <v>98484899.586399987</v>
      </c>
      <c r="N243">
        <v>191287959.5864</v>
      </c>
      <c r="O243">
        <v>884.84899586399979</v>
      </c>
      <c r="P243">
        <v>3.333333333333333</v>
      </c>
      <c r="Q243">
        <v>26.094329155643671</v>
      </c>
      <c r="R243">
        <v>76.51209093202327</v>
      </c>
      <c r="S243">
        <v>0.34104843872097318</v>
      </c>
      <c r="T243">
        <v>0.86030077715772446</v>
      </c>
      <c r="U243">
        <v>0.38934411899797389</v>
      </c>
      <c r="V243">
        <v>-67.021249024643566</v>
      </c>
      <c r="W243">
        <v>-17.667607585109899</v>
      </c>
      <c r="X243">
        <v>1888</v>
      </c>
      <c r="Y243">
        <v>184</v>
      </c>
      <c r="Z243">
        <v>7</v>
      </c>
      <c r="AA243">
        <v>57.142857142857139</v>
      </c>
      <c r="AB243">
        <v>500.05512764527521</v>
      </c>
      <c r="AC243">
        <v>-19.95906282324226</v>
      </c>
      <c r="AD243">
        <v>38.646882208097757</v>
      </c>
      <c r="AE243">
        <v>448</v>
      </c>
      <c r="AF243">
        <v>217</v>
      </c>
      <c r="AG243">
        <v>16.93085683511886</v>
      </c>
      <c r="AH243">
        <v>85.239215362197484</v>
      </c>
      <c r="AI243">
        <v>1.4481081939654961</v>
      </c>
    </row>
    <row r="244" spans="1:35" x14ac:dyDescent="0.35">
      <c r="A244">
        <v>243</v>
      </c>
      <c r="B244" t="s">
        <v>765</v>
      </c>
      <c r="C244" t="s">
        <v>775</v>
      </c>
      <c r="D244" t="s">
        <v>592</v>
      </c>
      <c r="E244" t="str">
        <f>IF(ISNA(VLOOKUP(D244,'Saham Kompas 100'!C:C,1,FALSE)),"No","Yes")</f>
        <v>No</v>
      </c>
      <c r="F244" t="str">
        <f>IF(ISNA(VLOOKUP(D244,'Saham LQ45'!C:C,1,FALSE)),"No","Yes")</f>
        <v>No</v>
      </c>
      <c r="G244">
        <v>20</v>
      </c>
      <c r="H244">
        <v>75</v>
      </c>
      <c r="I244" s="1">
        <v>41276</v>
      </c>
      <c r="J244" s="1">
        <v>44925</v>
      </c>
      <c r="K244">
        <v>3649</v>
      </c>
      <c r="L244">
        <v>38.279051065540813</v>
      </c>
      <c r="M244">
        <v>9387923.5359999854</v>
      </c>
      <c r="N244">
        <v>14127916.183999989</v>
      </c>
      <c r="O244">
        <v>-6.1207646400001456</v>
      </c>
      <c r="P244">
        <v>-51.282051282051277</v>
      </c>
      <c r="Q244">
        <v>-0.6379468492136664</v>
      </c>
      <c r="R244">
        <v>27.80957091743236</v>
      </c>
      <c r="S244">
        <v>0</v>
      </c>
      <c r="T244">
        <v>0</v>
      </c>
      <c r="U244">
        <v>0</v>
      </c>
      <c r="V244">
        <v>-33.550543379979089</v>
      </c>
      <c r="W244">
        <v>-17.192012644579162</v>
      </c>
      <c r="X244">
        <v>1007</v>
      </c>
      <c r="Y244">
        <v>259</v>
      </c>
      <c r="Z244">
        <v>15</v>
      </c>
      <c r="AA244">
        <v>33.333333333333329</v>
      </c>
      <c r="AB244">
        <v>43.224357186470563</v>
      </c>
      <c r="AC244">
        <v>-15.139426672954871</v>
      </c>
      <c r="AD244">
        <v>-0.42035386923060519</v>
      </c>
      <c r="AE244">
        <v>222</v>
      </c>
      <c r="AF244">
        <v>92</v>
      </c>
      <c r="AG244">
        <v>1.1169525922812229</v>
      </c>
      <c r="AH244">
        <v>0.65652972554016842</v>
      </c>
      <c r="AI244">
        <v>-0.11305138297833101</v>
      </c>
    </row>
    <row r="245" spans="1:35" x14ac:dyDescent="0.35">
      <c r="A245">
        <v>244</v>
      </c>
      <c r="B245" t="s">
        <v>765</v>
      </c>
      <c r="C245" t="s">
        <v>781</v>
      </c>
      <c r="D245" t="s">
        <v>593</v>
      </c>
      <c r="E245" t="str">
        <f>IF(ISNA(VLOOKUP(D245,'Saham Kompas 100'!C:C,1,FALSE)),"No","Yes")</f>
        <v>Yes</v>
      </c>
      <c r="F245" t="str">
        <f>IF(ISNA(VLOOKUP(D245,'Saham LQ45'!C:C,1,FALSE)),"No","Yes")</f>
        <v>Yes</v>
      </c>
      <c r="G245">
        <v>20</v>
      </c>
      <c r="H245">
        <v>185</v>
      </c>
      <c r="I245" s="1">
        <v>41276</v>
      </c>
      <c r="J245" s="1">
        <v>44925</v>
      </c>
      <c r="K245">
        <v>3649</v>
      </c>
      <c r="L245">
        <v>42.558326629123087</v>
      </c>
      <c r="M245">
        <v>17677117.469999991</v>
      </c>
      <c r="N245">
        <v>18970417.469999991</v>
      </c>
      <c r="O245">
        <v>76.771174699999918</v>
      </c>
      <c r="P245">
        <v>393.31550802139037</v>
      </c>
      <c r="Q245">
        <v>5.9447692150106812</v>
      </c>
      <c r="R245">
        <v>18.90966720749741</v>
      </c>
      <c r="S245">
        <v>0.31437725211016232</v>
      </c>
      <c r="T245">
        <v>0.49916519774493739</v>
      </c>
      <c r="U245">
        <v>0.23293244676559999</v>
      </c>
      <c r="V245">
        <v>-25.521430344107031</v>
      </c>
      <c r="W245">
        <v>-5.5351373199056377</v>
      </c>
      <c r="X245">
        <v>1455</v>
      </c>
      <c r="Y245">
        <v>92</v>
      </c>
      <c r="Z245">
        <v>8</v>
      </c>
      <c r="AA245">
        <v>37.5</v>
      </c>
      <c r="AB245">
        <v>54.208255532691282</v>
      </c>
      <c r="AC245">
        <v>-9.6061894676160442</v>
      </c>
      <c r="AD245">
        <v>7.3832128717834289</v>
      </c>
      <c r="AE245">
        <v>505</v>
      </c>
      <c r="AF245">
        <v>190</v>
      </c>
      <c r="AG245">
        <v>3.9648061286269729</v>
      </c>
      <c r="AH245">
        <v>9.6281096275581124</v>
      </c>
      <c r="AI245">
        <v>1.047254324232233</v>
      </c>
    </row>
    <row r="246" spans="1:35" x14ac:dyDescent="0.35">
      <c r="A246">
        <v>245</v>
      </c>
      <c r="B246" t="s">
        <v>765</v>
      </c>
      <c r="C246" t="s">
        <v>785</v>
      </c>
      <c r="D246" t="s">
        <v>594</v>
      </c>
      <c r="E246" t="str">
        <f>IF(ISNA(VLOOKUP(D246,'Saham Kompas 100'!C:C,1,FALSE)),"No","Yes")</f>
        <v>No</v>
      </c>
      <c r="F246" t="str">
        <f>IF(ISNA(VLOOKUP(D246,'Saham LQ45'!C:C,1,FALSE)),"No","Yes")</f>
        <v>No</v>
      </c>
      <c r="G246">
        <v>35</v>
      </c>
      <c r="H246">
        <v>70</v>
      </c>
      <c r="I246" s="1">
        <v>41276</v>
      </c>
      <c r="J246" s="1">
        <v>44925</v>
      </c>
      <c r="K246">
        <v>3649</v>
      </c>
      <c r="L246">
        <v>51.668677121029347</v>
      </c>
      <c r="M246">
        <v>6592051.443999989</v>
      </c>
      <c r="N246">
        <v>11515535.419999991</v>
      </c>
      <c r="O246">
        <v>-34.079485560000109</v>
      </c>
      <c r="P246">
        <v>185</v>
      </c>
      <c r="Q246">
        <v>-4.1345937040896841</v>
      </c>
      <c r="R246">
        <v>40.643062875426793</v>
      </c>
      <c r="S246">
        <v>0</v>
      </c>
      <c r="T246">
        <v>0</v>
      </c>
      <c r="U246">
        <v>0</v>
      </c>
      <c r="V246">
        <v>-42.755145952214917</v>
      </c>
      <c r="W246">
        <v>-20.382398283906721</v>
      </c>
      <c r="X246">
        <v>1578</v>
      </c>
      <c r="Y246">
        <v>540</v>
      </c>
      <c r="Z246">
        <v>18</v>
      </c>
      <c r="AA246">
        <v>44.444444444444443</v>
      </c>
      <c r="AB246">
        <v>12.50235980559591</v>
      </c>
      <c r="AC246">
        <v>-18.597682780663209</v>
      </c>
      <c r="AD246">
        <v>-2.2888657058585</v>
      </c>
      <c r="AE246">
        <v>281</v>
      </c>
      <c r="AF246">
        <v>104</v>
      </c>
      <c r="AG246">
        <v>0.58659929882170425</v>
      </c>
      <c r="AH246">
        <v>-1.9116299699151591</v>
      </c>
      <c r="AI246">
        <v>-1.045179822502204</v>
      </c>
    </row>
    <row r="247" spans="1:35" x14ac:dyDescent="0.35">
      <c r="A247">
        <v>246</v>
      </c>
      <c r="B247" t="s">
        <v>765</v>
      </c>
      <c r="C247" t="s">
        <v>901</v>
      </c>
      <c r="D247" t="s">
        <v>595</v>
      </c>
      <c r="E247" t="str">
        <f>IF(ISNA(VLOOKUP(D247,'Saham Kompas 100'!C:C,1,FALSE)),"No","Yes")</f>
        <v>No</v>
      </c>
      <c r="F247" t="str">
        <f>IF(ISNA(VLOOKUP(D247,'Saham LQ45'!C:C,1,FALSE)),"No","Yes")</f>
        <v>No</v>
      </c>
      <c r="G247">
        <v>20</v>
      </c>
      <c r="H247">
        <v>125</v>
      </c>
      <c r="I247" s="1">
        <v>41276</v>
      </c>
      <c r="J247" s="1">
        <v>44925</v>
      </c>
      <c r="K247">
        <v>3649</v>
      </c>
      <c r="L247">
        <v>23.642943305186972</v>
      </c>
      <c r="M247">
        <v>4127558.1793738971</v>
      </c>
      <c r="N247">
        <v>10028125.70823879</v>
      </c>
      <c r="O247">
        <v>-58.724418206261028</v>
      </c>
      <c r="P247">
        <v>-90.044956810635313</v>
      </c>
      <c r="Q247">
        <v>-8.5761757756013033</v>
      </c>
      <c r="R247">
        <v>19.059416286901691</v>
      </c>
      <c r="S247">
        <v>0</v>
      </c>
      <c r="T247">
        <v>0</v>
      </c>
      <c r="U247">
        <v>0</v>
      </c>
      <c r="V247">
        <v>-59.239095455137857</v>
      </c>
      <c r="W247">
        <v>-59.239095455137857</v>
      </c>
      <c r="X247">
        <v>3209</v>
      </c>
      <c r="Y247">
        <v>3209</v>
      </c>
      <c r="Z247">
        <v>10</v>
      </c>
      <c r="AA247">
        <v>20</v>
      </c>
      <c r="AB247">
        <v>2.1709705512443112</v>
      </c>
      <c r="AC247">
        <v>-16.565986527695301</v>
      </c>
      <c r="AD247">
        <v>-8.4691941445995234</v>
      </c>
      <c r="AE247">
        <v>176</v>
      </c>
      <c r="AF247">
        <v>86</v>
      </c>
      <c r="AG247">
        <v>2.783945704330763E-2</v>
      </c>
      <c r="AH247">
        <v>-8.2547209909355512</v>
      </c>
      <c r="AI247">
        <v>-3.2729774780339191</v>
      </c>
    </row>
    <row r="248" spans="1:35" x14ac:dyDescent="0.35">
      <c r="A248">
        <v>247</v>
      </c>
      <c r="B248" t="s">
        <v>765</v>
      </c>
      <c r="C248" t="s">
        <v>845</v>
      </c>
      <c r="D248" t="s">
        <v>596</v>
      </c>
      <c r="E248" t="str">
        <f>IF(ISNA(VLOOKUP(D248,'Saham Kompas 100'!C:C,1,FALSE)),"No","Yes")</f>
        <v>No</v>
      </c>
      <c r="F248" t="str">
        <f>IF(ISNA(VLOOKUP(D248,'Saham LQ45'!C:C,1,FALSE)),"No","Yes")</f>
        <v>No</v>
      </c>
      <c r="G248">
        <v>35</v>
      </c>
      <c r="H248">
        <v>135</v>
      </c>
      <c r="I248" s="1">
        <v>41276</v>
      </c>
      <c r="J248" s="1">
        <v>44925</v>
      </c>
      <c r="K248">
        <v>3649</v>
      </c>
      <c r="L248">
        <v>57.884151246983109</v>
      </c>
      <c r="M248">
        <v>33432145.079999991</v>
      </c>
      <c r="N248">
        <v>47267063.027999997</v>
      </c>
      <c r="O248">
        <v>234.32145079999989</v>
      </c>
      <c r="P248">
        <v>134.69387755102039</v>
      </c>
      <c r="Q248">
        <v>13.014274697689739</v>
      </c>
      <c r="R248">
        <v>45.593770644574917</v>
      </c>
      <c r="S248">
        <v>0.28543975445992809</v>
      </c>
      <c r="T248">
        <v>0.56893972266242032</v>
      </c>
      <c r="U248">
        <v>0.31825119750655062</v>
      </c>
      <c r="V248">
        <v>-40.893089482944902</v>
      </c>
      <c r="W248">
        <v>-14.319573904088269</v>
      </c>
      <c r="X248">
        <v>1206</v>
      </c>
      <c r="Y248">
        <v>166</v>
      </c>
      <c r="Z248">
        <v>9</v>
      </c>
      <c r="AA248">
        <v>33.333333333333329</v>
      </c>
      <c r="AB248">
        <v>253.74217605540019</v>
      </c>
      <c r="AC248">
        <v>-15.570928145893451</v>
      </c>
      <c r="AD248">
        <v>14.351287106245509</v>
      </c>
      <c r="AE248">
        <v>923</v>
      </c>
      <c r="AF248">
        <v>231</v>
      </c>
      <c r="AG248">
        <v>6.9503257702866366</v>
      </c>
      <c r="AH248">
        <v>28.336223558793591</v>
      </c>
      <c r="AI248">
        <v>1.0253305149340699</v>
      </c>
    </row>
    <row r="249" spans="1:35" x14ac:dyDescent="0.35">
      <c r="A249">
        <v>248</v>
      </c>
      <c r="B249" t="s">
        <v>765</v>
      </c>
      <c r="C249" t="s">
        <v>781</v>
      </c>
      <c r="D249" t="s">
        <v>597</v>
      </c>
      <c r="E249" t="str">
        <f>IF(ISNA(VLOOKUP(D249,'Saham Kompas 100'!C:C,1,FALSE)),"No","Yes")</f>
        <v>No</v>
      </c>
      <c r="F249" t="str">
        <f>IF(ISNA(VLOOKUP(D249,'Saham LQ45'!C:C,1,FALSE)),"No","Yes")</f>
        <v>No</v>
      </c>
      <c r="G249">
        <v>35</v>
      </c>
      <c r="H249">
        <v>85</v>
      </c>
      <c r="I249" s="1">
        <v>41276</v>
      </c>
      <c r="J249" s="1">
        <v>44925</v>
      </c>
      <c r="K249">
        <v>3649</v>
      </c>
      <c r="L249">
        <v>62.525130679533568</v>
      </c>
      <c r="M249">
        <v>18426021.005999979</v>
      </c>
      <c r="N249">
        <v>22206958.085999992</v>
      </c>
      <c r="O249">
        <v>84.260210059999821</v>
      </c>
      <c r="P249">
        <v>175.8241758241758</v>
      </c>
      <c r="Q249">
        <v>6.3886645214012772</v>
      </c>
      <c r="R249">
        <v>30.161687440891232</v>
      </c>
      <c r="S249">
        <v>0.21181389582135729</v>
      </c>
      <c r="T249">
        <v>0.3434361204500328</v>
      </c>
      <c r="U249">
        <v>0.1948709150322242</v>
      </c>
      <c r="V249">
        <v>-32.784084378855788</v>
      </c>
      <c r="W249">
        <v>-11.11277081926068</v>
      </c>
      <c r="X249">
        <v>1123</v>
      </c>
      <c r="Y249">
        <v>258</v>
      </c>
      <c r="Z249">
        <v>13</v>
      </c>
      <c r="AA249">
        <v>38.461538461538467</v>
      </c>
      <c r="AB249">
        <v>107.25129844186969</v>
      </c>
      <c r="AC249">
        <v>-18.417618810752671</v>
      </c>
      <c r="AD249">
        <v>4.8138339147766329</v>
      </c>
      <c r="AE249">
        <v>790</v>
      </c>
      <c r="AF249">
        <v>174</v>
      </c>
      <c r="AG249">
        <v>2.853578536463381</v>
      </c>
      <c r="AH249">
        <v>7.8698651451437467</v>
      </c>
      <c r="AI249">
        <v>0.88173977024340522</v>
      </c>
    </row>
    <row r="250" spans="1:35" x14ac:dyDescent="0.35">
      <c r="A250">
        <v>249</v>
      </c>
      <c r="B250" t="s">
        <v>765</v>
      </c>
      <c r="C250" t="s">
        <v>785</v>
      </c>
      <c r="D250" t="s">
        <v>598</v>
      </c>
      <c r="E250" t="str">
        <f>IF(ISNA(VLOOKUP(D250,'Saham Kompas 100'!C:C,1,FALSE)),"No","Yes")</f>
        <v>No</v>
      </c>
      <c r="F250" t="str">
        <f>IF(ISNA(VLOOKUP(D250,'Saham LQ45'!C:C,1,FALSE)),"No","Yes")</f>
        <v>No</v>
      </c>
      <c r="G250">
        <v>20</v>
      </c>
      <c r="H250">
        <v>85</v>
      </c>
      <c r="I250" s="1">
        <v>41276</v>
      </c>
      <c r="J250" s="1">
        <v>44925</v>
      </c>
      <c r="K250">
        <v>3649</v>
      </c>
      <c r="L250">
        <v>45.092518101367659</v>
      </c>
      <c r="M250">
        <v>11430083.14119998</v>
      </c>
      <c r="N250">
        <v>17830731.877999991</v>
      </c>
      <c r="O250">
        <v>14.300831411999839</v>
      </c>
      <c r="P250">
        <v>93.162393162393158</v>
      </c>
      <c r="Q250">
        <v>1.3641378165189399</v>
      </c>
      <c r="R250">
        <v>37.753258928152142</v>
      </c>
      <c r="S250">
        <v>3.6132981767614217E-2</v>
      </c>
      <c r="T250">
        <v>6.9995544544077526E-2</v>
      </c>
      <c r="U250">
        <v>3.2262396681771922E-2</v>
      </c>
      <c r="V250">
        <v>-42.282593880871552</v>
      </c>
      <c r="W250">
        <v>-19.265864497949401</v>
      </c>
      <c r="X250">
        <v>1126</v>
      </c>
      <c r="Y250">
        <v>302</v>
      </c>
      <c r="Z250">
        <v>21</v>
      </c>
      <c r="AA250">
        <v>19.047619047619051</v>
      </c>
      <c r="AB250">
        <v>87.552714520353334</v>
      </c>
      <c r="AC250">
        <v>-14.15260365247655</v>
      </c>
      <c r="AD250">
        <v>0.63852044169836475</v>
      </c>
      <c r="AE250">
        <v>426</v>
      </c>
      <c r="AF250">
        <v>79</v>
      </c>
      <c r="AG250">
        <v>1.5131167832057439</v>
      </c>
      <c r="AH250">
        <v>2.1800442291522302</v>
      </c>
      <c r="AI250">
        <v>0.20395887356013509</v>
      </c>
    </row>
    <row r="251" spans="1:35" x14ac:dyDescent="0.35">
      <c r="A251">
        <v>250</v>
      </c>
      <c r="B251" t="s">
        <v>765</v>
      </c>
      <c r="C251" t="s">
        <v>828</v>
      </c>
      <c r="D251" t="s">
        <v>599</v>
      </c>
      <c r="E251" t="str">
        <f>IF(ISNA(VLOOKUP(D251,'Saham Kompas 100'!C:C,1,FALSE)),"No","Yes")</f>
        <v>No</v>
      </c>
      <c r="F251" t="str">
        <f>IF(ISNA(VLOOKUP(D251,'Saham LQ45'!C:C,1,FALSE)),"No","Yes")</f>
        <v>No</v>
      </c>
      <c r="G251">
        <v>20</v>
      </c>
      <c r="H251">
        <v>55</v>
      </c>
      <c r="I251" s="1">
        <v>41276</v>
      </c>
      <c r="J251" s="1">
        <v>44925</v>
      </c>
      <c r="K251">
        <v>3649</v>
      </c>
      <c r="L251">
        <v>42.581423401688781</v>
      </c>
      <c r="M251">
        <v>7160454.2859999873</v>
      </c>
      <c r="N251">
        <v>11433299.08599999</v>
      </c>
      <c r="O251">
        <v>-28.395457140000129</v>
      </c>
      <c r="P251">
        <v>-32.31707317073171</v>
      </c>
      <c r="Q251">
        <v>-3.3278052910609039</v>
      </c>
      <c r="R251">
        <v>21.823163890079691</v>
      </c>
      <c r="S251">
        <v>0</v>
      </c>
      <c r="T251">
        <v>0</v>
      </c>
      <c r="U251">
        <v>0</v>
      </c>
      <c r="V251">
        <v>-47.708109620000108</v>
      </c>
      <c r="W251">
        <v>-42.680400415142941</v>
      </c>
      <c r="X251">
        <v>3241</v>
      </c>
      <c r="Y251">
        <v>1724</v>
      </c>
      <c r="Z251">
        <v>21</v>
      </c>
      <c r="AA251">
        <v>19.047619047619051</v>
      </c>
      <c r="AB251">
        <v>32.925990669932133</v>
      </c>
      <c r="AC251">
        <v>-18.867585434695201</v>
      </c>
      <c r="AD251">
        <v>-1.578864648203393</v>
      </c>
      <c r="AE251">
        <v>217</v>
      </c>
      <c r="AF251">
        <v>74</v>
      </c>
      <c r="AG251">
        <v>0.763500374138259</v>
      </c>
      <c r="AH251">
        <v>-1.0234545476183301</v>
      </c>
      <c r="AI251">
        <v>-0.89862368864298448</v>
      </c>
    </row>
    <row r="252" spans="1:35" x14ac:dyDescent="0.35">
      <c r="A252">
        <v>251</v>
      </c>
      <c r="B252" t="s">
        <v>765</v>
      </c>
      <c r="C252" t="s">
        <v>878</v>
      </c>
      <c r="D252" t="s">
        <v>600</v>
      </c>
      <c r="E252" t="str">
        <f>IF(ISNA(VLOOKUP(D252,'Saham Kompas 100'!C:C,1,FALSE)),"No","Yes")</f>
        <v>No</v>
      </c>
      <c r="F252" t="str">
        <f>IF(ISNA(VLOOKUP(D252,'Saham LQ45'!C:C,1,FALSE)),"No","Yes")</f>
        <v>No</v>
      </c>
      <c r="G252">
        <v>30</v>
      </c>
      <c r="H252">
        <v>120</v>
      </c>
      <c r="I252" s="1">
        <v>41276</v>
      </c>
      <c r="J252" s="1">
        <v>44925</v>
      </c>
      <c r="K252">
        <v>3649</v>
      </c>
      <c r="L252">
        <v>30.812550281576829</v>
      </c>
      <c r="M252">
        <v>13117863.15175038</v>
      </c>
      <c r="N252">
        <v>15365378.15175038</v>
      </c>
      <c r="O252">
        <v>31.178631517503842</v>
      </c>
      <c r="P252">
        <v>90.104126378350486</v>
      </c>
      <c r="Q252">
        <v>2.7892047599135328</v>
      </c>
      <c r="R252">
        <v>25.537526210683549</v>
      </c>
      <c r="S252">
        <v>0.1092198491311456</v>
      </c>
      <c r="T252">
        <v>0.17366646551169679</v>
      </c>
      <c r="U252">
        <v>8.3598987337621611E-2</v>
      </c>
      <c r="V252">
        <v>-33.364097445930682</v>
      </c>
      <c r="W252">
        <v>-15.58254128246622</v>
      </c>
      <c r="X252">
        <v>1344</v>
      </c>
      <c r="Y252">
        <v>316</v>
      </c>
      <c r="Z252">
        <v>8</v>
      </c>
      <c r="AA252">
        <v>50</v>
      </c>
      <c r="AB252">
        <v>39.995939299070592</v>
      </c>
      <c r="AC252">
        <v>-10.77704581778665</v>
      </c>
      <c r="AD252">
        <v>3.4508262782117161</v>
      </c>
      <c r="AE252">
        <v>263</v>
      </c>
      <c r="AF252">
        <v>140</v>
      </c>
      <c r="AG252">
        <v>2.2595133170795778</v>
      </c>
      <c r="AH252">
        <v>4.5398478316587418</v>
      </c>
      <c r="AI252">
        <v>0.73353495534912938</v>
      </c>
    </row>
    <row r="253" spans="1:35" x14ac:dyDescent="0.35">
      <c r="A253">
        <v>252</v>
      </c>
      <c r="B253" t="s">
        <v>765</v>
      </c>
      <c r="C253" t="s">
        <v>901</v>
      </c>
      <c r="D253" t="s">
        <v>601</v>
      </c>
      <c r="E253" t="str">
        <f>IF(ISNA(VLOOKUP(D253,'Saham Kompas 100'!C:C,1,FALSE)),"No","Yes")</f>
        <v>No</v>
      </c>
      <c r="F253" t="str">
        <f>IF(ISNA(VLOOKUP(D253,'Saham LQ45'!C:C,1,FALSE)),"No","Yes")</f>
        <v>No</v>
      </c>
      <c r="G253">
        <v>20</v>
      </c>
      <c r="H253">
        <v>50</v>
      </c>
      <c r="I253" s="1">
        <v>41276</v>
      </c>
      <c r="J253" s="1">
        <v>44925</v>
      </c>
      <c r="K253">
        <v>3649</v>
      </c>
      <c r="L253">
        <v>41.576196220345793</v>
      </c>
      <c r="M253">
        <v>18052298.413166191</v>
      </c>
      <c r="N253">
        <v>28736694.475966189</v>
      </c>
      <c r="O253">
        <v>80.522984131661872</v>
      </c>
      <c r="P253">
        <v>-27.115650078557291</v>
      </c>
      <c r="Q253">
        <v>6.1680017561402067</v>
      </c>
      <c r="R253">
        <v>20.198242660802741</v>
      </c>
      <c r="S253">
        <v>0.30537318813928288</v>
      </c>
      <c r="T253">
        <v>0.51799365105980633</v>
      </c>
      <c r="U253">
        <v>0.16589424516987969</v>
      </c>
      <c r="V253">
        <v>-37.180323825121398</v>
      </c>
      <c r="W253">
        <v>-6.8726838297785404</v>
      </c>
      <c r="X253">
        <v>816</v>
      </c>
      <c r="Y253">
        <v>106</v>
      </c>
      <c r="Z253">
        <v>11</v>
      </c>
      <c r="AA253">
        <v>63.636363636363633</v>
      </c>
      <c r="AB253">
        <v>21.90096293896142</v>
      </c>
      <c r="AC253">
        <v>-13.23543061457565</v>
      </c>
      <c r="AD253">
        <v>5.5167005147267467</v>
      </c>
      <c r="AE253">
        <v>327</v>
      </c>
      <c r="AF253">
        <v>138</v>
      </c>
      <c r="AG253">
        <v>3.5052206620898998</v>
      </c>
      <c r="AH253">
        <v>6.0700665571420238</v>
      </c>
      <c r="AI253">
        <v>1.329791811238771</v>
      </c>
    </row>
    <row r="254" spans="1:35" x14ac:dyDescent="0.35">
      <c r="A254">
        <v>253</v>
      </c>
      <c r="B254" t="s">
        <v>765</v>
      </c>
      <c r="C254" t="s">
        <v>901</v>
      </c>
      <c r="D254" t="s">
        <v>602</v>
      </c>
      <c r="E254" t="str">
        <f>IF(ISNA(VLOOKUP(D254,'Saham Kompas 100'!C:C,1,FALSE)),"No","Yes")</f>
        <v>No</v>
      </c>
      <c r="F254" t="str">
        <f>IF(ISNA(VLOOKUP(D254,'Saham LQ45'!C:C,1,FALSE)),"No","Yes")</f>
        <v>No</v>
      </c>
      <c r="G254">
        <v>20</v>
      </c>
      <c r="H254">
        <v>125</v>
      </c>
      <c r="I254" s="1">
        <v>41276</v>
      </c>
      <c r="J254" s="1">
        <v>44925</v>
      </c>
      <c r="K254">
        <v>3649</v>
      </c>
      <c r="L254">
        <v>46.057924376508453</v>
      </c>
      <c r="M254">
        <v>10084773.37319999</v>
      </c>
      <c r="N254">
        <v>20084061.373199988</v>
      </c>
      <c r="O254">
        <v>0.84773373199991886</v>
      </c>
      <c r="P254">
        <v>-5.2356020942408366</v>
      </c>
      <c r="Q254">
        <v>8.5607210780436205E-2</v>
      </c>
      <c r="R254">
        <v>48.072583756317812</v>
      </c>
      <c r="S254">
        <v>1.780790714607378E-3</v>
      </c>
      <c r="T254">
        <v>3.2605954494764702E-3</v>
      </c>
      <c r="U254">
        <v>1.7194629010613041E-3</v>
      </c>
      <c r="V254">
        <v>-49.78718105961859</v>
      </c>
      <c r="W254">
        <v>-23.445651483760582</v>
      </c>
      <c r="X254">
        <v>2697</v>
      </c>
      <c r="Y254">
        <v>429</v>
      </c>
      <c r="Z254">
        <v>15</v>
      </c>
      <c r="AA254">
        <v>33.333333333333329</v>
      </c>
      <c r="AB254">
        <v>36.252681752994647</v>
      </c>
      <c r="AC254">
        <v>-12.442731060389891</v>
      </c>
      <c r="AD254">
        <v>5.6282728365508738E-2</v>
      </c>
      <c r="AE254">
        <v>352</v>
      </c>
      <c r="AF254">
        <v>110</v>
      </c>
      <c r="AG254">
        <v>1.169000793633185</v>
      </c>
      <c r="AH254">
        <v>0.73697111303055707</v>
      </c>
      <c r="AI254">
        <v>2.3334134049957451E-2</v>
      </c>
    </row>
    <row r="255" spans="1:35" x14ac:dyDescent="0.35">
      <c r="A255">
        <v>254</v>
      </c>
      <c r="B255" t="s">
        <v>765</v>
      </c>
      <c r="C255" t="s">
        <v>828</v>
      </c>
      <c r="D255" t="s">
        <v>603</v>
      </c>
      <c r="E255" t="str">
        <f>IF(ISNA(VLOOKUP(D255,'Saham Kompas 100'!C:C,1,FALSE)),"No","Yes")</f>
        <v>No</v>
      </c>
      <c r="F255" t="str">
        <f>IF(ISNA(VLOOKUP(D255,'Saham LQ45'!C:C,1,FALSE)),"No","Yes")</f>
        <v>No</v>
      </c>
      <c r="G255">
        <v>30</v>
      </c>
      <c r="H255">
        <v>110</v>
      </c>
      <c r="I255" s="1">
        <v>41276</v>
      </c>
      <c r="J255" s="1">
        <v>44925</v>
      </c>
      <c r="K255">
        <v>3649</v>
      </c>
      <c r="L255">
        <v>54.344328238133542</v>
      </c>
      <c r="M255">
        <v>24202437.535999991</v>
      </c>
      <c r="N255">
        <v>31357737.535999991</v>
      </c>
      <c r="O255">
        <v>142.02437535999991</v>
      </c>
      <c r="P255">
        <v>-38.662790697674417</v>
      </c>
      <c r="Q255">
        <v>9.3731950611226633</v>
      </c>
      <c r="R255">
        <v>27.695151296930941</v>
      </c>
      <c r="S255">
        <v>0.33844173518421478</v>
      </c>
      <c r="T255">
        <v>0.57624024565829868</v>
      </c>
      <c r="U255">
        <v>0.2310719122149186</v>
      </c>
      <c r="V255">
        <v>-40.563974094803491</v>
      </c>
      <c r="W255">
        <v>-9.0944023827057325</v>
      </c>
      <c r="X255">
        <v>1803</v>
      </c>
      <c r="Y255">
        <v>159</v>
      </c>
      <c r="Z255">
        <v>10</v>
      </c>
      <c r="AA255">
        <v>30</v>
      </c>
      <c r="AB255">
        <v>111.81478777191511</v>
      </c>
      <c r="AC255">
        <v>-9.3573261219484731</v>
      </c>
      <c r="AD255">
        <v>9.2416173492361651</v>
      </c>
      <c r="AE255">
        <v>687</v>
      </c>
      <c r="AF255">
        <v>197</v>
      </c>
      <c r="AG255">
        <v>4.6682851101222953</v>
      </c>
      <c r="AH255">
        <v>14.1035694093756</v>
      </c>
      <c r="AI255">
        <v>1.0363881969648721</v>
      </c>
    </row>
    <row r="256" spans="1:35" x14ac:dyDescent="0.35">
      <c r="A256">
        <v>255</v>
      </c>
      <c r="B256" t="s">
        <v>765</v>
      </c>
      <c r="C256" t="s">
        <v>878</v>
      </c>
      <c r="D256" t="s">
        <v>604</v>
      </c>
      <c r="E256" t="str">
        <f>IF(ISNA(VLOOKUP(D256,'Saham Kompas 100'!C:C,1,FALSE)),"No","Yes")</f>
        <v>Yes</v>
      </c>
      <c r="F256" t="str">
        <f>IF(ISNA(VLOOKUP(D256,'Saham LQ45'!C:C,1,FALSE)),"No","Yes")</f>
        <v>Yes</v>
      </c>
      <c r="G256">
        <v>25</v>
      </c>
      <c r="H256">
        <v>85</v>
      </c>
      <c r="I256" s="1">
        <v>41276</v>
      </c>
      <c r="J256" s="1">
        <v>44925</v>
      </c>
      <c r="K256">
        <v>3649</v>
      </c>
      <c r="L256">
        <v>58.849557522123902</v>
      </c>
      <c r="M256">
        <v>12831656.051999981</v>
      </c>
      <c r="N256">
        <v>15402926.351999991</v>
      </c>
      <c r="O256">
        <v>28.31656051999985</v>
      </c>
      <c r="P256">
        <v>109.49720670391061</v>
      </c>
      <c r="Q256">
        <v>2.559610970295378</v>
      </c>
      <c r="R256">
        <v>20.982140820899591</v>
      </c>
      <c r="S256">
        <v>0.1219899814868194</v>
      </c>
      <c r="T256">
        <v>0.1831164658547958</v>
      </c>
      <c r="U256">
        <v>9.0845348565364956E-2</v>
      </c>
      <c r="V256">
        <v>-28.17547635313095</v>
      </c>
      <c r="W256">
        <v>-7.9759605778787659</v>
      </c>
      <c r="X256">
        <v>1666</v>
      </c>
      <c r="Y256">
        <v>157</v>
      </c>
      <c r="Z256">
        <v>17</v>
      </c>
      <c r="AA256">
        <v>41.17647058823529</v>
      </c>
      <c r="AB256">
        <v>39.20577536920851</v>
      </c>
      <c r="AC256">
        <v>-10.20627463792218</v>
      </c>
      <c r="AD256">
        <v>1.4776090984361721</v>
      </c>
      <c r="AE256">
        <v>441</v>
      </c>
      <c r="AF256">
        <v>126</v>
      </c>
      <c r="AG256">
        <v>1.654636030307826</v>
      </c>
      <c r="AH256">
        <v>2.2914039454571569</v>
      </c>
      <c r="AI256">
        <v>0.48846889465878779</v>
      </c>
    </row>
    <row r="257" spans="1:35" x14ac:dyDescent="0.35">
      <c r="A257">
        <v>256</v>
      </c>
      <c r="B257" t="s">
        <v>765</v>
      </c>
      <c r="C257" t="s">
        <v>828</v>
      </c>
      <c r="D257" t="s">
        <v>605</v>
      </c>
      <c r="E257" t="str">
        <f>IF(ISNA(VLOOKUP(D257,'Saham Kompas 100'!C:C,1,FALSE)),"No","Yes")</f>
        <v>Yes</v>
      </c>
      <c r="F257" t="str">
        <f>IF(ISNA(VLOOKUP(D257,'Saham LQ45'!C:C,1,FALSE)),"No","Yes")</f>
        <v>No</v>
      </c>
      <c r="G257">
        <v>35</v>
      </c>
      <c r="H257">
        <v>190</v>
      </c>
      <c r="I257" s="1">
        <v>41276</v>
      </c>
      <c r="J257" s="1">
        <v>44925</v>
      </c>
      <c r="K257">
        <v>3649</v>
      </c>
      <c r="L257">
        <v>24.899436846339501</v>
      </c>
      <c r="M257">
        <v>3752041.8119999948</v>
      </c>
      <c r="N257">
        <v>10341701.32</v>
      </c>
      <c r="O257">
        <v>-62.479581880000048</v>
      </c>
      <c r="P257">
        <v>-88.416666666666671</v>
      </c>
      <c r="Q257">
        <v>-9.4591618855605084</v>
      </c>
      <c r="R257">
        <v>21.272923563062609</v>
      </c>
      <c r="S257">
        <v>0</v>
      </c>
      <c r="T257">
        <v>0</v>
      </c>
      <c r="U257">
        <v>0</v>
      </c>
      <c r="V257">
        <v>-66.415663104840121</v>
      </c>
      <c r="W257">
        <v>-34.84691487460821</v>
      </c>
      <c r="X257">
        <v>3208</v>
      </c>
      <c r="Y257">
        <v>1608</v>
      </c>
      <c r="Z257">
        <v>10</v>
      </c>
      <c r="AA257">
        <v>10</v>
      </c>
      <c r="AB257">
        <v>4.8387325280585092</v>
      </c>
      <c r="AC257">
        <v>-17.534855609166449</v>
      </c>
      <c r="AD257">
        <v>-9.338270367596424</v>
      </c>
      <c r="AE257">
        <v>244</v>
      </c>
      <c r="AF257">
        <v>89</v>
      </c>
      <c r="AG257">
        <v>5.0535659335560403E-2</v>
      </c>
      <c r="AH257">
        <v>-9.0910142457997942</v>
      </c>
      <c r="AI257">
        <v>-3.6627644299731812</v>
      </c>
    </row>
    <row r="258" spans="1:35" x14ac:dyDescent="0.35">
      <c r="A258">
        <v>257</v>
      </c>
      <c r="B258" t="s">
        <v>765</v>
      </c>
      <c r="C258" t="s">
        <v>845</v>
      </c>
      <c r="D258" t="s">
        <v>606</v>
      </c>
      <c r="E258" t="str">
        <f>IF(ISNA(VLOOKUP(D258,'Saham Kompas 100'!C:C,1,FALSE)),"No","Yes")</f>
        <v>Yes</v>
      </c>
      <c r="F258" t="str">
        <f>IF(ISNA(VLOOKUP(D258,'Saham LQ45'!C:C,1,FALSE)),"No","Yes")</f>
        <v>Yes</v>
      </c>
      <c r="G258">
        <v>20</v>
      </c>
      <c r="H258">
        <v>60</v>
      </c>
      <c r="I258" s="1">
        <v>41276</v>
      </c>
      <c r="J258" s="1">
        <v>44925</v>
      </c>
      <c r="K258">
        <v>3649</v>
      </c>
      <c r="L258">
        <v>41.311343523732901</v>
      </c>
      <c r="M258">
        <v>21100290.576435041</v>
      </c>
      <c r="N258">
        <v>39492386.012435049</v>
      </c>
      <c r="O258">
        <v>111.0029057643504</v>
      </c>
      <c r="P258">
        <v>3.0560353429351981</v>
      </c>
      <c r="Q258">
        <v>7.8629663203857234</v>
      </c>
      <c r="R258">
        <v>39.385163474329552</v>
      </c>
      <c r="S258">
        <v>0.19964285093067199</v>
      </c>
      <c r="T258">
        <v>0.37744030572014542</v>
      </c>
      <c r="U258">
        <v>0.16814748027627821</v>
      </c>
      <c r="V258">
        <v>-46.762320240935608</v>
      </c>
      <c r="W258">
        <v>-10.796765329034679</v>
      </c>
      <c r="X258">
        <v>1733</v>
      </c>
      <c r="Y258">
        <v>131</v>
      </c>
      <c r="Z258">
        <v>17</v>
      </c>
      <c r="AA258">
        <v>35.294117647058833</v>
      </c>
      <c r="AB258">
        <v>177.63294216431811</v>
      </c>
      <c r="AC258">
        <v>-21.638748948416371</v>
      </c>
      <c r="AD258">
        <v>4.4900567505369304</v>
      </c>
      <c r="AE258">
        <v>290</v>
      </c>
      <c r="AF258">
        <v>88</v>
      </c>
      <c r="AG258">
        <v>2.6485495737283649</v>
      </c>
      <c r="AH258">
        <v>10.01784697805711</v>
      </c>
      <c r="AI258">
        <v>0.58084019470389303</v>
      </c>
    </row>
    <row r="259" spans="1:35" x14ac:dyDescent="0.35">
      <c r="A259">
        <v>258</v>
      </c>
      <c r="B259" t="s">
        <v>765</v>
      </c>
      <c r="C259" t="s">
        <v>775</v>
      </c>
      <c r="D259" t="s">
        <v>607</v>
      </c>
      <c r="E259" t="str">
        <f>IF(ISNA(VLOOKUP(D259,'Saham Kompas 100'!C:C,1,FALSE)),"No","Yes")</f>
        <v>No</v>
      </c>
      <c r="F259" t="str">
        <f>IF(ISNA(VLOOKUP(D259,'Saham LQ45'!C:C,1,FALSE)),"No","Yes")</f>
        <v>No</v>
      </c>
      <c r="G259">
        <v>20</v>
      </c>
      <c r="H259">
        <v>50</v>
      </c>
      <c r="I259" s="1">
        <v>41276</v>
      </c>
      <c r="J259" s="1">
        <v>44925</v>
      </c>
      <c r="K259">
        <v>3649</v>
      </c>
      <c r="L259">
        <v>19.37046004842615</v>
      </c>
      <c r="M259">
        <v>16772877.953630529</v>
      </c>
      <c r="N259">
        <v>24017884.313630529</v>
      </c>
      <c r="O259">
        <v>67.728779536305268</v>
      </c>
      <c r="P259">
        <v>-27.523374821547058</v>
      </c>
      <c r="Q259">
        <v>5.4002035311104812</v>
      </c>
      <c r="R259">
        <v>32.531045086562457</v>
      </c>
      <c r="S259">
        <v>0.1660015384301666</v>
      </c>
      <c r="T259">
        <v>0.30667230359022313</v>
      </c>
      <c r="U259">
        <v>0.1347940771386433</v>
      </c>
      <c r="V259">
        <v>-40.062617332630047</v>
      </c>
      <c r="W259">
        <v>-9.8666766817659326</v>
      </c>
      <c r="X259">
        <v>2352</v>
      </c>
      <c r="Y259">
        <v>169</v>
      </c>
      <c r="Z259">
        <v>7</v>
      </c>
      <c r="AA259">
        <v>42.857142857142847</v>
      </c>
      <c r="AB259">
        <v>50.696357353631782</v>
      </c>
      <c r="AC259">
        <v>-14.736461439155381</v>
      </c>
      <c r="AD259">
        <v>7.6680595119010384</v>
      </c>
      <c r="AE259">
        <v>217</v>
      </c>
      <c r="AF259">
        <v>100</v>
      </c>
      <c r="AG259">
        <v>3.5117147483363449</v>
      </c>
      <c r="AH259">
        <v>9.6056314591838934</v>
      </c>
      <c r="AI259">
        <v>0.95036188770348673</v>
      </c>
    </row>
    <row r="260" spans="1:35" x14ac:dyDescent="0.35">
      <c r="A260">
        <v>259</v>
      </c>
      <c r="B260" t="s">
        <v>765</v>
      </c>
      <c r="C260" t="s">
        <v>828</v>
      </c>
      <c r="D260" t="s">
        <v>608</v>
      </c>
      <c r="E260" t="str">
        <f>IF(ISNA(VLOOKUP(D260,'Saham Kompas 100'!C:C,1,FALSE)),"No","Yes")</f>
        <v>No</v>
      </c>
      <c r="F260" t="str">
        <f>IF(ISNA(VLOOKUP(D260,'Saham LQ45'!C:C,1,FALSE)),"No","Yes")</f>
        <v>No</v>
      </c>
      <c r="G260">
        <v>20</v>
      </c>
      <c r="H260">
        <v>50</v>
      </c>
      <c r="I260" s="1">
        <v>41276</v>
      </c>
      <c r="J260" s="1">
        <v>44925</v>
      </c>
      <c r="K260">
        <v>3649</v>
      </c>
      <c r="L260">
        <v>54.625905068382941</v>
      </c>
      <c r="M260">
        <v>129190857.1688</v>
      </c>
      <c r="N260">
        <v>242834558.76879999</v>
      </c>
      <c r="O260">
        <v>1191.908571687999</v>
      </c>
      <c r="P260">
        <v>2332</v>
      </c>
      <c r="Q260">
        <v>29.61132906434554</v>
      </c>
      <c r="R260">
        <v>95.678807999833481</v>
      </c>
      <c r="S260">
        <v>0.30948680991507621</v>
      </c>
      <c r="T260">
        <v>0.81347310887554414</v>
      </c>
      <c r="U260">
        <v>0.42148411990282902</v>
      </c>
      <c r="V260">
        <v>-70.254910365715034</v>
      </c>
      <c r="W260">
        <v>-26.454785717862588</v>
      </c>
      <c r="X260">
        <v>971</v>
      </c>
      <c r="Y260">
        <v>203</v>
      </c>
      <c r="Z260">
        <v>18</v>
      </c>
      <c r="AA260">
        <v>55.555555555555557</v>
      </c>
      <c r="AB260">
        <v>124.1212983444257</v>
      </c>
      <c r="AC260">
        <v>-26.251289150693591</v>
      </c>
      <c r="AD260">
        <v>15.275105238217471</v>
      </c>
      <c r="AE260">
        <v>246</v>
      </c>
      <c r="AF260">
        <v>109</v>
      </c>
      <c r="AG260">
        <v>4.4054659606916982</v>
      </c>
      <c r="AH260">
        <v>22.938259938154712</v>
      </c>
      <c r="AI260">
        <v>1.7600167076100821</v>
      </c>
    </row>
    <row r="261" spans="1:35" x14ac:dyDescent="0.35">
      <c r="A261">
        <v>260</v>
      </c>
      <c r="B261" t="s">
        <v>765</v>
      </c>
      <c r="C261" t="s">
        <v>901</v>
      </c>
      <c r="D261" t="s">
        <v>609</v>
      </c>
      <c r="E261" t="str">
        <f>IF(ISNA(VLOOKUP(D261,'Saham Kompas 100'!C:C,1,FALSE)),"No","Yes")</f>
        <v>No</v>
      </c>
      <c r="F261" t="str">
        <f>IF(ISNA(VLOOKUP(D261,'Saham LQ45'!C:C,1,FALSE)),"No","Yes")</f>
        <v>No</v>
      </c>
      <c r="G261">
        <v>35</v>
      </c>
      <c r="H261">
        <v>125</v>
      </c>
      <c r="I261" s="1">
        <v>41276</v>
      </c>
      <c r="J261" s="1">
        <v>44925</v>
      </c>
      <c r="K261">
        <v>3649</v>
      </c>
      <c r="L261">
        <v>34.111021721641187</v>
      </c>
      <c r="M261">
        <v>3287329.3239999898</v>
      </c>
      <c r="N261">
        <v>11150545.830399999</v>
      </c>
      <c r="O261">
        <v>-67.126706760000104</v>
      </c>
      <c r="P261">
        <v>-50</v>
      </c>
      <c r="Q261">
        <v>-10.664612053798519</v>
      </c>
      <c r="R261">
        <v>21.576095250100909</v>
      </c>
      <c r="S261">
        <v>0</v>
      </c>
      <c r="T261">
        <v>0</v>
      </c>
      <c r="U261">
        <v>0</v>
      </c>
      <c r="V261">
        <v>-70.518669005084348</v>
      </c>
      <c r="W261">
        <v>-17.44383990594066</v>
      </c>
      <c r="X261">
        <v>2741</v>
      </c>
      <c r="Y261">
        <v>601</v>
      </c>
      <c r="Z261">
        <v>15</v>
      </c>
      <c r="AA261">
        <v>0</v>
      </c>
      <c r="AB261">
        <v>-1.2421049796424111</v>
      </c>
      <c r="AC261">
        <v>-13.369263006840781</v>
      </c>
      <c r="AD261">
        <v>-7.148419103037873</v>
      </c>
      <c r="AE261">
        <v>203</v>
      </c>
      <c r="AF261">
        <v>81</v>
      </c>
      <c r="AG261">
        <v>0</v>
      </c>
      <c r="AH261">
        <v>-7.0736787466768396</v>
      </c>
      <c r="AI261">
        <v>-5.0603352451247892</v>
      </c>
    </row>
    <row r="262" spans="1:35" x14ac:dyDescent="0.35">
      <c r="A262">
        <v>261</v>
      </c>
      <c r="B262" t="s">
        <v>765</v>
      </c>
      <c r="C262" t="s">
        <v>785</v>
      </c>
      <c r="D262" t="s">
        <v>610</v>
      </c>
      <c r="E262" t="str">
        <f>IF(ISNA(VLOOKUP(D262,'Saham Kompas 100'!C:C,1,FALSE)),"No","Yes")</f>
        <v>No</v>
      </c>
      <c r="F262" t="str">
        <f>IF(ISNA(VLOOKUP(D262,'Saham LQ45'!C:C,1,FALSE)),"No","Yes")</f>
        <v>No</v>
      </c>
      <c r="G262">
        <v>35</v>
      </c>
      <c r="H262">
        <v>150</v>
      </c>
      <c r="I262" s="1">
        <v>41276</v>
      </c>
      <c r="J262" s="1">
        <v>44925</v>
      </c>
      <c r="K262">
        <v>3649</v>
      </c>
      <c r="L262">
        <v>19.589702333065169</v>
      </c>
      <c r="M262">
        <v>26700981.83239999</v>
      </c>
      <c r="N262">
        <v>32110946.83239999</v>
      </c>
      <c r="O262">
        <v>167.00981832400001</v>
      </c>
      <c r="P262">
        <v>50</v>
      </c>
      <c r="Q262">
        <v>10.467892053373401</v>
      </c>
      <c r="R262">
        <v>38.159493937950998</v>
      </c>
      <c r="S262">
        <v>0.27431946740160251</v>
      </c>
      <c r="T262">
        <v>0.6359487891712946</v>
      </c>
      <c r="U262">
        <v>0.19465485377659519</v>
      </c>
      <c r="V262">
        <v>-53.776681394173522</v>
      </c>
      <c r="W262">
        <v>-18.36813616139321</v>
      </c>
      <c r="X262">
        <v>1817</v>
      </c>
      <c r="Y262">
        <v>238</v>
      </c>
      <c r="Z262">
        <v>8</v>
      </c>
      <c r="AA262">
        <v>25</v>
      </c>
      <c r="AB262">
        <v>210.60288629254649</v>
      </c>
      <c r="AC262">
        <v>-14.751979153678009</v>
      </c>
      <c r="AD262">
        <v>13.062088220592649</v>
      </c>
      <c r="AE262">
        <v>329</v>
      </c>
      <c r="AF262">
        <v>89</v>
      </c>
      <c r="AG262">
        <v>4.661412172476151</v>
      </c>
      <c r="AH262">
        <v>26.497061058635062</v>
      </c>
      <c r="AI262">
        <v>0.88742021602727672</v>
      </c>
    </row>
    <row r="263" spans="1:35" x14ac:dyDescent="0.35">
      <c r="A263">
        <v>262</v>
      </c>
      <c r="B263" t="s">
        <v>765</v>
      </c>
      <c r="C263" t="s">
        <v>901</v>
      </c>
      <c r="D263" t="s">
        <v>611</v>
      </c>
      <c r="E263" t="str">
        <f>IF(ISNA(VLOOKUP(D263,'Saham Kompas 100'!C:C,1,FALSE)),"No","Yes")</f>
        <v>No</v>
      </c>
      <c r="F263" t="str">
        <f>IF(ISNA(VLOOKUP(D263,'Saham LQ45'!C:C,1,FALSE)),"No","Yes")</f>
        <v>No</v>
      </c>
      <c r="G263">
        <v>25</v>
      </c>
      <c r="H263">
        <v>55</v>
      </c>
      <c r="I263" s="1">
        <v>41276</v>
      </c>
      <c r="J263" s="1">
        <v>44925</v>
      </c>
      <c r="K263">
        <v>3649</v>
      </c>
      <c r="L263">
        <v>0.925181013676589</v>
      </c>
      <c r="M263">
        <v>1001518</v>
      </c>
      <c r="N263">
        <v>10000000</v>
      </c>
      <c r="O263">
        <v>-89.984819999999999</v>
      </c>
      <c r="P263">
        <v>-90.909090909090907</v>
      </c>
      <c r="Q263">
        <v>-20.804752940147051</v>
      </c>
      <c r="R263">
        <v>245640.53376514741</v>
      </c>
      <c r="S263">
        <v>0</v>
      </c>
      <c r="T263">
        <v>0</v>
      </c>
      <c r="U263">
        <v>0</v>
      </c>
      <c r="V263">
        <v>-89.984819999999999</v>
      </c>
      <c r="W263">
        <v>-89.984819999999999</v>
      </c>
      <c r="X263">
        <v>1703</v>
      </c>
      <c r="Y263">
        <v>1703</v>
      </c>
      <c r="Z263">
        <v>1</v>
      </c>
      <c r="AA263">
        <v>0</v>
      </c>
      <c r="AB263">
        <v>-90.011985617259299</v>
      </c>
      <c r="AC263">
        <v>-90.011985617259299</v>
      </c>
      <c r="AD263">
        <v>-90.011985617259299</v>
      </c>
      <c r="AE263">
        <v>30</v>
      </c>
      <c r="AF263">
        <v>30</v>
      </c>
      <c r="AG263">
        <v>0</v>
      </c>
      <c r="AH263">
        <v>-90.011985617259299</v>
      </c>
    </row>
    <row r="264" spans="1:35" x14ac:dyDescent="0.35">
      <c r="A264">
        <v>263</v>
      </c>
      <c r="B264" t="s">
        <v>765</v>
      </c>
      <c r="C264" t="s">
        <v>785</v>
      </c>
      <c r="D264" t="s">
        <v>612</v>
      </c>
      <c r="E264" t="str">
        <f>IF(ISNA(VLOOKUP(D264,'Saham Kompas 100'!C:C,1,FALSE)),"No","Yes")</f>
        <v>No</v>
      </c>
      <c r="F264" t="str">
        <f>IF(ISNA(VLOOKUP(D264,'Saham LQ45'!C:C,1,FALSE)),"No","Yes")</f>
        <v>No</v>
      </c>
      <c r="G264">
        <v>35</v>
      </c>
      <c r="H264">
        <v>195</v>
      </c>
      <c r="I264" s="1">
        <v>41276</v>
      </c>
      <c r="J264" s="1">
        <v>44925</v>
      </c>
      <c r="K264">
        <v>3649</v>
      </c>
      <c r="L264">
        <v>44.448913917940473</v>
      </c>
      <c r="M264">
        <v>6228519.6079999926</v>
      </c>
      <c r="N264">
        <v>10000000</v>
      </c>
      <c r="O264">
        <v>-37.714803920000072</v>
      </c>
      <c r="P264">
        <v>57.142857142857139</v>
      </c>
      <c r="Q264">
        <v>-4.6858734937273772</v>
      </c>
      <c r="R264">
        <v>18.872688752532781</v>
      </c>
      <c r="S264">
        <v>0</v>
      </c>
      <c r="T264">
        <v>0</v>
      </c>
      <c r="U264">
        <v>0</v>
      </c>
      <c r="V264">
        <v>-54.031410520000072</v>
      </c>
      <c r="W264">
        <v>-54.031410520000072</v>
      </c>
      <c r="X264">
        <v>2781</v>
      </c>
      <c r="Y264">
        <v>2781</v>
      </c>
      <c r="Z264">
        <v>10</v>
      </c>
      <c r="AA264">
        <v>20</v>
      </c>
      <c r="AB264">
        <v>32.353491081637983</v>
      </c>
      <c r="AC264">
        <v>-22.426421627380488</v>
      </c>
      <c r="AD264">
        <v>-4.625875324888451</v>
      </c>
      <c r="AE264">
        <v>727</v>
      </c>
      <c r="AF264">
        <v>161</v>
      </c>
      <c r="AG264">
        <v>0.46376294912439792</v>
      </c>
      <c r="AH264">
        <v>-3.7683374766457689</v>
      </c>
      <c r="AI264">
        <v>-1.441287960135115</v>
      </c>
    </row>
    <row r="265" spans="1:35" x14ac:dyDescent="0.35">
      <c r="A265">
        <v>264</v>
      </c>
      <c r="B265" t="s">
        <v>765</v>
      </c>
      <c r="C265" t="s">
        <v>901</v>
      </c>
      <c r="D265" t="s">
        <v>613</v>
      </c>
      <c r="E265" t="str">
        <f>IF(ISNA(VLOOKUP(D265,'Saham Kompas 100'!C:C,1,FALSE)),"No","Yes")</f>
        <v>No</v>
      </c>
      <c r="F265" t="str">
        <f>IF(ISNA(VLOOKUP(D265,'Saham LQ45'!C:C,1,FALSE)),"No","Yes")</f>
        <v>No</v>
      </c>
      <c r="G265">
        <v>35</v>
      </c>
      <c r="H265">
        <v>170</v>
      </c>
      <c r="I265" s="1">
        <v>41276</v>
      </c>
      <c r="J265" s="1">
        <v>44925</v>
      </c>
      <c r="K265">
        <v>3649</v>
      </c>
      <c r="L265">
        <v>14.59677419354839</v>
      </c>
      <c r="M265">
        <v>3490536.0679999972</v>
      </c>
      <c r="N265">
        <v>10000000</v>
      </c>
      <c r="O265">
        <v>-65.094639320000041</v>
      </c>
      <c r="P265">
        <v>38</v>
      </c>
      <c r="Q265">
        <v>-10.142994359737591</v>
      </c>
      <c r="R265">
        <v>21.594561371696731</v>
      </c>
      <c r="S265">
        <v>0</v>
      </c>
      <c r="T265">
        <v>0</v>
      </c>
      <c r="U265">
        <v>0</v>
      </c>
      <c r="V265">
        <v>-67.806639320000045</v>
      </c>
      <c r="W265">
        <v>-67.806639320000045</v>
      </c>
      <c r="X265">
        <v>1592</v>
      </c>
      <c r="Y265">
        <v>1592</v>
      </c>
      <c r="Z265">
        <v>4</v>
      </c>
      <c r="AA265">
        <v>25</v>
      </c>
      <c r="AB265">
        <v>7.3920209397747572</v>
      </c>
      <c r="AC265">
        <v>-45.138297810743047</v>
      </c>
      <c r="AD265">
        <v>-23.156881571518571</v>
      </c>
      <c r="AE265">
        <v>238</v>
      </c>
      <c r="AF265">
        <v>130</v>
      </c>
      <c r="AG265">
        <v>8.1020943051671346E-2</v>
      </c>
      <c r="AH265">
        <v>-20.960976805232249</v>
      </c>
      <c r="AI265">
        <v>-2.0252137656201188</v>
      </c>
    </row>
    <row r="266" spans="1:35" x14ac:dyDescent="0.35">
      <c r="A266">
        <v>265</v>
      </c>
      <c r="B266" t="s">
        <v>765</v>
      </c>
      <c r="C266" t="s">
        <v>845</v>
      </c>
      <c r="D266" t="s">
        <v>614</v>
      </c>
      <c r="E266" t="str">
        <f>IF(ISNA(VLOOKUP(D266,'Saham Kompas 100'!C:C,1,FALSE)),"No","Yes")</f>
        <v>No</v>
      </c>
      <c r="F266" t="str">
        <f>IF(ISNA(VLOOKUP(D266,'Saham LQ45'!C:C,1,FALSE)),"No","Yes")</f>
        <v>No</v>
      </c>
      <c r="G266">
        <v>20</v>
      </c>
      <c r="H266">
        <v>125</v>
      </c>
      <c r="I266" s="1">
        <v>41276</v>
      </c>
      <c r="J266" s="1">
        <v>44925</v>
      </c>
      <c r="K266">
        <v>3649</v>
      </c>
      <c r="L266">
        <v>27.441485068603711</v>
      </c>
      <c r="M266">
        <v>5478894.1259999964</v>
      </c>
      <c r="N266">
        <v>25305870.839600001</v>
      </c>
      <c r="O266">
        <v>-45.211058740000041</v>
      </c>
      <c r="P266">
        <v>-60.9375</v>
      </c>
      <c r="Q266">
        <v>-5.935360059670014</v>
      </c>
      <c r="R266">
        <v>43.916111611876573</v>
      </c>
      <c r="S266">
        <v>0</v>
      </c>
      <c r="T266">
        <v>0</v>
      </c>
      <c r="U266">
        <v>0</v>
      </c>
      <c r="V266">
        <v>-79.280514947562764</v>
      </c>
      <c r="W266">
        <v>-32.424015369148087</v>
      </c>
      <c r="X266">
        <v>1989</v>
      </c>
      <c r="Y266">
        <v>565</v>
      </c>
      <c r="Z266">
        <v>4</v>
      </c>
      <c r="AA266">
        <v>25</v>
      </c>
      <c r="AB266">
        <v>88.864271964551619</v>
      </c>
      <c r="AC266">
        <v>-52.119312495108971</v>
      </c>
      <c r="AD266">
        <v>-13.96543474959938</v>
      </c>
      <c r="AE266">
        <v>851</v>
      </c>
      <c r="AF266">
        <v>251</v>
      </c>
      <c r="AG266">
        <v>0.93061858025664468</v>
      </c>
      <c r="AH266">
        <v>-1.656298693192843</v>
      </c>
      <c r="AI266">
        <v>-0.47447648137272957</v>
      </c>
    </row>
    <row r="267" spans="1:35" x14ac:dyDescent="0.35">
      <c r="A267">
        <v>266</v>
      </c>
      <c r="B267" t="s">
        <v>765</v>
      </c>
      <c r="C267" t="s">
        <v>836</v>
      </c>
      <c r="D267" t="s">
        <v>615</v>
      </c>
      <c r="E267" t="str">
        <f>IF(ISNA(VLOOKUP(D267,'Saham Kompas 100'!C:C,1,FALSE)),"No","Yes")</f>
        <v>Yes</v>
      </c>
      <c r="F267" t="str">
        <f>IF(ISNA(VLOOKUP(D267,'Saham LQ45'!C:C,1,FALSE)),"No","Yes")</f>
        <v>Yes</v>
      </c>
      <c r="G267">
        <v>25</v>
      </c>
      <c r="H267">
        <v>60</v>
      </c>
      <c r="I267" s="1">
        <v>41276</v>
      </c>
      <c r="J267" s="1">
        <v>44925</v>
      </c>
      <c r="K267">
        <v>3649</v>
      </c>
      <c r="L267">
        <v>50.743868114193823</v>
      </c>
      <c r="M267">
        <v>19442969.554799989</v>
      </c>
      <c r="N267">
        <v>21587859.554799981</v>
      </c>
      <c r="O267">
        <v>94.429695547999842</v>
      </c>
      <c r="P267">
        <v>69.696969696969703</v>
      </c>
      <c r="Q267">
        <v>6.9693652334366973</v>
      </c>
      <c r="R267">
        <v>30.028005278075192</v>
      </c>
      <c r="S267">
        <v>0.23209551113691021</v>
      </c>
      <c r="T267">
        <v>0.39059241507638037</v>
      </c>
      <c r="U267">
        <v>0.14907165954191781</v>
      </c>
      <c r="V267">
        <v>-46.751778673779157</v>
      </c>
      <c r="W267">
        <v>-9.7084766893798822</v>
      </c>
      <c r="X267">
        <v>2307</v>
      </c>
      <c r="Y267">
        <v>176</v>
      </c>
      <c r="Z267">
        <v>19</v>
      </c>
      <c r="AA267">
        <v>31.578947368421051</v>
      </c>
      <c r="AB267">
        <v>69.07421937049034</v>
      </c>
      <c r="AC267">
        <v>-8.7829298719088182</v>
      </c>
      <c r="AD267">
        <v>3.5615111403033861</v>
      </c>
      <c r="AE267">
        <v>417</v>
      </c>
      <c r="AF267">
        <v>96</v>
      </c>
      <c r="AG267">
        <v>2.5368584984565139</v>
      </c>
      <c r="AH267">
        <v>5.0412140389103088</v>
      </c>
      <c r="AI267">
        <v>1.003202564943023</v>
      </c>
    </row>
    <row r="268" spans="1:35" x14ac:dyDescent="0.35">
      <c r="A268">
        <v>267</v>
      </c>
      <c r="B268" t="s">
        <v>765</v>
      </c>
      <c r="C268" t="s">
        <v>845</v>
      </c>
      <c r="D268" t="s">
        <v>616</v>
      </c>
      <c r="E268" t="str">
        <f>IF(ISNA(VLOOKUP(D268,'Saham Kompas 100'!C:C,1,FALSE)),"No","Yes")</f>
        <v>No</v>
      </c>
      <c r="F268" t="str">
        <f>IF(ISNA(VLOOKUP(D268,'Saham LQ45'!C:C,1,FALSE)),"No","Yes")</f>
        <v>No</v>
      </c>
      <c r="G268">
        <v>20</v>
      </c>
      <c r="H268">
        <v>95</v>
      </c>
      <c r="I268" s="1">
        <v>41276</v>
      </c>
      <c r="J268" s="1">
        <v>44925</v>
      </c>
      <c r="K268">
        <v>3649</v>
      </c>
      <c r="L268">
        <v>46.178600160901048</v>
      </c>
      <c r="M268">
        <v>20201130.70259998</v>
      </c>
      <c r="N268">
        <v>32400251.509799991</v>
      </c>
      <c r="O268">
        <v>102.0113070259998</v>
      </c>
      <c r="P268">
        <v>134.66666666666671</v>
      </c>
      <c r="Q268">
        <v>7.3878673368750416</v>
      </c>
      <c r="R268">
        <v>35.09551581111657</v>
      </c>
      <c r="S268">
        <v>0.210507444216988</v>
      </c>
      <c r="T268">
        <v>0.35061346410145311</v>
      </c>
      <c r="U268">
        <v>0.19621804195472059</v>
      </c>
      <c r="V268">
        <v>-37.651315155717803</v>
      </c>
      <c r="W268">
        <v>-8.3989334784837002</v>
      </c>
      <c r="X268">
        <v>1676</v>
      </c>
      <c r="Y268">
        <v>113</v>
      </c>
      <c r="Z268">
        <v>12</v>
      </c>
      <c r="AA268">
        <v>25</v>
      </c>
      <c r="AB268">
        <v>83.026441568547042</v>
      </c>
      <c r="AC268">
        <v>-8.2351178585697191</v>
      </c>
      <c r="AD268">
        <v>6.0347195617912686</v>
      </c>
      <c r="AE268">
        <v>357</v>
      </c>
      <c r="AF268">
        <v>138</v>
      </c>
      <c r="AG268">
        <v>3.23867534418648</v>
      </c>
      <c r="AH268">
        <v>8.6439023835531863</v>
      </c>
      <c r="AI268">
        <v>0.88781382430780509</v>
      </c>
    </row>
    <row r="269" spans="1:35" x14ac:dyDescent="0.35">
      <c r="A269">
        <v>268</v>
      </c>
      <c r="B269" t="s">
        <v>765</v>
      </c>
      <c r="C269" t="s">
        <v>785</v>
      </c>
      <c r="D269" t="s">
        <v>617</v>
      </c>
      <c r="E269" t="str">
        <f>IF(ISNA(VLOOKUP(D269,'Saham Kompas 100'!C:C,1,FALSE)),"No","Yes")</f>
        <v>No</v>
      </c>
      <c r="F269" t="str">
        <f>IF(ISNA(VLOOKUP(D269,'Saham LQ45'!C:C,1,FALSE)),"No","Yes")</f>
        <v>No</v>
      </c>
      <c r="G269">
        <v>25</v>
      </c>
      <c r="H269">
        <v>175</v>
      </c>
      <c r="I269" s="1">
        <v>41276</v>
      </c>
      <c r="J269" s="1">
        <v>44925</v>
      </c>
      <c r="K269">
        <v>3649</v>
      </c>
      <c r="L269">
        <v>35.760257441673367</v>
      </c>
      <c r="M269">
        <v>21718531.827999979</v>
      </c>
      <c r="N269">
        <v>62975550.045999996</v>
      </c>
      <c r="O269">
        <v>117.18531827999981</v>
      </c>
      <c r="P269">
        <v>672.54901960784309</v>
      </c>
      <c r="Q269">
        <v>8.179187567549917</v>
      </c>
      <c r="R269">
        <v>56.519276991244929</v>
      </c>
      <c r="S269">
        <v>0.1447150070376326</v>
      </c>
      <c r="T269">
        <v>0.29917317666144488</v>
      </c>
      <c r="U269">
        <v>0.1222486476364536</v>
      </c>
      <c r="V269">
        <v>-66.906159910033637</v>
      </c>
      <c r="W269">
        <v>-18.111218386455839</v>
      </c>
      <c r="X269">
        <v>1704</v>
      </c>
      <c r="Y269">
        <v>239</v>
      </c>
      <c r="Z269">
        <v>12</v>
      </c>
      <c r="AA269">
        <v>8.3333333333333321</v>
      </c>
      <c r="AB269">
        <v>737.70443210083374</v>
      </c>
      <c r="AC269">
        <v>-27.718316967008011</v>
      </c>
      <c r="AD269">
        <v>6.6765387668879406</v>
      </c>
      <c r="AE269">
        <v>530</v>
      </c>
      <c r="AF269">
        <v>106</v>
      </c>
      <c r="AG269">
        <v>6.0006407510099882</v>
      </c>
      <c r="AH269">
        <v>51.230568512526531</v>
      </c>
      <c r="AI269">
        <v>0.27750700145697049</v>
      </c>
    </row>
    <row r="270" spans="1:35" x14ac:dyDescent="0.35">
      <c r="A270">
        <v>269</v>
      </c>
      <c r="B270" t="s">
        <v>765</v>
      </c>
      <c r="C270" t="s">
        <v>790</v>
      </c>
      <c r="D270" t="s">
        <v>618</v>
      </c>
      <c r="E270" t="str">
        <f>IF(ISNA(VLOOKUP(D270,'Saham Kompas 100'!C:C,1,FALSE)),"No","Yes")</f>
        <v>No</v>
      </c>
      <c r="F270" t="str">
        <f>IF(ISNA(VLOOKUP(D270,'Saham LQ45'!C:C,1,FALSE)),"No","Yes")</f>
        <v>No</v>
      </c>
      <c r="G270">
        <v>25</v>
      </c>
      <c r="H270">
        <v>50</v>
      </c>
      <c r="I270" s="1">
        <v>41276</v>
      </c>
      <c r="J270" s="1">
        <v>44925</v>
      </c>
      <c r="K270">
        <v>3649</v>
      </c>
      <c r="L270">
        <v>23.20997586484312</v>
      </c>
      <c r="M270">
        <v>15834955.453112099</v>
      </c>
      <c r="N270">
        <v>31669755.453112099</v>
      </c>
      <c r="O270">
        <v>58.349554531121029</v>
      </c>
      <c r="P270">
        <v>-53.069894830028893</v>
      </c>
      <c r="Q270">
        <v>4.7694568305396654</v>
      </c>
      <c r="R270">
        <v>61.90323561029286</v>
      </c>
      <c r="S270">
        <v>7.7046971511560716E-2</v>
      </c>
      <c r="T270">
        <v>0.15235153476790189</v>
      </c>
      <c r="U270">
        <v>6.408605959239437E-2</v>
      </c>
      <c r="V270">
        <v>-74.422688192639271</v>
      </c>
      <c r="W270">
        <v>-65.727943999683262</v>
      </c>
      <c r="X270">
        <v>1651</v>
      </c>
      <c r="Y270">
        <v>1111</v>
      </c>
      <c r="Z270">
        <v>13</v>
      </c>
      <c r="AA270">
        <v>23.07692307692308</v>
      </c>
      <c r="AB270">
        <v>283.66659622792582</v>
      </c>
      <c r="AC270">
        <v>-22.481084319564431</v>
      </c>
      <c r="AD270">
        <v>3.5989343046820781</v>
      </c>
      <c r="AE270">
        <v>182</v>
      </c>
      <c r="AF270">
        <v>65</v>
      </c>
      <c r="AG270">
        <v>2.669327612751534</v>
      </c>
      <c r="AH270">
        <v>17.661740587834259</v>
      </c>
      <c r="AI270">
        <v>0.50479170623126035</v>
      </c>
    </row>
    <row r="271" spans="1:35" x14ac:dyDescent="0.35">
      <c r="A271">
        <v>270</v>
      </c>
      <c r="B271" t="s">
        <v>765</v>
      </c>
      <c r="C271" t="s">
        <v>828</v>
      </c>
      <c r="D271" t="s">
        <v>619</v>
      </c>
      <c r="E271" t="str">
        <f>IF(ISNA(VLOOKUP(D271,'Saham Kompas 100'!C:C,1,FALSE)),"No","Yes")</f>
        <v>No</v>
      </c>
      <c r="F271" t="str">
        <f>IF(ISNA(VLOOKUP(D271,'Saham LQ45'!C:C,1,FALSE)),"No","Yes")</f>
        <v>No</v>
      </c>
      <c r="G271">
        <v>25</v>
      </c>
      <c r="H271">
        <v>160</v>
      </c>
      <c r="I271" s="1">
        <v>41276</v>
      </c>
      <c r="J271" s="1">
        <v>44925</v>
      </c>
      <c r="K271">
        <v>3649</v>
      </c>
      <c r="L271">
        <v>27.18134298351427</v>
      </c>
      <c r="M271">
        <v>4456552.8671999956</v>
      </c>
      <c r="N271">
        <v>12064841.8752</v>
      </c>
      <c r="O271">
        <v>-55.434471328000043</v>
      </c>
      <c r="P271">
        <v>-71.910112359550567</v>
      </c>
      <c r="Q271">
        <v>-7.8629796852486837</v>
      </c>
      <c r="R271">
        <v>24.312954486583308</v>
      </c>
      <c r="S271">
        <v>0</v>
      </c>
      <c r="T271">
        <v>0</v>
      </c>
      <c r="U271">
        <v>0</v>
      </c>
      <c r="V271">
        <v>-63.061655400882557</v>
      </c>
      <c r="W271">
        <v>-38.87851025719285</v>
      </c>
      <c r="X271">
        <v>1274</v>
      </c>
      <c r="Y271">
        <v>1012</v>
      </c>
      <c r="Z271">
        <v>7</v>
      </c>
      <c r="AA271">
        <v>0</v>
      </c>
      <c r="AB271">
        <v>-4.6305723454435386</v>
      </c>
      <c r="AC271">
        <v>-26.55871777396537</v>
      </c>
      <c r="AD271">
        <v>-10.904345879572221</v>
      </c>
      <c r="AE271">
        <v>750</v>
      </c>
      <c r="AF271">
        <v>135</v>
      </c>
      <c r="AG271">
        <v>0</v>
      </c>
      <c r="AH271">
        <v>-10.53559149196337</v>
      </c>
      <c r="AI271">
        <v>-4.1903011490902342</v>
      </c>
    </row>
    <row r="272" spans="1:35" x14ac:dyDescent="0.35">
      <c r="A272">
        <v>271</v>
      </c>
      <c r="B272" t="s">
        <v>765</v>
      </c>
      <c r="C272" t="s">
        <v>775</v>
      </c>
      <c r="D272" t="s">
        <v>620</v>
      </c>
      <c r="E272" t="str">
        <f>IF(ISNA(VLOOKUP(D272,'Saham Kompas 100'!C:C,1,FALSE)),"No","Yes")</f>
        <v>No</v>
      </c>
      <c r="F272" t="str">
        <f>IF(ISNA(VLOOKUP(D272,'Saham LQ45'!C:C,1,FALSE)),"No","Yes")</f>
        <v>No</v>
      </c>
      <c r="G272">
        <v>20</v>
      </c>
      <c r="H272">
        <v>55</v>
      </c>
      <c r="I272" s="1">
        <v>41276</v>
      </c>
      <c r="J272" s="1">
        <v>44925</v>
      </c>
      <c r="K272">
        <v>3649</v>
      </c>
      <c r="L272">
        <v>18.83824122630093</v>
      </c>
      <c r="M272">
        <v>4557730.3842276949</v>
      </c>
      <c r="N272">
        <v>35058886.384227693</v>
      </c>
      <c r="O272">
        <v>-54.422696157723053</v>
      </c>
      <c r="P272">
        <v>19.13670607986046</v>
      </c>
      <c r="Q272">
        <v>-7.6768806053930883</v>
      </c>
      <c r="R272">
        <v>44.939995096170563</v>
      </c>
      <c r="S272">
        <v>0</v>
      </c>
      <c r="T272">
        <v>0</v>
      </c>
      <c r="U272">
        <v>0</v>
      </c>
      <c r="V272">
        <v>-86.999785634154861</v>
      </c>
      <c r="W272">
        <v>-30.743450074720251</v>
      </c>
      <c r="X272">
        <v>1122</v>
      </c>
      <c r="Y272">
        <v>319</v>
      </c>
      <c r="Z272">
        <v>8</v>
      </c>
      <c r="AA272">
        <v>25</v>
      </c>
      <c r="AB272">
        <v>57.311239011124492</v>
      </c>
      <c r="AC272">
        <v>-55.608824965596853</v>
      </c>
      <c r="AD272">
        <v>-9.3551683458467529</v>
      </c>
      <c r="AE272">
        <v>245</v>
      </c>
      <c r="AF272">
        <v>82</v>
      </c>
      <c r="AG272">
        <v>0.70823046051791916</v>
      </c>
      <c r="AH272">
        <v>-4.2133878244024299</v>
      </c>
      <c r="AI272">
        <v>-0.63241831324784692</v>
      </c>
    </row>
    <row r="273" spans="1:35" x14ac:dyDescent="0.35">
      <c r="A273">
        <v>272</v>
      </c>
      <c r="B273" t="s">
        <v>765</v>
      </c>
      <c r="C273" t="s">
        <v>819</v>
      </c>
      <c r="D273" t="s">
        <v>621</v>
      </c>
      <c r="E273" t="str">
        <f>IF(ISNA(VLOOKUP(D273,'Saham Kompas 100'!C:C,1,FALSE)),"No","Yes")</f>
        <v>No</v>
      </c>
      <c r="F273" t="str">
        <f>IF(ISNA(VLOOKUP(D273,'Saham LQ45'!C:C,1,FALSE)),"No","Yes")</f>
        <v>No</v>
      </c>
      <c r="G273">
        <v>35</v>
      </c>
      <c r="H273">
        <v>190</v>
      </c>
      <c r="I273" s="1">
        <v>41276</v>
      </c>
      <c r="J273" s="1">
        <v>44925</v>
      </c>
      <c r="K273">
        <v>3649</v>
      </c>
      <c r="L273">
        <v>51.12630732099759</v>
      </c>
      <c r="M273">
        <v>11712293.49599999</v>
      </c>
      <c r="N273">
        <v>14913404.055999991</v>
      </c>
      <c r="O273">
        <v>17.122934959999942</v>
      </c>
      <c r="P273">
        <v>38.596491228070171</v>
      </c>
      <c r="Q273">
        <v>1.6150589502164081</v>
      </c>
      <c r="R273">
        <v>23.181053255069401</v>
      </c>
      <c r="S273">
        <v>6.9671508556808787E-2</v>
      </c>
      <c r="T273">
        <v>0.11350777350744939</v>
      </c>
      <c r="U273">
        <v>6.5122243308021466E-2</v>
      </c>
      <c r="V273">
        <v>-24.800419460019931</v>
      </c>
      <c r="W273">
        <v>-12.28539389330852</v>
      </c>
      <c r="X273">
        <v>869</v>
      </c>
      <c r="Y273">
        <v>309</v>
      </c>
      <c r="Z273">
        <v>6</v>
      </c>
      <c r="AA273">
        <v>33.333333333333329</v>
      </c>
      <c r="AB273">
        <v>27.51365028632307</v>
      </c>
      <c r="AC273">
        <v>-10.66276024326365</v>
      </c>
      <c r="AD273">
        <v>2.6694966557775368</v>
      </c>
      <c r="AE273">
        <v>731</v>
      </c>
      <c r="AF273">
        <v>308</v>
      </c>
      <c r="AG273">
        <v>2.4061256363054171</v>
      </c>
      <c r="AH273">
        <v>3.3100929050001731</v>
      </c>
      <c r="AI273">
        <v>0.57899066170417857</v>
      </c>
    </row>
    <row r="274" spans="1:35" x14ac:dyDescent="0.35">
      <c r="A274">
        <v>273</v>
      </c>
      <c r="B274" t="s">
        <v>765</v>
      </c>
      <c r="C274" t="s">
        <v>836</v>
      </c>
      <c r="D274" t="s">
        <v>622</v>
      </c>
      <c r="E274" t="str">
        <f>IF(ISNA(VLOOKUP(D274,'Saham Kompas 100'!C:C,1,FALSE)),"No","Yes")</f>
        <v>Yes</v>
      </c>
      <c r="F274" t="str">
        <f>IF(ISNA(VLOOKUP(D274,'Saham LQ45'!C:C,1,FALSE)),"No","Yes")</f>
        <v>Yes</v>
      </c>
      <c r="G274">
        <v>20</v>
      </c>
      <c r="H274">
        <v>65</v>
      </c>
      <c r="I274" s="1">
        <v>41276</v>
      </c>
      <c r="J274" s="1">
        <v>44925</v>
      </c>
      <c r="K274">
        <v>3649</v>
      </c>
      <c r="L274">
        <v>50.58303176517893</v>
      </c>
      <c r="M274">
        <v>86420621.644209042</v>
      </c>
      <c r="N274">
        <v>105092469.9101079</v>
      </c>
      <c r="O274">
        <v>764.20621644209041</v>
      </c>
      <c r="P274">
        <v>222.954523055023</v>
      </c>
      <c r="Q274">
        <v>24.424108038931561</v>
      </c>
      <c r="R274">
        <v>50.372645382002517</v>
      </c>
      <c r="S274">
        <v>0.48486848077385197</v>
      </c>
      <c r="T274">
        <v>1.122725917927561</v>
      </c>
      <c r="U274">
        <v>0.45487715681927471</v>
      </c>
      <c r="V274">
        <v>-53.693854863403033</v>
      </c>
      <c r="W274">
        <v>-9.5429957145466808</v>
      </c>
      <c r="X274">
        <v>1766</v>
      </c>
      <c r="Y274">
        <v>113</v>
      </c>
      <c r="Z274">
        <v>17</v>
      </c>
      <c r="AA274">
        <v>47.058823529411761</v>
      </c>
      <c r="AB274">
        <v>81.06924350882521</v>
      </c>
      <c r="AC274">
        <v>-16.97462965167621</v>
      </c>
      <c r="AD274">
        <v>13.526100969714561</v>
      </c>
      <c r="AE274">
        <v>312</v>
      </c>
      <c r="AF274">
        <v>108</v>
      </c>
      <c r="AG274">
        <v>5.0321587065249664</v>
      </c>
      <c r="AH274">
        <v>17.455324708966302</v>
      </c>
      <c r="AI274">
        <v>1.335735312315361</v>
      </c>
    </row>
    <row r="275" spans="1:35" x14ac:dyDescent="0.35">
      <c r="A275">
        <v>274</v>
      </c>
      <c r="B275" t="s">
        <v>765</v>
      </c>
      <c r="C275" t="s">
        <v>785</v>
      </c>
      <c r="D275" t="s">
        <v>623</v>
      </c>
      <c r="E275" t="str">
        <f>IF(ISNA(VLOOKUP(D275,'Saham Kompas 100'!C:C,1,FALSE)),"No","Yes")</f>
        <v>No</v>
      </c>
      <c r="F275" t="str">
        <f>IF(ISNA(VLOOKUP(D275,'Saham LQ45'!C:C,1,FALSE)),"No","Yes")</f>
        <v>No</v>
      </c>
      <c r="G275">
        <v>35</v>
      </c>
      <c r="H275">
        <v>155</v>
      </c>
      <c r="I275" s="1">
        <v>41276</v>
      </c>
      <c r="J275" s="1">
        <v>44925</v>
      </c>
      <c r="K275">
        <v>3649</v>
      </c>
      <c r="L275">
        <v>37.047465808527761</v>
      </c>
      <c r="M275">
        <v>65657305.170000002</v>
      </c>
      <c r="N275">
        <v>74641930.170000002</v>
      </c>
      <c r="O275">
        <v>556.57305170000006</v>
      </c>
      <c r="P275">
        <v>254.32098765432099</v>
      </c>
      <c r="Q275">
        <v>21.016912833892331</v>
      </c>
      <c r="R275">
        <v>32.763658609957957</v>
      </c>
      <c r="S275">
        <v>0.64147026692265063</v>
      </c>
      <c r="T275">
        <v>1.485176662977145</v>
      </c>
      <c r="U275">
        <v>0.59700969226479805</v>
      </c>
      <c r="V275">
        <v>-35.203637572722137</v>
      </c>
      <c r="W275">
        <v>-7.8557148613049206</v>
      </c>
      <c r="X275">
        <v>1602</v>
      </c>
      <c r="Y275">
        <v>73</v>
      </c>
      <c r="Z275">
        <v>4</v>
      </c>
      <c r="AA275">
        <v>50</v>
      </c>
      <c r="AB275">
        <v>629.89335873874427</v>
      </c>
      <c r="AC275">
        <v>-8.5131455698539966</v>
      </c>
      <c r="AD275">
        <v>60.075305748038573</v>
      </c>
      <c r="AE275">
        <v>877</v>
      </c>
      <c r="AF275">
        <v>337</v>
      </c>
      <c r="AG275">
        <v>42.366394733148823</v>
      </c>
      <c r="AH275">
        <v>155.0103353365445</v>
      </c>
      <c r="AI275">
        <v>0.97628552249223088</v>
      </c>
    </row>
    <row r="276" spans="1:35" x14ac:dyDescent="0.35">
      <c r="A276">
        <v>275</v>
      </c>
      <c r="B276" t="s">
        <v>765</v>
      </c>
      <c r="C276" t="s">
        <v>785</v>
      </c>
      <c r="D276" t="s">
        <v>624</v>
      </c>
      <c r="E276" t="str">
        <f>IF(ISNA(VLOOKUP(D276,'Saham Kompas 100'!C:C,1,FALSE)),"No","Yes")</f>
        <v>Yes</v>
      </c>
      <c r="F276" t="str">
        <f>IF(ISNA(VLOOKUP(D276,'Saham LQ45'!C:C,1,FALSE)),"No","Yes")</f>
        <v>Yes</v>
      </c>
      <c r="G276">
        <v>25</v>
      </c>
      <c r="H276">
        <v>190</v>
      </c>
      <c r="I276" s="1">
        <v>41276</v>
      </c>
      <c r="J276" s="1">
        <v>44925</v>
      </c>
      <c r="K276">
        <v>3649</v>
      </c>
      <c r="L276">
        <v>44.127111826226873</v>
      </c>
      <c r="M276">
        <v>7388259.9299999895</v>
      </c>
      <c r="N276">
        <v>10674605.279999999</v>
      </c>
      <c r="O276">
        <v>-26.1174007000001</v>
      </c>
      <c r="P276">
        <v>15.94827586206897</v>
      </c>
      <c r="Q276">
        <v>-3.0217311851001849</v>
      </c>
      <c r="R276">
        <v>15.485133143633909</v>
      </c>
      <c r="S276">
        <v>0</v>
      </c>
      <c r="T276">
        <v>0</v>
      </c>
      <c r="U276">
        <v>0</v>
      </c>
      <c r="V276">
        <v>-31.779546700016301</v>
      </c>
      <c r="W276">
        <v>-11.00459190600896</v>
      </c>
      <c r="X276">
        <v>2279</v>
      </c>
      <c r="Y276">
        <v>480</v>
      </c>
      <c r="Z276">
        <v>11</v>
      </c>
      <c r="AA276">
        <v>27.27272727272727</v>
      </c>
      <c r="AB276">
        <v>22.614057161257222</v>
      </c>
      <c r="AC276">
        <v>-12.82545750752808</v>
      </c>
      <c r="AD276">
        <v>-2.715082733749774</v>
      </c>
      <c r="AE276">
        <v>633</v>
      </c>
      <c r="AF276">
        <v>144</v>
      </c>
      <c r="AG276">
        <v>0.50290514484011695</v>
      </c>
      <c r="AH276">
        <v>-2.333169344511985</v>
      </c>
      <c r="AI276">
        <v>-0.99276544162104896</v>
      </c>
    </row>
    <row r="277" spans="1:35" x14ac:dyDescent="0.35">
      <c r="A277">
        <v>276</v>
      </c>
      <c r="B277" t="s">
        <v>765</v>
      </c>
      <c r="C277" t="s">
        <v>790</v>
      </c>
      <c r="D277" t="s">
        <v>625</v>
      </c>
      <c r="E277" t="str">
        <f>IF(ISNA(VLOOKUP(D277,'Saham Kompas 100'!C:C,1,FALSE)),"No","Yes")</f>
        <v>No</v>
      </c>
      <c r="F277" t="str">
        <f>IF(ISNA(VLOOKUP(D277,'Saham LQ45'!C:C,1,FALSE)),"No","Yes")</f>
        <v>No</v>
      </c>
      <c r="G277">
        <v>35</v>
      </c>
      <c r="H277">
        <v>145</v>
      </c>
      <c r="I277" s="1">
        <v>41276</v>
      </c>
      <c r="J277" s="1">
        <v>44925</v>
      </c>
      <c r="K277">
        <v>3649</v>
      </c>
      <c r="L277">
        <v>36.668011294876969</v>
      </c>
      <c r="M277">
        <v>4489643.3983999863</v>
      </c>
      <c r="N277">
        <v>25205681.388</v>
      </c>
      <c r="O277">
        <v>-55.103566016000137</v>
      </c>
      <c r="P277">
        <v>161.1764705882353</v>
      </c>
      <c r="Q277">
        <v>-7.818030985393543</v>
      </c>
      <c r="R277">
        <v>46.137095993380299</v>
      </c>
      <c r="S277">
        <v>0</v>
      </c>
      <c r="T277">
        <v>0</v>
      </c>
      <c r="U277">
        <v>0</v>
      </c>
      <c r="V277">
        <v>-82.669361993603303</v>
      </c>
      <c r="W277">
        <v>-37.389822587999433</v>
      </c>
      <c r="X277">
        <v>1995</v>
      </c>
      <c r="Y277">
        <v>482</v>
      </c>
      <c r="Z277">
        <v>12</v>
      </c>
      <c r="AA277">
        <v>16.666666666666661</v>
      </c>
      <c r="AB277">
        <v>116.79411063313169</v>
      </c>
      <c r="AC277">
        <v>-22.85679948289695</v>
      </c>
      <c r="AD277">
        <v>-6.4557278011994166</v>
      </c>
      <c r="AE277">
        <v>456</v>
      </c>
      <c r="AF277">
        <v>110</v>
      </c>
      <c r="AG277">
        <v>0.82071383475777393</v>
      </c>
      <c r="AH277">
        <v>-2.1790705234663892</v>
      </c>
      <c r="AI277">
        <v>-0.50460911917038476</v>
      </c>
    </row>
    <row r="278" spans="1:35" x14ac:dyDescent="0.35">
      <c r="A278">
        <v>277</v>
      </c>
      <c r="B278" t="s">
        <v>765</v>
      </c>
      <c r="C278" t="s">
        <v>845</v>
      </c>
      <c r="D278" t="s">
        <v>626</v>
      </c>
      <c r="E278" t="str">
        <f>IF(ISNA(VLOOKUP(D278,'Saham Kompas 100'!C:C,1,FALSE)),"No","Yes")</f>
        <v>No</v>
      </c>
      <c r="F278" t="str">
        <f>IF(ISNA(VLOOKUP(D278,'Saham LQ45'!C:C,1,FALSE)),"No","Yes")</f>
        <v>No</v>
      </c>
      <c r="G278">
        <v>30</v>
      </c>
      <c r="H278">
        <v>110</v>
      </c>
      <c r="I278" s="1">
        <v>41276</v>
      </c>
      <c r="J278" s="1">
        <v>44925</v>
      </c>
      <c r="K278">
        <v>3649</v>
      </c>
      <c r="L278">
        <v>52.884227511093187</v>
      </c>
      <c r="M278">
        <v>37600825.280653194</v>
      </c>
      <c r="N278">
        <v>55901077.231746927</v>
      </c>
      <c r="O278">
        <v>276.00825280653191</v>
      </c>
      <c r="P278">
        <v>155.11502555360391</v>
      </c>
      <c r="Q278">
        <v>14.411861698229391</v>
      </c>
      <c r="R278">
        <v>46.309112772563239</v>
      </c>
      <c r="S278">
        <v>0.31121005856903361</v>
      </c>
      <c r="T278">
        <v>0.66176441021566179</v>
      </c>
      <c r="U278">
        <v>0.42786751967213749</v>
      </c>
      <c r="V278">
        <v>-33.683000077390268</v>
      </c>
      <c r="W278">
        <v>-10.86297541526519</v>
      </c>
      <c r="X278">
        <v>1144</v>
      </c>
      <c r="Y278">
        <v>125</v>
      </c>
      <c r="Z278">
        <v>8</v>
      </c>
      <c r="AA278">
        <v>50</v>
      </c>
      <c r="AB278">
        <v>194.85867261468829</v>
      </c>
      <c r="AC278">
        <v>-12.279178029842461</v>
      </c>
      <c r="AD278">
        <v>18.004909338167451</v>
      </c>
      <c r="AE278">
        <v>682</v>
      </c>
      <c r="AF278">
        <v>239</v>
      </c>
      <c r="AG278">
        <v>8.9813152210213296</v>
      </c>
      <c r="AH278">
        <v>28.528985876766669</v>
      </c>
      <c r="AI278">
        <v>0.94027187800877898</v>
      </c>
    </row>
    <row r="279" spans="1:35" x14ac:dyDescent="0.35">
      <c r="A279">
        <v>278</v>
      </c>
      <c r="B279" t="s">
        <v>765</v>
      </c>
      <c r="C279" t="s">
        <v>828</v>
      </c>
      <c r="D279" t="s">
        <v>627</v>
      </c>
      <c r="E279" t="str">
        <f>IF(ISNA(VLOOKUP(D279,'Saham Kompas 100'!C:C,1,FALSE)),"No","Yes")</f>
        <v>No</v>
      </c>
      <c r="F279" t="str">
        <f>IF(ISNA(VLOOKUP(D279,'Saham LQ45'!C:C,1,FALSE)),"No","Yes")</f>
        <v>No</v>
      </c>
      <c r="G279">
        <v>25</v>
      </c>
      <c r="H279">
        <v>190</v>
      </c>
      <c r="I279" s="1">
        <v>41276</v>
      </c>
      <c r="J279" s="1">
        <v>44925</v>
      </c>
      <c r="K279">
        <v>3649</v>
      </c>
      <c r="L279">
        <v>68.998793727382392</v>
      </c>
      <c r="M279">
        <v>43731500.849311911</v>
      </c>
      <c r="N279">
        <v>57309074.849311903</v>
      </c>
      <c r="O279">
        <v>337.31500849311908</v>
      </c>
      <c r="P279">
        <v>1017.021276595745</v>
      </c>
      <c r="Q279">
        <v>16.126064536814201</v>
      </c>
      <c r="R279">
        <v>60.823800758531583</v>
      </c>
      <c r="S279">
        <v>0.26512753783398257</v>
      </c>
      <c r="T279">
        <v>0.5185381360144018</v>
      </c>
      <c r="U279">
        <v>0.23193655977853431</v>
      </c>
      <c r="V279">
        <v>-69.527911219396586</v>
      </c>
      <c r="W279">
        <v>-10.18071854613733</v>
      </c>
      <c r="X279">
        <v>2527</v>
      </c>
      <c r="Y279">
        <v>119</v>
      </c>
      <c r="Z279">
        <v>9</v>
      </c>
      <c r="AA279">
        <v>33.333333333333329</v>
      </c>
      <c r="AB279">
        <v>282.75237598093958</v>
      </c>
      <c r="AC279">
        <v>-25.66297242345431</v>
      </c>
      <c r="AD279">
        <v>17.81466535968141</v>
      </c>
      <c r="AE279">
        <v>751</v>
      </c>
      <c r="AF279">
        <v>277</v>
      </c>
      <c r="AG279">
        <v>5.4539903915616996</v>
      </c>
      <c r="AH279">
        <v>38.198465269507793</v>
      </c>
      <c r="AI279">
        <v>1.0205905646924249</v>
      </c>
    </row>
    <row r="280" spans="1:35" x14ac:dyDescent="0.35">
      <c r="A280">
        <v>279</v>
      </c>
      <c r="B280" t="s">
        <v>765</v>
      </c>
      <c r="C280" t="s">
        <v>819</v>
      </c>
      <c r="D280" t="s">
        <v>628</v>
      </c>
      <c r="E280" t="str">
        <f>IF(ISNA(VLOOKUP(D280,'Saham Kompas 100'!C:C,1,FALSE)),"No","Yes")</f>
        <v>No</v>
      </c>
      <c r="F280" t="str">
        <f>IF(ISNA(VLOOKUP(D280,'Saham LQ45'!C:C,1,FALSE)),"No","Yes")</f>
        <v>No</v>
      </c>
      <c r="G280">
        <v>35</v>
      </c>
      <c r="H280">
        <v>85</v>
      </c>
      <c r="I280" s="1">
        <v>41276</v>
      </c>
      <c r="J280" s="1">
        <v>44925</v>
      </c>
      <c r="K280">
        <v>3649</v>
      </c>
      <c r="L280">
        <v>28.749497386409331</v>
      </c>
      <c r="M280">
        <v>7183469.121999993</v>
      </c>
      <c r="N280">
        <v>10694195.525999989</v>
      </c>
      <c r="O280">
        <v>-28.165308780000071</v>
      </c>
      <c r="P280">
        <v>-61.369863013698627</v>
      </c>
      <c r="Q280">
        <v>-3.296366398588912</v>
      </c>
      <c r="R280">
        <v>17.319360340220239</v>
      </c>
      <c r="S280">
        <v>0</v>
      </c>
      <c r="T280">
        <v>0</v>
      </c>
      <c r="U280">
        <v>0</v>
      </c>
      <c r="V280">
        <v>-33.166403133145792</v>
      </c>
      <c r="W280">
        <v>-17.841788276161779</v>
      </c>
      <c r="X280">
        <v>1543</v>
      </c>
      <c r="Y280">
        <v>592</v>
      </c>
      <c r="Z280">
        <v>12</v>
      </c>
      <c r="AA280">
        <v>33.333333333333329</v>
      </c>
      <c r="AB280">
        <v>2.6476037319448138</v>
      </c>
      <c r="AC280">
        <v>-15.5484962760135</v>
      </c>
      <c r="AD280">
        <v>-2.7192740455828872</v>
      </c>
      <c r="AE280">
        <v>234</v>
      </c>
      <c r="AF280">
        <v>87</v>
      </c>
      <c r="AG280">
        <v>0.16794813564650871</v>
      </c>
      <c r="AH280">
        <v>-2.602202146848096</v>
      </c>
      <c r="AI280">
        <v>-1.72631270144962</v>
      </c>
    </row>
    <row r="281" spans="1:35" x14ac:dyDescent="0.35">
      <c r="A281">
        <v>280</v>
      </c>
      <c r="B281" t="s">
        <v>765</v>
      </c>
      <c r="C281" t="s">
        <v>775</v>
      </c>
      <c r="D281" t="s">
        <v>629</v>
      </c>
      <c r="E281" t="str">
        <f>IF(ISNA(VLOOKUP(D281,'Saham Kompas 100'!C:C,1,FALSE)),"No","Yes")</f>
        <v>No</v>
      </c>
      <c r="F281" t="str">
        <f>IF(ISNA(VLOOKUP(D281,'Saham LQ45'!C:C,1,FALSE)),"No","Yes")</f>
        <v>No</v>
      </c>
      <c r="G281">
        <v>20</v>
      </c>
      <c r="H281">
        <v>170</v>
      </c>
      <c r="I281" s="1">
        <v>41276</v>
      </c>
      <c r="J281" s="1">
        <v>44925</v>
      </c>
      <c r="K281">
        <v>3649</v>
      </c>
      <c r="L281">
        <v>32.086851628468033</v>
      </c>
      <c r="M281">
        <v>23474098.741599999</v>
      </c>
      <c r="N281">
        <v>31998198.741599999</v>
      </c>
      <c r="O281">
        <v>134.740987416</v>
      </c>
      <c r="P281">
        <v>-56.226415094339622</v>
      </c>
      <c r="Q281">
        <v>9.0311586118065446</v>
      </c>
      <c r="R281">
        <v>45.206527788381322</v>
      </c>
      <c r="S281">
        <v>0.19977554246330931</v>
      </c>
      <c r="T281">
        <v>0.43946755867574161</v>
      </c>
      <c r="U281">
        <v>0.23706930498512979</v>
      </c>
      <c r="V281">
        <v>-38.095014503767253</v>
      </c>
      <c r="W281">
        <v>-19.767694171830271</v>
      </c>
      <c r="X281">
        <v>1595</v>
      </c>
      <c r="Y281">
        <v>261</v>
      </c>
      <c r="Z281">
        <v>6</v>
      </c>
      <c r="AA281">
        <v>33.333333333333329</v>
      </c>
      <c r="AB281">
        <v>98.650508278954135</v>
      </c>
      <c r="AC281">
        <v>-6.6055797977492059</v>
      </c>
      <c r="AD281">
        <v>15.28294587215364</v>
      </c>
      <c r="AE281">
        <v>665</v>
      </c>
      <c r="AF281">
        <v>191</v>
      </c>
      <c r="AG281">
        <v>6.5066513630445124</v>
      </c>
      <c r="AH281">
        <v>20.880817250443179</v>
      </c>
      <c r="AI281">
        <v>1.078728906303118</v>
      </c>
    </row>
    <row r="282" spans="1:35" x14ac:dyDescent="0.35">
      <c r="A282">
        <v>281</v>
      </c>
      <c r="B282" t="s">
        <v>765</v>
      </c>
      <c r="C282" t="s">
        <v>901</v>
      </c>
      <c r="D282" t="s">
        <v>630</v>
      </c>
      <c r="E282" t="str">
        <f>IF(ISNA(VLOOKUP(D282,'Saham Kompas 100'!C:C,1,FALSE)),"No","Yes")</f>
        <v>No</v>
      </c>
      <c r="F282" t="str">
        <f>IF(ISNA(VLOOKUP(D282,'Saham LQ45'!C:C,1,FALSE)),"No","Yes")</f>
        <v>No</v>
      </c>
      <c r="G282">
        <v>35</v>
      </c>
      <c r="H282">
        <v>60</v>
      </c>
      <c r="I282" s="1">
        <v>41276</v>
      </c>
      <c r="J282" s="1">
        <v>44925</v>
      </c>
      <c r="K282">
        <v>3649</v>
      </c>
      <c r="L282">
        <v>27.94531564133494</v>
      </c>
      <c r="M282">
        <v>4384951.0687999921</v>
      </c>
      <c r="N282">
        <v>10660720.116800001</v>
      </c>
      <c r="O282">
        <v>-56.150489312000083</v>
      </c>
      <c r="P282">
        <v>-18.56824927753842</v>
      </c>
      <c r="Q282">
        <v>-8.0140711254750645</v>
      </c>
      <c r="R282">
        <v>34.678491969024741</v>
      </c>
      <c r="S282">
        <v>0</v>
      </c>
      <c r="T282">
        <v>0</v>
      </c>
      <c r="U282">
        <v>0</v>
      </c>
      <c r="V282">
        <v>-66.891787138864899</v>
      </c>
      <c r="W282">
        <v>-39.082565719866913</v>
      </c>
      <c r="X282">
        <v>1960</v>
      </c>
      <c r="Y282">
        <v>771</v>
      </c>
      <c r="Z282">
        <v>14</v>
      </c>
      <c r="AA282">
        <v>28.571428571428569</v>
      </c>
      <c r="AB282">
        <v>14.496750241174009</v>
      </c>
      <c r="AC282">
        <v>-21.904414291327779</v>
      </c>
      <c r="AD282">
        <v>-5.7187974411321729</v>
      </c>
      <c r="AE282">
        <v>186</v>
      </c>
      <c r="AF282">
        <v>71</v>
      </c>
      <c r="AG282">
        <v>0.26099753823490052</v>
      </c>
      <c r="AH282">
        <v>-5.2448443945872656</v>
      </c>
      <c r="AI282">
        <v>-2.1513087304180831</v>
      </c>
    </row>
    <row r="283" spans="1:35" x14ac:dyDescent="0.35">
      <c r="A283">
        <v>282</v>
      </c>
      <c r="B283" t="s">
        <v>765</v>
      </c>
      <c r="C283" t="s">
        <v>785</v>
      </c>
      <c r="D283" t="s">
        <v>631</v>
      </c>
      <c r="E283" t="str">
        <f>IF(ISNA(VLOOKUP(D283,'Saham Kompas 100'!C:C,1,FALSE)),"No","Yes")</f>
        <v>No</v>
      </c>
      <c r="F283" t="str">
        <f>IF(ISNA(VLOOKUP(D283,'Saham LQ45'!C:C,1,FALSE)),"No","Yes")</f>
        <v>No</v>
      </c>
      <c r="G283">
        <v>35</v>
      </c>
      <c r="H283">
        <v>180</v>
      </c>
      <c r="I283" s="1">
        <v>41276</v>
      </c>
      <c r="J283" s="1">
        <v>44925</v>
      </c>
      <c r="K283">
        <v>3649</v>
      </c>
      <c r="L283">
        <v>32.180209171359607</v>
      </c>
      <c r="M283">
        <v>3909723.569999998</v>
      </c>
      <c r="N283">
        <v>13237367.502800001</v>
      </c>
      <c r="O283">
        <v>-60.902764300000023</v>
      </c>
      <c r="P283">
        <v>-59.512195121951223</v>
      </c>
      <c r="Q283">
        <v>-9.0805499390576916</v>
      </c>
      <c r="R283">
        <v>47.620454948123893</v>
      </c>
      <c r="S283">
        <v>0</v>
      </c>
      <c r="T283">
        <v>0</v>
      </c>
      <c r="U283">
        <v>0</v>
      </c>
      <c r="V283">
        <v>-72.539094115663261</v>
      </c>
      <c r="W283">
        <v>-47.773446706017538</v>
      </c>
      <c r="X283">
        <v>1759</v>
      </c>
      <c r="Y283">
        <v>1035</v>
      </c>
      <c r="Z283">
        <v>10</v>
      </c>
      <c r="AA283">
        <v>20</v>
      </c>
      <c r="AB283">
        <v>79.784258889332776</v>
      </c>
      <c r="AC283">
        <v>-38.995361255116613</v>
      </c>
      <c r="AD283">
        <v>-8.9638919973963009</v>
      </c>
      <c r="AE283">
        <v>341</v>
      </c>
      <c r="AF283">
        <v>116</v>
      </c>
      <c r="AG283">
        <v>0.63376482625229524</v>
      </c>
      <c r="AH283">
        <v>-5.1495664505019381</v>
      </c>
      <c r="AI283">
        <v>-1.3635989137762501</v>
      </c>
    </row>
    <row r="284" spans="1:35" x14ac:dyDescent="0.35">
      <c r="A284">
        <v>283</v>
      </c>
      <c r="B284" t="s">
        <v>765</v>
      </c>
      <c r="C284" t="s">
        <v>845</v>
      </c>
      <c r="D284" t="s">
        <v>632</v>
      </c>
      <c r="E284" t="str">
        <f>IF(ISNA(VLOOKUP(D284,'Saham Kompas 100'!C:C,1,FALSE)),"No","Yes")</f>
        <v>No</v>
      </c>
      <c r="F284" t="str">
        <f>IF(ISNA(VLOOKUP(D284,'Saham LQ45'!C:C,1,FALSE)),"No","Yes")</f>
        <v>No</v>
      </c>
      <c r="G284">
        <v>35</v>
      </c>
      <c r="H284">
        <v>195</v>
      </c>
      <c r="I284" s="1">
        <v>41276</v>
      </c>
      <c r="J284" s="1">
        <v>44925</v>
      </c>
      <c r="K284">
        <v>3649</v>
      </c>
      <c r="L284">
        <v>46.379726468222053</v>
      </c>
      <c r="M284">
        <v>41364465.903999999</v>
      </c>
      <c r="N284">
        <v>58627310.714000002</v>
      </c>
      <c r="O284">
        <v>313.64465904000002</v>
      </c>
      <c r="P284">
        <v>129.41176470588229</v>
      </c>
      <c r="Q284">
        <v>15.479814633248949</v>
      </c>
      <c r="R284">
        <v>24.391160883855239</v>
      </c>
      <c r="S284">
        <v>0.63464853956562584</v>
      </c>
      <c r="T284">
        <v>1.285073751751084</v>
      </c>
      <c r="U284">
        <v>0.43813175539426219</v>
      </c>
      <c r="V284">
        <v>-35.331414449334083</v>
      </c>
      <c r="W284">
        <v>-5.5521607328364686</v>
      </c>
      <c r="X284">
        <v>1289</v>
      </c>
      <c r="Y284">
        <v>51</v>
      </c>
      <c r="Z284">
        <v>3</v>
      </c>
      <c r="AA284">
        <v>33.333333333333329</v>
      </c>
      <c r="AB284">
        <v>424.96730885394862</v>
      </c>
      <c r="AC284">
        <v>-19.2145895513619</v>
      </c>
      <c r="AD284">
        <v>60.528447606872881</v>
      </c>
      <c r="AE284">
        <v>1257</v>
      </c>
      <c r="AF284">
        <v>555</v>
      </c>
      <c r="AG284">
        <v>19.608346073433889</v>
      </c>
      <c r="AH284">
        <v>134.4315106678666</v>
      </c>
      <c r="AI284">
        <v>0.64506053417172171</v>
      </c>
    </row>
    <row r="285" spans="1:35" x14ac:dyDescent="0.35">
      <c r="A285">
        <v>284</v>
      </c>
      <c r="B285" t="s">
        <v>765</v>
      </c>
      <c r="C285" t="s">
        <v>878</v>
      </c>
      <c r="D285" t="s">
        <v>633</v>
      </c>
      <c r="E285" t="str">
        <f>IF(ISNA(VLOOKUP(D285,'Saham Kompas 100'!C:C,1,FALSE)),"No","Yes")</f>
        <v>Yes</v>
      </c>
      <c r="F285" t="str">
        <f>IF(ISNA(VLOOKUP(D285,'Saham LQ45'!C:C,1,FALSE)),"No","Yes")</f>
        <v>No</v>
      </c>
      <c r="G285">
        <v>35</v>
      </c>
      <c r="H285">
        <v>60</v>
      </c>
      <c r="I285" s="1">
        <v>41276</v>
      </c>
      <c r="J285" s="1">
        <v>44925</v>
      </c>
      <c r="K285">
        <v>3649</v>
      </c>
      <c r="L285">
        <v>44.127111826226873</v>
      </c>
      <c r="M285">
        <v>12851781.49399998</v>
      </c>
      <c r="N285">
        <v>23779945.423999991</v>
      </c>
      <c r="O285">
        <v>28.517814939999798</v>
      </c>
      <c r="P285">
        <v>-4.2635658914728678</v>
      </c>
      <c r="Q285">
        <v>2.5759051551727419</v>
      </c>
      <c r="R285">
        <v>32.922908917716668</v>
      </c>
      <c r="S285">
        <v>7.8240509112078513E-2</v>
      </c>
      <c r="T285">
        <v>0.1393443270052688</v>
      </c>
      <c r="U285">
        <v>5.2050356571116473E-2</v>
      </c>
      <c r="V285">
        <v>-49.488712947687098</v>
      </c>
      <c r="W285">
        <v>-13.05001178234428</v>
      </c>
      <c r="X285">
        <v>1612</v>
      </c>
      <c r="Y285">
        <v>149</v>
      </c>
      <c r="Z285">
        <v>17</v>
      </c>
      <c r="AA285">
        <v>23.52941176470588</v>
      </c>
      <c r="AB285">
        <v>151.82546901165409</v>
      </c>
      <c r="AC285">
        <v>-25.17689573905043</v>
      </c>
      <c r="AD285">
        <v>1.4871111179620919</v>
      </c>
      <c r="AE285">
        <v>308</v>
      </c>
      <c r="AF285">
        <v>95</v>
      </c>
      <c r="AG285">
        <v>1.9667092952828431</v>
      </c>
      <c r="AH285">
        <v>5.9802092933460882</v>
      </c>
      <c r="AI285">
        <v>0.20739596825354631</v>
      </c>
    </row>
    <row r="286" spans="1:35" x14ac:dyDescent="0.35">
      <c r="A286">
        <v>285</v>
      </c>
      <c r="B286" t="s">
        <v>765</v>
      </c>
      <c r="C286" t="s">
        <v>878</v>
      </c>
      <c r="D286" t="s">
        <v>634</v>
      </c>
      <c r="E286" t="str">
        <f>IF(ISNA(VLOOKUP(D286,'Saham Kompas 100'!C:C,1,FALSE)),"No","Yes")</f>
        <v>No</v>
      </c>
      <c r="F286" t="str">
        <f>IF(ISNA(VLOOKUP(D286,'Saham LQ45'!C:C,1,FALSE)),"No","Yes")</f>
        <v>No</v>
      </c>
      <c r="G286">
        <v>25</v>
      </c>
      <c r="H286">
        <v>175</v>
      </c>
      <c r="I286" s="1">
        <v>41276</v>
      </c>
      <c r="J286" s="1">
        <v>44925</v>
      </c>
      <c r="K286">
        <v>3649</v>
      </c>
      <c r="L286">
        <v>33.105390185036207</v>
      </c>
      <c r="M286">
        <v>17144070.483599991</v>
      </c>
      <c r="N286">
        <v>32219055.569200002</v>
      </c>
      <c r="O286">
        <v>71.440704835999952</v>
      </c>
      <c r="P286">
        <v>-87.391304347826079</v>
      </c>
      <c r="Q286">
        <v>5.6164540270801533</v>
      </c>
      <c r="R286">
        <v>55.927253650586358</v>
      </c>
      <c r="S286">
        <v>0.10042427726148979</v>
      </c>
      <c r="T286">
        <v>0.2176276701598818</v>
      </c>
      <c r="U286">
        <v>8.1776877187121885E-2</v>
      </c>
      <c r="V286">
        <v>-68.680221356809469</v>
      </c>
      <c r="W286">
        <v>-14.61199410581979</v>
      </c>
      <c r="X286">
        <v>2941</v>
      </c>
      <c r="Y286">
        <v>337</v>
      </c>
      <c r="Z286">
        <v>6</v>
      </c>
      <c r="AA286">
        <v>50</v>
      </c>
      <c r="AB286">
        <v>90.554744444914917</v>
      </c>
      <c r="AC286">
        <v>-18.067069516580119</v>
      </c>
      <c r="AD286">
        <v>9.4005119336293177</v>
      </c>
      <c r="AE286">
        <v>425</v>
      </c>
      <c r="AF286">
        <v>204</v>
      </c>
      <c r="AG286">
        <v>2.986485607996026</v>
      </c>
      <c r="AH286">
        <v>15.528444036182609</v>
      </c>
      <c r="AI286">
        <v>0.5807298464802868</v>
      </c>
    </row>
    <row r="287" spans="1:35" x14ac:dyDescent="0.35">
      <c r="A287">
        <v>286</v>
      </c>
      <c r="B287" t="s">
        <v>765</v>
      </c>
      <c r="C287" t="s">
        <v>781</v>
      </c>
      <c r="D287" t="s">
        <v>635</v>
      </c>
      <c r="E287" t="str">
        <f>IF(ISNA(VLOOKUP(D287,'Saham Kompas 100'!C:C,1,FALSE)),"No","Yes")</f>
        <v>No</v>
      </c>
      <c r="F287" t="str">
        <f>IF(ISNA(VLOOKUP(D287,'Saham LQ45'!C:C,1,FALSE)),"No","Yes")</f>
        <v>No</v>
      </c>
      <c r="G287">
        <v>20</v>
      </c>
      <c r="H287">
        <v>180</v>
      </c>
      <c r="I287" s="1">
        <v>41276</v>
      </c>
      <c r="J287" s="1">
        <v>44925</v>
      </c>
      <c r="K287">
        <v>3649</v>
      </c>
      <c r="L287">
        <v>43.161705551086079</v>
      </c>
      <c r="M287">
        <v>3899468.0729999891</v>
      </c>
      <c r="N287">
        <v>10578695.20299999</v>
      </c>
      <c r="O287">
        <v>-61.005319270000101</v>
      </c>
      <c r="P287">
        <v>-4.5833180815378592E-2</v>
      </c>
      <c r="Q287">
        <v>-9.1047535007796938</v>
      </c>
      <c r="R287">
        <v>31.235539134516621</v>
      </c>
      <c r="S287">
        <v>0</v>
      </c>
      <c r="T287">
        <v>0</v>
      </c>
      <c r="U287">
        <v>0</v>
      </c>
      <c r="V287">
        <v>-66.3759754417419</v>
      </c>
      <c r="W287">
        <v>-33.990461455972103</v>
      </c>
      <c r="X287">
        <v>2198</v>
      </c>
      <c r="Y287">
        <v>801</v>
      </c>
      <c r="Z287">
        <v>15</v>
      </c>
      <c r="AA287">
        <v>13.33333333333333</v>
      </c>
      <c r="AB287">
        <v>38.931027128348219</v>
      </c>
      <c r="AC287">
        <v>-43.499436065461403</v>
      </c>
      <c r="AD287">
        <v>-6.0858056136602219</v>
      </c>
      <c r="AE287">
        <v>541</v>
      </c>
      <c r="AF287">
        <v>103</v>
      </c>
      <c r="AG287">
        <v>0.38781875570923358</v>
      </c>
      <c r="AH287">
        <v>-4.7648518209600121</v>
      </c>
      <c r="AI287">
        <v>-1.3757015355244431</v>
      </c>
    </row>
    <row r="288" spans="1:35" x14ac:dyDescent="0.35">
      <c r="A288">
        <v>287</v>
      </c>
      <c r="B288" t="s">
        <v>765</v>
      </c>
      <c r="C288" t="s">
        <v>845</v>
      </c>
      <c r="D288" t="s">
        <v>636</v>
      </c>
      <c r="E288" t="str">
        <f>IF(ISNA(VLOOKUP(D288,'Saham Kompas 100'!C:C,1,FALSE)),"No","Yes")</f>
        <v>No</v>
      </c>
      <c r="F288" t="str">
        <f>IF(ISNA(VLOOKUP(D288,'Saham LQ45'!C:C,1,FALSE)),"No","Yes")</f>
        <v>No</v>
      </c>
      <c r="G288">
        <v>35</v>
      </c>
      <c r="H288">
        <v>175</v>
      </c>
      <c r="I288" s="1">
        <v>41276</v>
      </c>
      <c r="J288" s="1">
        <v>44925</v>
      </c>
      <c r="K288">
        <v>3649</v>
      </c>
      <c r="L288">
        <v>20.716009654062749</v>
      </c>
      <c r="M288">
        <v>31956809.06199998</v>
      </c>
      <c r="N288">
        <v>42718941.349999987</v>
      </c>
      <c r="O288">
        <v>219.56809061999991</v>
      </c>
      <c r="P288">
        <v>43.243243243243242</v>
      </c>
      <c r="Q288">
        <v>12.498417003412699</v>
      </c>
      <c r="R288">
        <v>41.678464444890672</v>
      </c>
      <c r="S288">
        <v>0.29987709887773628</v>
      </c>
      <c r="T288">
        <v>0.67989548326363503</v>
      </c>
      <c r="U288">
        <v>0.18078710329235159</v>
      </c>
      <c r="V288">
        <v>-69.133344004087803</v>
      </c>
      <c r="W288">
        <v>-11.92153656037795</v>
      </c>
      <c r="X288">
        <v>2117</v>
      </c>
      <c r="Y288">
        <v>210</v>
      </c>
      <c r="Z288">
        <v>6</v>
      </c>
      <c r="AA288">
        <v>33.333333333333329</v>
      </c>
      <c r="AB288">
        <v>198.19289316588211</v>
      </c>
      <c r="AC288">
        <v>-25.462579233278291</v>
      </c>
      <c r="AD288">
        <v>21.365109189978561</v>
      </c>
      <c r="AE288">
        <v>424</v>
      </c>
      <c r="AF288">
        <v>123</v>
      </c>
      <c r="AG288">
        <v>4.882866523579084</v>
      </c>
      <c r="AH288">
        <v>42.798212281561703</v>
      </c>
      <c r="AI288">
        <v>0.77670571722316861</v>
      </c>
    </row>
    <row r="289" spans="1:35" x14ac:dyDescent="0.35">
      <c r="A289">
        <v>288</v>
      </c>
      <c r="B289" t="s">
        <v>765</v>
      </c>
      <c r="C289" t="s">
        <v>901</v>
      </c>
      <c r="D289" t="s">
        <v>637</v>
      </c>
      <c r="E289" t="str">
        <f>IF(ISNA(VLOOKUP(D289,'Saham Kompas 100'!C:C,1,FALSE)),"No","Yes")</f>
        <v>No</v>
      </c>
      <c r="F289" t="str">
        <f>IF(ISNA(VLOOKUP(D289,'Saham LQ45'!C:C,1,FALSE)),"No","Yes")</f>
        <v>No</v>
      </c>
      <c r="G289">
        <v>20</v>
      </c>
      <c r="H289">
        <v>150</v>
      </c>
      <c r="I289" s="1">
        <v>41276</v>
      </c>
      <c r="J289" s="1">
        <v>44925</v>
      </c>
      <c r="K289">
        <v>3649</v>
      </c>
      <c r="L289">
        <v>55.425574828559903</v>
      </c>
      <c r="M289">
        <v>56544665.625999972</v>
      </c>
      <c r="N289">
        <v>122320870.34999999</v>
      </c>
      <c r="O289">
        <v>465.44665625999971</v>
      </c>
      <c r="P289">
        <v>141.79104477611941</v>
      </c>
      <c r="Q289">
        <v>19.256906340416879</v>
      </c>
      <c r="R289">
        <v>51.322294554809659</v>
      </c>
      <c r="S289">
        <v>0.37521522580896027</v>
      </c>
      <c r="T289">
        <v>0.9596384693912432</v>
      </c>
      <c r="U289">
        <v>0.3407003108304284</v>
      </c>
      <c r="V289">
        <v>-56.52154027532228</v>
      </c>
      <c r="W289">
        <v>-18.00352687919068</v>
      </c>
      <c r="X289">
        <v>1301</v>
      </c>
      <c r="Y289">
        <v>508</v>
      </c>
      <c r="Z289">
        <v>7</v>
      </c>
      <c r="AA289">
        <v>42.857142857142847</v>
      </c>
      <c r="AB289">
        <v>513.05743452684362</v>
      </c>
      <c r="AC289">
        <v>-19.655641879881891</v>
      </c>
      <c r="AD289">
        <v>28.081335838783499</v>
      </c>
      <c r="AE289">
        <v>908</v>
      </c>
      <c r="AF289">
        <v>284</v>
      </c>
      <c r="AG289">
        <v>11.92234006848336</v>
      </c>
      <c r="AH289">
        <v>74.238557964811505</v>
      </c>
      <c r="AI289">
        <v>0.79533289576091581</v>
      </c>
    </row>
    <row r="290" spans="1:35" x14ac:dyDescent="0.35">
      <c r="A290">
        <v>289</v>
      </c>
      <c r="B290" t="s">
        <v>765</v>
      </c>
      <c r="C290" t="s">
        <v>901</v>
      </c>
      <c r="D290" t="s">
        <v>638</v>
      </c>
      <c r="E290" t="str">
        <f>IF(ISNA(VLOOKUP(D290,'Saham Kompas 100'!C:C,1,FALSE)),"No","Yes")</f>
        <v>Yes</v>
      </c>
      <c r="F290" t="str">
        <f>IF(ISNA(VLOOKUP(D290,'Saham LQ45'!C:C,1,FALSE)),"No","Yes")</f>
        <v>No</v>
      </c>
      <c r="G290">
        <v>30</v>
      </c>
      <c r="H290">
        <v>60</v>
      </c>
      <c r="I290" s="1">
        <v>41276</v>
      </c>
      <c r="J290" s="1">
        <v>44925</v>
      </c>
      <c r="K290">
        <v>3649</v>
      </c>
      <c r="L290">
        <v>48.753016894609807</v>
      </c>
      <c r="M290">
        <v>9906720.8836705908</v>
      </c>
      <c r="N290">
        <v>14791192.029670591</v>
      </c>
      <c r="O290">
        <v>-0.93279116329409184</v>
      </c>
      <c r="P290">
        <v>19.51043815925977</v>
      </c>
      <c r="Q290">
        <v>-9.4953508461270708E-2</v>
      </c>
      <c r="R290">
        <v>29.233369303935039</v>
      </c>
      <c r="S290">
        <v>0</v>
      </c>
      <c r="T290">
        <v>0</v>
      </c>
      <c r="U290">
        <v>0</v>
      </c>
      <c r="V290">
        <v>-47.125401302889088</v>
      </c>
      <c r="W290">
        <v>-12.812094949940811</v>
      </c>
      <c r="X290">
        <v>1645</v>
      </c>
      <c r="Y290">
        <v>216</v>
      </c>
      <c r="Z290">
        <v>17</v>
      </c>
      <c r="AA290">
        <v>23.52941176470588</v>
      </c>
      <c r="AB290">
        <v>64.144112336513984</v>
      </c>
      <c r="AC290">
        <v>-9.8128656020250897</v>
      </c>
      <c r="AD290">
        <v>-5.5242166455615749E-2</v>
      </c>
      <c r="AE290">
        <v>315</v>
      </c>
      <c r="AF290">
        <v>104</v>
      </c>
      <c r="AG290">
        <v>1.2404304924056091</v>
      </c>
      <c r="AH290">
        <v>1.062113175138345</v>
      </c>
      <c r="AI290">
        <v>-1.557183465073775E-2</v>
      </c>
    </row>
    <row r="291" spans="1:35" x14ac:dyDescent="0.35">
      <c r="A291">
        <v>290</v>
      </c>
      <c r="B291" t="s">
        <v>765</v>
      </c>
      <c r="C291" t="s">
        <v>781</v>
      </c>
      <c r="D291" t="s">
        <v>639</v>
      </c>
      <c r="E291" t="str">
        <f>IF(ISNA(VLOOKUP(D291,'Saham Kompas 100'!C:C,1,FALSE)),"No","Yes")</f>
        <v>No</v>
      </c>
      <c r="F291" t="str">
        <f>IF(ISNA(VLOOKUP(D291,'Saham LQ45'!C:C,1,FALSE)),"No","Yes")</f>
        <v>No</v>
      </c>
      <c r="G291">
        <v>35</v>
      </c>
      <c r="H291">
        <v>50</v>
      </c>
      <c r="I291" s="1">
        <v>41276</v>
      </c>
      <c r="J291" s="1">
        <v>44925</v>
      </c>
      <c r="K291">
        <v>3649</v>
      </c>
      <c r="L291">
        <v>37.394451145958982</v>
      </c>
      <c r="M291">
        <v>6122688.8691999894</v>
      </c>
      <c r="N291">
        <v>10000000</v>
      </c>
      <c r="O291">
        <v>-38.773111308000111</v>
      </c>
      <c r="P291">
        <v>-51.204819277108427</v>
      </c>
      <c r="Q291">
        <v>-4.8494040525473903</v>
      </c>
      <c r="R291">
        <v>30.927097104697051</v>
      </c>
      <c r="S291">
        <v>0</v>
      </c>
      <c r="T291">
        <v>0</v>
      </c>
      <c r="U291">
        <v>0</v>
      </c>
      <c r="V291">
        <v>-48.671142232000101</v>
      </c>
      <c r="W291">
        <v>-48.671142232000101</v>
      </c>
      <c r="X291">
        <v>3423</v>
      </c>
      <c r="Y291">
        <v>3423</v>
      </c>
      <c r="Z291">
        <v>14</v>
      </c>
      <c r="AA291">
        <v>14.285714285714279</v>
      </c>
      <c r="AB291">
        <v>22.325119968397459</v>
      </c>
      <c r="AC291">
        <v>-13.968783678073709</v>
      </c>
      <c r="AD291">
        <v>-3.443537375062466</v>
      </c>
      <c r="AE291">
        <v>210</v>
      </c>
      <c r="AF291">
        <v>97</v>
      </c>
      <c r="AG291">
        <v>0.34460955693454581</v>
      </c>
      <c r="AH291">
        <v>-3.148212256535118</v>
      </c>
      <c r="AI291">
        <v>-1.8854296510997279</v>
      </c>
    </row>
    <row r="292" spans="1:35" x14ac:dyDescent="0.35">
      <c r="A292">
        <v>291</v>
      </c>
      <c r="B292" t="s">
        <v>765</v>
      </c>
      <c r="C292" t="s">
        <v>901</v>
      </c>
      <c r="D292" t="s">
        <v>640</v>
      </c>
      <c r="E292" t="str">
        <f>IF(ISNA(VLOOKUP(D292,'Saham Kompas 100'!C:C,1,FALSE)),"No","Yes")</f>
        <v>No</v>
      </c>
      <c r="F292" t="str">
        <f>IF(ISNA(VLOOKUP(D292,'Saham LQ45'!C:C,1,FALSE)),"No","Yes")</f>
        <v>No</v>
      </c>
      <c r="G292">
        <v>30</v>
      </c>
      <c r="H292">
        <v>60</v>
      </c>
      <c r="I292" s="1">
        <v>41276</v>
      </c>
      <c r="J292" s="1">
        <v>44925</v>
      </c>
      <c r="K292">
        <v>3649</v>
      </c>
      <c r="L292">
        <v>37.48994368463395</v>
      </c>
      <c r="M292">
        <v>12945113.99719999</v>
      </c>
      <c r="N292">
        <v>15918711.579999991</v>
      </c>
      <c r="O292">
        <v>29.451139971999901</v>
      </c>
      <c r="P292">
        <v>-19.35483870967742</v>
      </c>
      <c r="Q292">
        <v>2.6511716030924282</v>
      </c>
      <c r="R292">
        <v>19.310369213961671</v>
      </c>
      <c r="S292">
        <v>0.13729264177795181</v>
      </c>
      <c r="T292">
        <v>0.2384633098403629</v>
      </c>
      <c r="U292">
        <v>7.2513599386882274E-2</v>
      </c>
      <c r="V292">
        <v>-36.561026145559467</v>
      </c>
      <c r="W292">
        <v>-4.2729816773079863</v>
      </c>
      <c r="X292">
        <v>2250</v>
      </c>
      <c r="Y292">
        <v>124</v>
      </c>
      <c r="Z292">
        <v>13</v>
      </c>
      <c r="AA292">
        <v>46.153846153846153</v>
      </c>
      <c r="AB292">
        <v>30.200901775012849</v>
      </c>
      <c r="AC292">
        <v>-18.279882323030549</v>
      </c>
      <c r="AD292">
        <v>2.0055246026768891</v>
      </c>
      <c r="AE292">
        <v>377</v>
      </c>
      <c r="AF292">
        <v>105</v>
      </c>
      <c r="AG292">
        <v>1.9661454392516859</v>
      </c>
      <c r="AH292">
        <v>2.738071932233181</v>
      </c>
      <c r="AI292">
        <v>0.55239290803420249</v>
      </c>
    </row>
    <row r="293" spans="1:35" x14ac:dyDescent="0.35">
      <c r="A293">
        <v>292</v>
      </c>
      <c r="B293" t="s">
        <v>765</v>
      </c>
      <c r="C293" t="s">
        <v>775</v>
      </c>
      <c r="D293" t="s">
        <v>641</v>
      </c>
      <c r="E293" t="str">
        <f>IF(ISNA(VLOOKUP(D293,'Saham Kompas 100'!C:C,1,FALSE)),"No","Yes")</f>
        <v>No</v>
      </c>
      <c r="F293" t="str">
        <f>IF(ISNA(VLOOKUP(D293,'Saham LQ45'!C:C,1,FALSE)),"No","Yes")</f>
        <v>No</v>
      </c>
      <c r="G293">
        <v>30</v>
      </c>
      <c r="H293">
        <v>190</v>
      </c>
      <c r="I293" s="1">
        <v>41276</v>
      </c>
      <c r="J293" s="1">
        <v>44925</v>
      </c>
      <c r="K293">
        <v>3649</v>
      </c>
      <c r="L293">
        <v>15.20774505849133</v>
      </c>
      <c r="M293">
        <v>15824794.0232</v>
      </c>
      <c r="N293">
        <v>33345064.023200002</v>
      </c>
      <c r="O293">
        <v>58.247940231999983</v>
      </c>
      <c r="P293">
        <v>-74</v>
      </c>
      <c r="Q293">
        <v>4.7764043107525023</v>
      </c>
      <c r="R293">
        <v>58.210056180177929</v>
      </c>
      <c r="S293">
        <v>8.2054624650559863E-2</v>
      </c>
      <c r="T293">
        <v>0.20696616448394869</v>
      </c>
      <c r="U293">
        <v>9.090585221730639E-2</v>
      </c>
      <c r="V293">
        <v>-52.542319270432891</v>
      </c>
      <c r="W293">
        <v>-23.651710970582752</v>
      </c>
      <c r="X293">
        <v>1606</v>
      </c>
      <c r="Y293">
        <v>168</v>
      </c>
      <c r="Z293">
        <v>3</v>
      </c>
      <c r="AA293">
        <v>33.333333333333329</v>
      </c>
      <c r="AB293">
        <v>216.60121062272441</v>
      </c>
      <c r="AC293">
        <v>-40.071913703555737</v>
      </c>
      <c r="AD293">
        <v>16.531984240655358</v>
      </c>
      <c r="AE293">
        <v>523</v>
      </c>
      <c r="AF293">
        <v>186</v>
      </c>
      <c r="AG293">
        <v>3.8223622660160381</v>
      </c>
      <c r="AH293">
        <v>53.311455158691871</v>
      </c>
      <c r="AI293">
        <v>0.42891705882537678</v>
      </c>
    </row>
    <row r="294" spans="1:35" x14ac:dyDescent="0.35">
      <c r="A294">
        <v>293</v>
      </c>
      <c r="B294" t="s">
        <v>765</v>
      </c>
      <c r="C294" t="s">
        <v>775</v>
      </c>
      <c r="D294" t="s">
        <v>642</v>
      </c>
      <c r="E294" t="str">
        <f>IF(ISNA(VLOOKUP(D294,'Saham Kompas 100'!C:C,1,FALSE)),"No","Yes")</f>
        <v>No</v>
      </c>
      <c r="F294" t="str">
        <f>IF(ISNA(VLOOKUP(D294,'Saham LQ45'!C:C,1,FALSE)),"No","Yes")</f>
        <v>No</v>
      </c>
      <c r="G294">
        <v>35</v>
      </c>
      <c r="H294">
        <v>50</v>
      </c>
      <c r="I294" s="1">
        <v>41276</v>
      </c>
      <c r="J294" s="1">
        <v>44925</v>
      </c>
      <c r="K294">
        <v>3649</v>
      </c>
      <c r="L294">
        <v>49.41696823482107</v>
      </c>
      <c r="M294">
        <v>7515406.8159999866</v>
      </c>
      <c r="N294">
        <v>17075062.23</v>
      </c>
      <c r="O294">
        <v>-24.84593184000013</v>
      </c>
      <c r="P294">
        <v>42.857142857142847</v>
      </c>
      <c r="Q294">
        <v>-2.8527187924988979</v>
      </c>
      <c r="R294">
        <v>24.703027318528861</v>
      </c>
      <c r="S294">
        <v>0</v>
      </c>
      <c r="T294">
        <v>0</v>
      </c>
      <c r="U294">
        <v>0</v>
      </c>
      <c r="V294">
        <v>-55.986064854300757</v>
      </c>
      <c r="W294">
        <v>-23.73454706153149</v>
      </c>
      <c r="X294">
        <v>3146</v>
      </c>
      <c r="Y294">
        <v>1124</v>
      </c>
      <c r="Z294">
        <v>14</v>
      </c>
      <c r="AA294">
        <v>35.714285714285722</v>
      </c>
      <c r="AB294">
        <v>40.182658003378393</v>
      </c>
      <c r="AC294">
        <v>-26.108087770403682</v>
      </c>
      <c r="AD294">
        <v>-2.020068657403729</v>
      </c>
      <c r="AE294">
        <v>260</v>
      </c>
      <c r="AF294">
        <v>128</v>
      </c>
      <c r="AG294">
        <v>0.86505322886456659</v>
      </c>
      <c r="AH294">
        <v>-0.88138762156753492</v>
      </c>
      <c r="AI294">
        <v>-0.39309202736525978</v>
      </c>
    </row>
    <row r="295" spans="1:35" x14ac:dyDescent="0.35">
      <c r="A295">
        <v>294</v>
      </c>
      <c r="B295" t="s">
        <v>765</v>
      </c>
      <c r="C295" t="s">
        <v>845</v>
      </c>
      <c r="D295" t="s">
        <v>643</v>
      </c>
      <c r="E295" t="str">
        <f>IF(ISNA(VLOOKUP(D295,'Saham Kompas 100'!C:C,1,FALSE)),"No","Yes")</f>
        <v>Yes</v>
      </c>
      <c r="F295" t="str">
        <f>IF(ISNA(VLOOKUP(D295,'Saham LQ45'!C:C,1,FALSE)),"No","Yes")</f>
        <v>Yes</v>
      </c>
      <c r="G295">
        <v>20</v>
      </c>
      <c r="H295">
        <v>50</v>
      </c>
      <c r="I295" s="1">
        <v>41276</v>
      </c>
      <c r="J295" s="1">
        <v>44925</v>
      </c>
      <c r="K295">
        <v>3649</v>
      </c>
      <c r="L295">
        <v>50.58303176517893</v>
      </c>
      <c r="M295">
        <v>263239638.45619971</v>
      </c>
      <c r="N295">
        <v>759545473.61680841</v>
      </c>
      <c r="O295">
        <v>2532.3963845619969</v>
      </c>
      <c r="P295">
        <v>1663.206876408751</v>
      </c>
      <c r="Q295">
        <v>39.289953215182891</v>
      </c>
      <c r="R295">
        <v>51.931658307066101</v>
      </c>
      <c r="S295">
        <v>0.75657035604112199</v>
      </c>
      <c r="T295">
        <v>1.9625673474874941</v>
      </c>
      <c r="U295">
        <v>0.58851475269633069</v>
      </c>
      <c r="V295">
        <v>-66.761203581002192</v>
      </c>
      <c r="W295">
        <v>-6.8170647290517516</v>
      </c>
      <c r="X295">
        <v>1096</v>
      </c>
      <c r="Y295">
        <v>53</v>
      </c>
      <c r="Z295">
        <v>16</v>
      </c>
      <c r="AA295">
        <v>43.75</v>
      </c>
      <c r="AB295">
        <v>1752.20774801939</v>
      </c>
      <c r="AC295">
        <v>-22.263093372166619</v>
      </c>
      <c r="AD295">
        <v>22.67948885603348</v>
      </c>
      <c r="AE295">
        <v>530</v>
      </c>
      <c r="AF295">
        <v>114</v>
      </c>
      <c r="AG295">
        <v>18.233092101467388</v>
      </c>
      <c r="AH295">
        <v>114.7077538450656</v>
      </c>
      <c r="AI295">
        <v>0.65248472475311425</v>
      </c>
    </row>
    <row r="296" spans="1:35" x14ac:dyDescent="0.35">
      <c r="A296">
        <v>295</v>
      </c>
      <c r="B296" t="s">
        <v>765</v>
      </c>
      <c r="C296" t="s">
        <v>785</v>
      </c>
      <c r="D296" t="s">
        <v>644</v>
      </c>
      <c r="E296" t="str">
        <f>IF(ISNA(VLOOKUP(D296,'Saham Kompas 100'!C:C,1,FALSE)),"No","Yes")</f>
        <v>No</v>
      </c>
      <c r="F296" t="str">
        <f>IF(ISNA(VLOOKUP(D296,'Saham LQ45'!C:C,1,FALSE)),"No","Yes")</f>
        <v>No</v>
      </c>
      <c r="G296">
        <v>20</v>
      </c>
      <c r="H296">
        <v>60</v>
      </c>
      <c r="I296" s="1">
        <v>41276</v>
      </c>
      <c r="J296" s="1">
        <v>44925</v>
      </c>
      <c r="K296">
        <v>3649</v>
      </c>
      <c r="L296">
        <v>65.24537409493162</v>
      </c>
      <c r="M296">
        <v>30507770.061999951</v>
      </c>
      <c r="N296">
        <v>64350731.429999977</v>
      </c>
      <c r="O296">
        <v>205.07770061999949</v>
      </c>
      <c r="P296">
        <v>983.33333333333337</v>
      </c>
      <c r="Q296">
        <v>11.970483804540709</v>
      </c>
      <c r="R296">
        <v>51.895409246942691</v>
      </c>
      <c r="S296">
        <v>0.23066556325973911</v>
      </c>
      <c r="T296">
        <v>0.45919759293813089</v>
      </c>
      <c r="U296">
        <v>0.21344965785239031</v>
      </c>
      <c r="V296">
        <v>-56.081063445971033</v>
      </c>
      <c r="W296">
        <v>-18.421006967789221</v>
      </c>
      <c r="X296">
        <v>877</v>
      </c>
      <c r="Y296">
        <v>216</v>
      </c>
      <c r="Z296">
        <v>16</v>
      </c>
      <c r="AA296">
        <v>31.25</v>
      </c>
      <c r="AB296">
        <v>109.05146382480559</v>
      </c>
      <c r="AC296">
        <v>-14.10307630842988</v>
      </c>
      <c r="AD296">
        <v>7.2199692010090466</v>
      </c>
      <c r="AE296">
        <v>520</v>
      </c>
      <c r="AF296">
        <v>146</v>
      </c>
      <c r="AG296">
        <v>3.549692367321911</v>
      </c>
      <c r="AH296">
        <v>10.57806760597626</v>
      </c>
      <c r="AI296">
        <v>0.76566916366940863</v>
      </c>
    </row>
    <row r="297" spans="1:35" x14ac:dyDescent="0.35">
      <c r="A297">
        <v>296</v>
      </c>
      <c r="B297" t="s">
        <v>765</v>
      </c>
      <c r="C297" t="s">
        <v>845</v>
      </c>
      <c r="D297" t="s">
        <v>645</v>
      </c>
      <c r="E297" t="str">
        <f>IF(ISNA(VLOOKUP(D297,'Saham Kompas 100'!C:C,1,FALSE)),"No","Yes")</f>
        <v>No</v>
      </c>
      <c r="F297" t="str">
        <f>IF(ISNA(VLOOKUP(D297,'Saham LQ45'!C:C,1,FALSE)),"No","Yes")</f>
        <v>No</v>
      </c>
      <c r="G297">
        <v>35</v>
      </c>
      <c r="H297">
        <v>175</v>
      </c>
      <c r="I297" s="1">
        <v>41276</v>
      </c>
      <c r="J297" s="1">
        <v>44925</v>
      </c>
      <c r="K297">
        <v>3649</v>
      </c>
      <c r="L297">
        <v>27.966101694915249</v>
      </c>
      <c r="M297">
        <v>7474059.1715999898</v>
      </c>
      <c r="N297">
        <v>13492987.817599989</v>
      </c>
      <c r="O297">
        <v>-25.259408284000099</v>
      </c>
      <c r="P297">
        <v>4</v>
      </c>
      <c r="Q297">
        <v>-2.9174126472275912</v>
      </c>
      <c r="R297">
        <v>29.340897873217241</v>
      </c>
      <c r="S297">
        <v>0</v>
      </c>
      <c r="T297">
        <v>0</v>
      </c>
      <c r="U297">
        <v>0</v>
      </c>
      <c r="V297">
        <v>-45.596970286854777</v>
      </c>
      <c r="W297">
        <v>-31.81013721784689</v>
      </c>
      <c r="X297">
        <v>1723</v>
      </c>
      <c r="Y297">
        <v>1479</v>
      </c>
      <c r="Z297">
        <v>9</v>
      </c>
      <c r="AA297">
        <v>11.111111111111111</v>
      </c>
      <c r="AB297">
        <v>21.672175207932298</v>
      </c>
      <c r="AC297">
        <v>-22.315443689794481</v>
      </c>
      <c r="AD297">
        <v>-3.1832026857682161</v>
      </c>
      <c r="AE297">
        <v>546</v>
      </c>
      <c r="AF297">
        <v>112</v>
      </c>
      <c r="AG297">
        <v>0.4797273517395787</v>
      </c>
      <c r="AH297">
        <v>-2.6115389520753549</v>
      </c>
      <c r="AI297">
        <v>-0.83107834540695902</v>
      </c>
    </row>
    <row r="298" spans="1:35" x14ac:dyDescent="0.35">
      <c r="A298">
        <v>297</v>
      </c>
      <c r="B298" t="s">
        <v>765</v>
      </c>
      <c r="C298" t="s">
        <v>775</v>
      </c>
      <c r="D298" t="s">
        <v>646</v>
      </c>
      <c r="E298" t="str">
        <f>IF(ISNA(VLOOKUP(D298,'Saham Kompas 100'!C:C,1,FALSE)),"No","Yes")</f>
        <v>No</v>
      </c>
      <c r="F298" t="str">
        <f>IF(ISNA(VLOOKUP(D298,'Saham LQ45'!C:C,1,FALSE)),"No","Yes")</f>
        <v>No</v>
      </c>
      <c r="G298">
        <v>20</v>
      </c>
      <c r="H298">
        <v>170</v>
      </c>
      <c r="I298" s="1">
        <v>41276</v>
      </c>
      <c r="J298" s="1">
        <v>44925</v>
      </c>
      <c r="K298">
        <v>3649</v>
      </c>
      <c r="L298">
        <v>39.123441897868908</v>
      </c>
      <c r="M298">
        <v>8507778.6109999865</v>
      </c>
      <c r="N298">
        <v>12971202.08499999</v>
      </c>
      <c r="O298">
        <v>-14.92221389000014</v>
      </c>
      <c r="P298">
        <v>-40.777823563151813</v>
      </c>
      <c r="Q298">
        <v>-1.6241515210888351</v>
      </c>
      <c r="R298">
        <v>24.504560004114222</v>
      </c>
      <c r="S298">
        <v>0</v>
      </c>
      <c r="T298">
        <v>0</v>
      </c>
      <c r="U298">
        <v>0</v>
      </c>
      <c r="V298">
        <v>-41.27345547751522</v>
      </c>
      <c r="W298">
        <v>-14.9346516484883</v>
      </c>
      <c r="X298">
        <v>950</v>
      </c>
      <c r="Y298">
        <v>268</v>
      </c>
      <c r="Z298">
        <v>15</v>
      </c>
      <c r="AA298">
        <v>20</v>
      </c>
      <c r="AB298">
        <v>47.285943435042107</v>
      </c>
      <c r="AC298">
        <v>-16.268142899179669</v>
      </c>
      <c r="AD298">
        <v>-1.0718063877659829</v>
      </c>
      <c r="AE298">
        <v>323</v>
      </c>
      <c r="AF298">
        <v>93</v>
      </c>
      <c r="AG298">
        <v>0.91375360302180597</v>
      </c>
      <c r="AH298">
        <v>-0.33502383596824148</v>
      </c>
      <c r="AI298">
        <v>-0.36354973835094262</v>
      </c>
    </row>
    <row r="299" spans="1:35" x14ac:dyDescent="0.35">
      <c r="A299">
        <v>298</v>
      </c>
      <c r="B299" t="s">
        <v>765</v>
      </c>
      <c r="C299" t="s">
        <v>775</v>
      </c>
      <c r="D299" t="s">
        <v>647</v>
      </c>
      <c r="E299" t="str">
        <f>IF(ISNA(VLOOKUP(D299,'Saham Kompas 100'!C:C,1,FALSE)),"No","Yes")</f>
        <v>No</v>
      </c>
      <c r="F299" t="str">
        <f>IF(ISNA(VLOOKUP(D299,'Saham LQ45'!C:C,1,FALSE)),"No","Yes")</f>
        <v>No</v>
      </c>
      <c r="G299">
        <v>35</v>
      </c>
      <c r="H299">
        <v>70</v>
      </c>
      <c r="I299" s="1">
        <v>41276</v>
      </c>
      <c r="J299" s="1">
        <v>44925</v>
      </c>
      <c r="K299">
        <v>3649</v>
      </c>
      <c r="L299">
        <v>29.08286403861625</v>
      </c>
      <c r="M299">
        <v>17854603.2772578</v>
      </c>
      <c r="N299">
        <v>31622413.285257801</v>
      </c>
      <c r="O299">
        <v>78.546032772577973</v>
      </c>
      <c r="P299">
        <v>-83.584905660377359</v>
      </c>
      <c r="Q299">
        <v>6.0521137297012473</v>
      </c>
      <c r="R299">
        <v>41.977601280431529</v>
      </c>
      <c r="S299">
        <v>0.14417483479511081</v>
      </c>
      <c r="T299">
        <v>0.28837570177275501</v>
      </c>
      <c r="U299">
        <v>0.11096131990378399</v>
      </c>
      <c r="V299">
        <v>-54.542553521795853</v>
      </c>
      <c r="W299">
        <v>-13.99721951964084</v>
      </c>
      <c r="X299">
        <v>1725</v>
      </c>
      <c r="Y299">
        <v>245</v>
      </c>
      <c r="Z299">
        <v>12</v>
      </c>
      <c r="AA299">
        <v>41.666666666666671</v>
      </c>
      <c r="AB299">
        <v>85.545136098853661</v>
      </c>
      <c r="AC299">
        <v>-11.980623252097489</v>
      </c>
      <c r="AD299">
        <v>4.9486010990074991</v>
      </c>
      <c r="AE299">
        <v>260</v>
      </c>
      <c r="AF299">
        <v>87</v>
      </c>
      <c r="AG299">
        <v>2.708802832209745</v>
      </c>
      <c r="AH299">
        <v>8.2159409416702029</v>
      </c>
      <c r="AI299">
        <v>0.72803426370671209</v>
      </c>
    </row>
    <row r="300" spans="1:35" x14ac:dyDescent="0.35">
      <c r="A300">
        <v>299</v>
      </c>
      <c r="B300" t="s">
        <v>765</v>
      </c>
      <c r="C300" t="s">
        <v>901</v>
      </c>
      <c r="D300" t="s">
        <v>648</v>
      </c>
      <c r="E300" t="str">
        <f>IF(ISNA(VLOOKUP(D300,'Saham Kompas 100'!C:C,1,FALSE)),"No","Yes")</f>
        <v>No</v>
      </c>
      <c r="F300" t="str">
        <f>IF(ISNA(VLOOKUP(D300,'Saham LQ45'!C:C,1,FALSE)),"No","Yes")</f>
        <v>No</v>
      </c>
      <c r="G300">
        <v>25</v>
      </c>
      <c r="H300">
        <v>115</v>
      </c>
      <c r="I300" s="1">
        <v>41276</v>
      </c>
      <c r="J300" s="1">
        <v>44925</v>
      </c>
      <c r="K300">
        <v>3649</v>
      </c>
      <c r="L300">
        <v>37.168141592920357</v>
      </c>
      <c r="M300">
        <v>8268174.8259999929</v>
      </c>
      <c r="N300">
        <v>12314594.178400001</v>
      </c>
      <c r="O300">
        <v>-17.318251740000068</v>
      </c>
      <c r="P300">
        <v>-73.114754098360663</v>
      </c>
      <c r="Q300">
        <v>-1.909260272690072</v>
      </c>
      <c r="R300">
        <v>27.69944339610911</v>
      </c>
      <c r="S300">
        <v>0</v>
      </c>
      <c r="T300">
        <v>0</v>
      </c>
      <c r="U300">
        <v>0</v>
      </c>
      <c r="V300">
        <v>-45.374861247161327</v>
      </c>
      <c r="W300">
        <v>-13.387062698712599</v>
      </c>
      <c r="X300">
        <v>2786</v>
      </c>
      <c r="Y300">
        <v>414</v>
      </c>
      <c r="Z300">
        <v>10</v>
      </c>
      <c r="AA300">
        <v>30</v>
      </c>
      <c r="AB300">
        <v>15.952810650208241</v>
      </c>
      <c r="AC300">
        <v>-11.48063082594726</v>
      </c>
      <c r="AD300">
        <v>-1.883766227144601</v>
      </c>
      <c r="AE300">
        <v>335</v>
      </c>
      <c r="AF300">
        <v>135</v>
      </c>
      <c r="AG300">
        <v>0.65814561180346876</v>
      </c>
      <c r="AH300">
        <v>-1.5336755866032801</v>
      </c>
      <c r="AI300">
        <v>-0.6930760131417073</v>
      </c>
    </row>
    <row r="301" spans="1:35" x14ac:dyDescent="0.35">
      <c r="A301">
        <v>300</v>
      </c>
      <c r="B301" t="s">
        <v>765</v>
      </c>
      <c r="C301" t="s">
        <v>828</v>
      </c>
      <c r="D301" t="s">
        <v>649</v>
      </c>
      <c r="E301" t="str">
        <f>IF(ISNA(VLOOKUP(D301,'Saham Kompas 100'!C:C,1,FALSE)),"No","Yes")</f>
        <v>No</v>
      </c>
      <c r="F301" t="str">
        <f>IF(ISNA(VLOOKUP(D301,'Saham LQ45'!C:C,1,FALSE)),"No","Yes")</f>
        <v>No</v>
      </c>
      <c r="G301">
        <v>30</v>
      </c>
      <c r="H301">
        <v>195</v>
      </c>
      <c r="I301" s="1">
        <v>41276</v>
      </c>
      <c r="J301" s="1">
        <v>44925</v>
      </c>
      <c r="K301">
        <v>3649</v>
      </c>
      <c r="L301">
        <v>19.5416164053076</v>
      </c>
      <c r="M301">
        <v>6010845.2255999949</v>
      </c>
      <c r="N301">
        <v>10000000</v>
      </c>
      <c r="O301">
        <v>-39.89154774400005</v>
      </c>
      <c r="P301">
        <v>-18.35748792270531</v>
      </c>
      <c r="Q301">
        <v>-5.0269852480734789</v>
      </c>
      <c r="R301">
        <v>27.37513867920682</v>
      </c>
      <c r="S301">
        <v>0</v>
      </c>
      <c r="T301">
        <v>0</v>
      </c>
      <c r="U301">
        <v>0</v>
      </c>
      <c r="V301">
        <v>-69.476767744000043</v>
      </c>
      <c r="W301">
        <v>-69.476767744000043</v>
      </c>
      <c r="X301">
        <v>2671</v>
      </c>
      <c r="Y301">
        <v>2671</v>
      </c>
      <c r="Z301">
        <v>12</v>
      </c>
      <c r="AA301">
        <v>8.3333333333333321</v>
      </c>
      <c r="AB301">
        <v>75.162938801796031</v>
      </c>
      <c r="AC301">
        <v>-30.585228228056842</v>
      </c>
      <c r="AD301">
        <v>-4.153931224727792</v>
      </c>
      <c r="AE301">
        <v>252</v>
      </c>
      <c r="AF301">
        <v>59</v>
      </c>
      <c r="AG301">
        <v>0.76569015192664158</v>
      </c>
      <c r="AH301">
        <v>-1.91672579383469</v>
      </c>
      <c r="AI301">
        <v>-0.94793972930576831</v>
      </c>
    </row>
    <row r="302" spans="1:35" x14ac:dyDescent="0.35">
      <c r="A302">
        <v>301</v>
      </c>
      <c r="B302" t="s">
        <v>765</v>
      </c>
      <c r="C302" t="s">
        <v>845</v>
      </c>
      <c r="D302" t="s">
        <v>650</v>
      </c>
      <c r="E302" t="str">
        <f>IF(ISNA(VLOOKUP(D302,'Saham Kompas 100'!C:C,1,FALSE)),"No","Yes")</f>
        <v>No</v>
      </c>
      <c r="F302" t="str">
        <f>IF(ISNA(VLOOKUP(D302,'Saham LQ45'!C:C,1,FALSE)),"No","Yes")</f>
        <v>No</v>
      </c>
      <c r="G302">
        <v>20</v>
      </c>
      <c r="H302">
        <v>150</v>
      </c>
      <c r="I302" s="1">
        <v>41276</v>
      </c>
      <c r="J302" s="1">
        <v>44925</v>
      </c>
      <c r="K302">
        <v>3649</v>
      </c>
      <c r="L302">
        <v>36.188178528347407</v>
      </c>
      <c r="M302">
        <v>22866073.52799999</v>
      </c>
      <c r="N302">
        <v>34654361.022399992</v>
      </c>
      <c r="O302">
        <v>128.6607352799999</v>
      </c>
      <c r="P302">
        <v>-58.630136986301373</v>
      </c>
      <c r="Q302">
        <v>8.74161302661809</v>
      </c>
      <c r="R302">
        <v>43.097338026268943</v>
      </c>
      <c r="S302">
        <v>0.20283417554211469</v>
      </c>
      <c r="T302">
        <v>0.42425426783362241</v>
      </c>
      <c r="U302">
        <v>0.20067782295527231</v>
      </c>
      <c r="V302">
        <v>-43.560433823155677</v>
      </c>
      <c r="W302">
        <v>-16.36541053364628</v>
      </c>
      <c r="X302">
        <v>869</v>
      </c>
      <c r="Y302">
        <v>163</v>
      </c>
      <c r="Z302">
        <v>7</v>
      </c>
      <c r="AA302">
        <v>71.428571428571431</v>
      </c>
      <c r="AB302">
        <v>47.935684725499193</v>
      </c>
      <c r="AC302">
        <v>-14.157065575363619</v>
      </c>
      <c r="AD302">
        <v>12.541723742711071</v>
      </c>
      <c r="AE302">
        <v>358</v>
      </c>
      <c r="AF302">
        <v>186</v>
      </c>
      <c r="AG302">
        <v>5.9118812133321859</v>
      </c>
      <c r="AH302">
        <v>14.165156305029431</v>
      </c>
      <c r="AI302">
        <v>1.438210042435234</v>
      </c>
    </row>
    <row r="303" spans="1:35" x14ac:dyDescent="0.35">
      <c r="A303">
        <v>302</v>
      </c>
      <c r="B303" t="s">
        <v>765</v>
      </c>
      <c r="C303" t="s">
        <v>828</v>
      </c>
      <c r="D303" t="s">
        <v>651</v>
      </c>
      <c r="E303" t="str">
        <f>IF(ISNA(VLOOKUP(D303,'Saham Kompas 100'!C:C,1,FALSE)),"No","Yes")</f>
        <v>No</v>
      </c>
      <c r="F303" t="str">
        <f>IF(ISNA(VLOOKUP(D303,'Saham LQ45'!C:C,1,FALSE)),"No","Yes")</f>
        <v>No</v>
      </c>
      <c r="G303">
        <v>35</v>
      </c>
      <c r="H303">
        <v>165</v>
      </c>
      <c r="I303" s="1">
        <v>41276</v>
      </c>
      <c r="J303" s="1">
        <v>44925</v>
      </c>
      <c r="K303">
        <v>3649</v>
      </c>
      <c r="L303">
        <v>30.611423974255828</v>
      </c>
      <c r="M303">
        <v>12726594.680631461</v>
      </c>
      <c r="N303">
        <v>14304018.680631461</v>
      </c>
      <c r="O303">
        <v>27.265946806314592</v>
      </c>
      <c r="P303">
        <v>-81.307678959768481</v>
      </c>
      <c r="Q303">
        <v>2.4741753044930088</v>
      </c>
      <c r="R303">
        <v>21.17174992967746</v>
      </c>
      <c r="S303">
        <v>0.1168621069449171</v>
      </c>
      <c r="T303">
        <v>0.1746551646656429</v>
      </c>
      <c r="U303">
        <v>5.6986173609915931E-2</v>
      </c>
      <c r="V303">
        <v>-43.4171159030493</v>
      </c>
      <c r="W303">
        <v>-11.411464299931071</v>
      </c>
      <c r="X303">
        <v>1669</v>
      </c>
      <c r="Y303">
        <v>349</v>
      </c>
      <c r="Z303">
        <v>5</v>
      </c>
      <c r="AA303">
        <v>40</v>
      </c>
      <c r="AB303">
        <v>59.540095509549587</v>
      </c>
      <c r="AC303">
        <v>-15.1345183165822</v>
      </c>
      <c r="AD303">
        <v>4.9405275505314039</v>
      </c>
      <c r="AE303">
        <v>623</v>
      </c>
      <c r="AF303">
        <v>218</v>
      </c>
      <c r="AG303">
        <v>2.2595685786575612</v>
      </c>
      <c r="AH303">
        <v>7.9697417537907462</v>
      </c>
      <c r="AI303">
        <v>0.48044119640038851</v>
      </c>
    </row>
    <row r="304" spans="1:35" x14ac:dyDescent="0.35">
      <c r="A304">
        <v>303</v>
      </c>
      <c r="B304" t="s">
        <v>765</v>
      </c>
      <c r="C304" t="s">
        <v>828</v>
      </c>
      <c r="D304" t="s">
        <v>652</v>
      </c>
      <c r="E304" t="str">
        <f>IF(ISNA(VLOOKUP(D304,'Saham Kompas 100'!C:C,1,FALSE)),"No","Yes")</f>
        <v>No</v>
      </c>
      <c r="F304" t="str">
        <f>IF(ISNA(VLOOKUP(D304,'Saham LQ45'!C:C,1,FALSE)),"No","Yes")</f>
        <v>No</v>
      </c>
      <c r="G304">
        <v>35</v>
      </c>
      <c r="H304">
        <v>125</v>
      </c>
      <c r="I304" s="1">
        <v>41276</v>
      </c>
      <c r="J304" s="1">
        <v>44925</v>
      </c>
      <c r="K304">
        <v>3649</v>
      </c>
      <c r="L304">
        <v>47.861178369652947</v>
      </c>
      <c r="M304">
        <v>2349545.6583999959</v>
      </c>
      <c r="N304">
        <v>14920679.368000001</v>
      </c>
      <c r="O304">
        <v>-76.504543416000047</v>
      </c>
      <c r="P304">
        <v>128.73563218390811</v>
      </c>
      <c r="Q304">
        <v>-13.69573467984241</v>
      </c>
      <c r="R304">
        <v>63.689171595584661</v>
      </c>
      <c r="S304">
        <v>0</v>
      </c>
      <c r="T304">
        <v>0</v>
      </c>
      <c r="U304">
        <v>0</v>
      </c>
      <c r="V304">
        <v>-88.685981274951303</v>
      </c>
      <c r="W304">
        <v>-32.917547075239092</v>
      </c>
      <c r="X304">
        <v>2242</v>
      </c>
      <c r="Y304">
        <v>418</v>
      </c>
      <c r="Z304">
        <v>15</v>
      </c>
      <c r="AA304">
        <v>20</v>
      </c>
      <c r="AB304">
        <v>45.689833853511111</v>
      </c>
      <c r="AC304">
        <v>-36.372649117355472</v>
      </c>
      <c r="AD304">
        <v>-9.2045326071312328</v>
      </c>
      <c r="AE304">
        <v>575</v>
      </c>
      <c r="AF304">
        <v>116</v>
      </c>
      <c r="AG304">
        <v>0.40965646293411562</v>
      </c>
      <c r="AH304">
        <v>-7.1820231160909689</v>
      </c>
      <c r="AI304">
        <v>-1.6074168934138191</v>
      </c>
    </row>
    <row r="305" spans="1:35" x14ac:dyDescent="0.35">
      <c r="A305">
        <v>304</v>
      </c>
      <c r="B305" t="s">
        <v>765</v>
      </c>
      <c r="C305" t="s">
        <v>775</v>
      </c>
      <c r="D305" t="s">
        <v>653</v>
      </c>
      <c r="E305" t="str">
        <f>IF(ISNA(VLOOKUP(D305,'Saham Kompas 100'!C:C,1,FALSE)),"No","Yes")</f>
        <v>No</v>
      </c>
      <c r="F305" t="str">
        <f>IF(ISNA(VLOOKUP(D305,'Saham LQ45'!C:C,1,FALSE)),"No","Yes")</f>
        <v>No</v>
      </c>
      <c r="G305">
        <v>35</v>
      </c>
      <c r="H305">
        <v>180</v>
      </c>
      <c r="I305" s="1">
        <v>41276</v>
      </c>
      <c r="J305" s="1">
        <v>44925</v>
      </c>
      <c r="K305">
        <v>3649</v>
      </c>
      <c r="L305">
        <v>43.765084473049079</v>
      </c>
      <c r="M305">
        <v>2641982.290799994</v>
      </c>
      <c r="N305">
        <v>14444908.778000001</v>
      </c>
      <c r="O305">
        <v>-73.580177092000071</v>
      </c>
      <c r="P305">
        <v>44.561403508771932</v>
      </c>
      <c r="Q305">
        <v>-12.621942132813089</v>
      </c>
      <c r="R305">
        <v>45.297362491801621</v>
      </c>
      <c r="S305">
        <v>0</v>
      </c>
      <c r="T305">
        <v>0</v>
      </c>
      <c r="U305">
        <v>0</v>
      </c>
      <c r="V305">
        <v>-81.709941326706002</v>
      </c>
      <c r="W305">
        <v>-27.914561499100781</v>
      </c>
      <c r="X305">
        <v>1871</v>
      </c>
      <c r="Y305">
        <v>559</v>
      </c>
      <c r="Z305">
        <v>10</v>
      </c>
      <c r="AA305">
        <v>10</v>
      </c>
      <c r="AB305">
        <v>44.069540793472072</v>
      </c>
      <c r="AC305">
        <v>-32.034221655906407</v>
      </c>
      <c r="AD305">
        <v>-12.463070960795539</v>
      </c>
      <c r="AE305">
        <v>818</v>
      </c>
      <c r="AF305">
        <v>156</v>
      </c>
      <c r="AG305">
        <v>0.29511654295124518</v>
      </c>
      <c r="AH305">
        <v>-10.52597389302762</v>
      </c>
      <c r="AI305">
        <v>-1.50213195617691</v>
      </c>
    </row>
    <row r="306" spans="1:35" x14ac:dyDescent="0.35">
      <c r="A306">
        <v>305</v>
      </c>
      <c r="B306" t="s">
        <v>765</v>
      </c>
      <c r="C306" t="s">
        <v>785</v>
      </c>
      <c r="D306" t="s">
        <v>654</v>
      </c>
      <c r="E306" t="str">
        <f>IF(ISNA(VLOOKUP(D306,'Saham Kompas 100'!C:C,1,FALSE)),"No","Yes")</f>
        <v>No</v>
      </c>
      <c r="F306" t="str">
        <f>IF(ISNA(VLOOKUP(D306,'Saham LQ45'!C:C,1,FALSE)),"No","Yes")</f>
        <v>No</v>
      </c>
      <c r="G306">
        <v>20</v>
      </c>
      <c r="H306">
        <v>165</v>
      </c>
      <c r="I306" s="1">
        <v>41276</v>
      </c>
      <c r="J306" s="1">
        <v>44925</v>
      </c>
      <c r="K306">
        <v>3649</v>
      </c>
      <c r="L306">
        <v>33.467417538214001</v>
      </c>
      <c r="M306">
        <v>19845912.179999989</v>
      </c>
      <c r="N306">
        <v>20639662.179999989</v>
      </c>
      <c r="O306">
        <v>98.459121799999878</v>
      </c>
      <c r="P306">
        <v>-42.727272727272727</v>
      </c>
      <c r="Q306">
        <v>7.1949235802946987</v>
      </c>
      <c r="R306">
        <v>16.897845881947418</v>
      </c>
      <c r="S306">
        <v>0.42578939532057719</v>
      </c>
      <c r="T306">
        <v>0.68601772108519843</v>
      </c>
      <c r="U306">
        <v>0.38395204663900551</v>
      </c>
      <c r="V306">
        <v>-18.73912027107755</v>
      </c>
      <c r="W306">
        <v>-4.1320537082912168</v>
      </c>
      <c r="X306">
        <v>1861</v>
      </c>
      <c r="Y306">
        <v>96</v>
      </c>
      <c r="Z306">
        <v>4</v>
      </c>
      <c r="AA306">
        <v>75</v>
      </c>
      <c r="AB306">
        <v>53.661759734472469</v>
      </c>
      <c r="AC306">
        <v>-4.5589736760332178</v>
      </c>
      <c r="AD306">
        <v>18.703208714942711</v>
      </c>
      <c r="AE306">
        <v>636</v>
      </c>
      <c r="AF306">
        <v>303</v>
      </c>
      <c r="AG306">
        <v>18.950474108045309</v>
      </c>
      <c r="AH306">
        <v>20.458934732723609</v>
      </c>
      <c r="AI306">
        <v>1.938831276564049</v>
      </c>
    </row>
    <row r="307" spans="1:35" x14ac:dyDescent="0.35">
      <c r="A307">
        <v>306</v>
      </c>
      <c r="B307" t="s">
        <v>765</v>
      </c>
      <c r="C307" t="s">
        <v>828</v>
      </c>
      <c r="D307" t="s">
        <v>655</v>
      </c>
      <c r="E307" t="str">
        <f>IF(ISNA(VLOOKUP(D307,'Saham Kompas 100'!C:C,1,FALSE)),"No","Yes")</f>
        <v>No</v>
      </c>
      <c r="F307" t="str">
        <f>IF(ISNA(VLOOKUP(D307,'Saham LQ45'!C:C,1,FALSE)),"No","Yes")</f>
        <v>No</v>
      </c>
      <c r="G307">
        <v>25</v>
      </c>
      <c r="H307">
        <v>80</v>
      </c>
      <c r="I307" s="1">
        <v>41276</v>
      </c>
      <c r="J307" s="1">
        <v>44925</v>
      </c>
      <c r="K307">
        <v>3649</v>
      </c>
      <c r="L307">
        <v>40.426387771520517</v>
      </c>
      <c r="M307">
        <v>3329853.8567999871</v>
      </c>
      <c r="N307">
        <v>12349791.937599991</v>
      </c>
      <c r="O307">
        <v>-66.70146143200013</v>
      </c>
      <c r="P307">
        <v>80.740740740740748</v>
      </c>
      <c r="Q307">
        <v>-10.54814361393286</v>
      </c>
      <c r="R307">
        <v>46.659284725897088</v>
      </c>
      <c r="S307">
        <v>0</v>
      </c>
      <c r="T307">
        <v>0</v>
      </c>
      <c r="U307">
        <v>0</v>
      </c>
      <c r="V307">
        <v>-75.543846153355219</v>
      </c>
      <c r="W307">
        <v>-73.87797338867766</v>
      </c>
      <c r="X307">
        <v>2248</v>
      </c>
      <c r="Y307">
        <v>1600</v>
      </c>
      <c r="Z307">
        <v>24</v>
      </c>
      <c r="AA307">
        <v>8.3333333333333321</v>
      </c>
      <c r="AB307">
        <v>92.416159432210733</v>
      </c>
      <c r="AC307">
        <v>-19.111151125691428</v>
      </c>
      <c r="AD307">
        <v>-4.4785599307835211</v>
      </c>
      <c r="AE307">
        <v>239</v>
      </c>
      <c r="AF307">
        <v>61</v>
      </c>
      <c r="AG307">
        <v>0.59936075089048535</v>
      </c>
      <c r="AH307">
        <v>-2.96427970361214</v>
      </c>
      <c r="AI307">
        <v>-1.8195044563109279</v>
      </c>
    </row>
    <row r="308" spans="1:35" x14ac:dyDescent="0.35">
      <c r="A308">
        <v>307</v>
      </c>
      <c r="B308" t="s">
        <v>765</v>
      </c>
      <c r="C308" t="s">
        <v>828</v>
      </c>
      <c r="D308" t="s">
        <v>656</v>
      </c>
      <c r="E308" t="str">
        <f>IF(ISNA(VLOOKUP(D308,'Saham Kompas 100'!C:C,1,FALSE)),"No","Yes")</f>
        <v>No</v>
      </c>
      <c r="F308" t="str">
        <f>IF(ISNA(VLOOKUP(D308,'Saham LQ45'!C:C,1,FALSE)),"No","Yes")</f>
        <v>No</v>
      </c>
      <c r="G308">
        <v>30</v>
      </c>
      <c r="H308">
        <v>65</v>
      </c>
      <c r="I308" s="1">
        <v>41276</v>
      </c>
      <c r="J308" s="1">
        <v>44925</v>
      </c>
      <c r="K308">
        <v>3649</v>
      </c>
      <c r="L308">
        <v>39.123441897868908</v>
      </c>
      <c r="M308">
        <v>45794315.335199967</v>
      </c>
      <c r="N308">
        <v>69285544.633599982</v>
      </c>
      <c r="O308">
        <v>357.94315335199968</v>
      </c>
      <c r="P308">
        <v>68.817204301075279</v>
      </c>
      <c r="Q308">
        <v>16.6696749316589</v>
      </c>
      <c r="R308">
        <v>38.956694090507803</v>
      </c>
      <c r="S308">
        <v>0.42790270891391258</v>
      </c>
      <c r="T308">
        <v>0.97335877702580131</v>
      </c>
      <c r="U308">
        <v>0.408676798903713</v>
      </c>
      <c r="V308">
        <v>-40.789384120595457</v>
      </c>
      <c r="W308">
        <v>-8.9054780776383549</v>
      </c>
      <c r="X308">
        <v>1198</v>
      </c>
      <c r="Y308">
        <v>106</v>
      </c>
      <c r="Z308">
        <v>12</v>
      </c>
      <c r="AA308">
        <v>33.333333333333329</v>
      </c>
      <c r="AB308">
        <v>306.29211048436792</v>
      </c>
      <c r="AC308">
        <v>-12.604874151018789</v>
      </c>
      <c r="AD308">
        <v>13.51886721254378</v>
      </c>
      <c r="AE308">
        <v>604</v>
      </c>
      <c r="AF308">
        <v>117</v>
      </c>
      <c r="AG308">
        <v>7.5234794921308206</v>
      </c>
      <c r="AH308">
        <v>28.813077348439599</v>
      </c>
      <c r="AI308">
        <v>0.98417285475823912</v>
      </c>
    </row>
    <row r="309" spans="1:35" x14ac:dyDescent="0.35">
      <c r="A309">
        <v>308</v>
      </c>
      <c r="B309" t="s">
        <v>765</v>
      </c>
      <c r="C309" t="s">
        <v>901</v>
      </c>
      <c r="D309" t="s">
        <v>657</v>
      </c>
      <c r="E309" t="str">
        <f>IF(ISNA(VLOOKUP(D309,'Saham Kompas 100'!C:C,1,FALSE)),"No","Yes")</f>
        <v>No</v>
      </c>
      <c r="F309" t="str">
        <f>IF(ISNA(VLOOKUP(D309,'Saham LQ45'!C:C,1,FALSE)),"No","Yes")</f>
        <v>No</v>
      </c>
      <c r="G309">
        <v>35</v>
      </c>
      <c r="H309">
        <v>80</v>
      </c>
      <c r="I309" s="1">
        <v>41276</v>
      </c>
      <c r="J309" s="1">
        <v>44925</v>
      </c>
      <c r="K309">
        <v>3649</v>
      </c>
      <c r="L309">
        <v>30.985915492957741</v>
      </c>
      <c r="M309">
        <v>1063951.840399995</v>
      </c>
      <c r="N309">
        <v>10000000</v>
      </c>
      <c r="O309">
        <v>-89.360481596000042</v>
      </c>
      <c r="P309">
        <v>-77.571428571428569</v>
      </c>
      <c r="Q309">
        <v>-20.32507477184296</v>
      </c>
      <c r="R309">
        <v>40.522749257139701</v>
      </c>
      <c r="S309">
        <v>0</v>
      </c>
      <c r="T309">
        <v>0</v>
      </c>
      <c r="U309">
        <v>0</v>
      </c>
      <c r="V309">
        <v>-91.207623484000052</v>
      </c>
      <c r="W309">
        <v>-91.207623484000052</v>
      </c>
      <c r="X309">
        <v>3138</v>
      </c>
      <c r="Y309">
        <v>3138</v>
      </c>
      <c r="Z309">
        <v>16</v>
      </c>
      <c r="AA309">
        <v>12.5</v>
      </c>
      <c r="AB309">
        <v>21.00863579089707</v>
      </c>
      <c r="AC309">
        <v>-26.887734718337999</v>
      </c>
      <c r="AD309">
        <v>-13.068152463597251</v>
      </c>
      <c r="AE309">
        <v>268</v>
      </c>
      <c r="AF309">
        <v>70</v>
      </c>
      <c r="AG309">
        <v>0.1244064746909475</v>
      </c>
      <c r="AH309">
        <v>-12.213758988548159</v>
      </c>
      <c r="AI309">
        <v>-2.8235721466899451</v>
      </c>
    </row>
    <row r="310" spans="1:35" x14ac:dyDescent="0.35">
      <c r="A310">
        <v>309</v>
      </c>
      <c r="B310" t="s">
        <v>765</v>
      </c>
      <c r="C310" t="s">
        <v>775</v>
      </c>
      <c r="D310" t="s">
        <v>658</v>
      </c>
      <c r="E310" t="str">
        <f>IF(ISNA(VLOOKUP(D310,'Saham Kompas 100'!C:C,1,FALSE)),"No","Yes")</f>
        <v>No</v>
      </c>
      <c r="F310" t="str">
        <f>IF(ISNA(VLOOKUP(D310,'Saham LQ45'!C:C,1,FALSE)),"No","Yes")</f>
        <v>No</v>
      </c>
      <c r="G310">
        <v>30</v>
      </c>
      <c r="H310">
        <v>85</v>
      </c>
      <c r="I310" s="1">
        <v>41276</v>
      </c>
      <c r="J310" s="1">
        <v>44925</v>
      </c>
      <c r="K310">
        <v>3649</v>
      </c>
      <c r="L310">
        <v>30.912025827280061</v>
      </c>
      <c r="M310">
        <v>8669511.4843999967</v>
      </c>
      <c r="N310">
        <v>16119357.0284</v>
      </c>
      <c r="O310">
        <v>-13.304885156000029</v>
      </c>
      <c r="P310">
        <v>-66.875</v>
      </c>
      <c r="Q310">
        <v>-1.441435640970556</v>
      </c>
      <c r="R310">
        <v>38.513646890090257</v>
      </c>
      <c r="S310">
        <v>0</v>
      </c>
      <c r="T310">
        <v>0</v>
      </c>
      <c r="U310">
        <v>0</v>
      </c>
      <c r="V310">
        <v>-59.460263963347337</v>
      </c>
      <c r="W310">
        <v>-25.34634097034828</v>
      </c>
      <c r="X310">
        <v>1544</v>
      </c>
      <c r="Y310">
        <v>454</v>
      </c>
      <c r="Z310">
        <v>9</v>
      </c>
      <c r="AA310">
        <v>22.222222222222221</v>
      </c>
      <c r="AB310">
        <v>124.73032361166599</v>
      </c>
      <c r="AC310">
        <v>-25.777140825504809</v>
      </c>
      <c r="AD310">
        <v>-1.5739295489238361</v>
      </c>
      <c r="AE310">
        <v>442</v>
      </c>
      <c r="AF310">
        <v>124</v>
      </c>
      <c r="AG310">
        <v>1.4568685587919259</v>
      </c>
      <c r="AH310">
        <v>4.5442697570696158</v>
      </c>
      <c r="AI310">
        <v>-0.16809422361137391</v>
      </c>
    </row>
    <row r="311" spans="1:35" x14ac:dyDescent="0.35">
      <c r="A311">
        <v>310</v>
      </c>
      <c r="B311" t="s">
        <v>765</v>
      </c>
      <c r="C311" t="s">
        <v>901</v>
      </c>
      <c r="D311" t="s">
        <v>659</v>
      </c>
      <c r="E311" t="str">
        <f>IF(ISNA(VLOOKUP(D311,'Saham Kompas 100'!C:C,1,FALSE)),"No","Yes")</f>
        <v>No</v>
      </c>
      <c r="F311" t="str">
        <f>IF(ISNA(VLOOKUP(D311,'Saham LQ45'!C:C,1,FALSE)),"No","Yes")</f>
        <v>No</v>
      </c>
      <c r="G311">
        <v>30</v>
      </c>
      <c r="H311">
        <v>140</v>
      </c>
      <c r="I311" s="1">
        <v>41276</v>
      </c>
      <c r="J311" s="1">
        <v>44925</v>
      </c>
      <c r="K311">
        <v>3649</v>
      </c>
      <c r="L311">
        <v>38.173773129525337</v>
      </c>
      <c r="M311">
        <v>2499140.319999991</v>
      </c>
      <c r="N311">
        <v>19507674.592</v>
      </c>
      <c r="O311">
        <v>-75.008596800000092</v>
      </c>
      <c r="P311">
        <v>28.39506172839506</v>
      </c>
      <c r="Q311">
        <v>-13.112870995937071</v>
      </c>
      <c r="R311">
        <v>30.473133162753719</v>
      </c>
      <c r="S311">
        <v>0</v>
      </c>
      <c r="T311">
        <v>0</v>
      </c>
      <c r="U311">
        <v>0</v>
      </c>
      <c r="V311">
        <v>-87.309710809840894</v>
      </c>
      <c r="W311">
        <v>-15.507697625334551</v>
      </c>
      <c r="X311">
        <v>2881</v>
      </c>
      <c r="Y311">
        <v>394</v>
      </c>
      <c r="Z311">
        <v>13</v>
      </c>
      <c r="AA311">
        <v>7.6923076923076934</v>
      </c>
      <c r="AB311">
        <v>40.45645225729124</v>
      </c>
      <c r="AC311">
        <v>-26.317926684699682</v>
      </c>
      <c r="AD311">
        <v>-10.12131664410696</v>
      </c>
      <c r="AE311">
        <v>472</v>
      </c>
      <c r="AF311">
        <v>107</v>
      </c>
      <c r="AG311">
        <v>0.25767994955456269</v>
      </c>
      <c r="AH311">
        <v>-8.9650973060513817</v>
      </c>
      <c r="AI311">
        <v>-1.3097968412747261</v>
      </c>
    </row>
    <row r="312" spans="1:35" x14ac:dyDescent="0.35">
      <c r="A312">
        <v>311</v>
      </c>
      <c r="B312" t="s">
        <v>765</v>
      </c>
      <c r="C312" t="s">
        <v>845</v>
      </c>
      <c r="D312" t="s">
        <v>660</v>
      </c>
      <c r="E312" t="str">
        <f>IF(ISNA(VLOOKUP(D312,'Saham Kompas 100'!C:C,1,FALSE)),"No","Yes")</f>
        <v>No</v>
      </c>
      <c r="F312" t="str">
        <f>IF(ISNA(VLOOKUP(D312,'Saham LQ45'!C:C,1,FALSE)),"No","Yes")</f>
        <v>No</v>
      </c>
      <c r="G312">
        <v>35</v>
      </c>
      <c r="H312">
        <v>145</v>
      </c>
      <c r="I312" s="1">
        <v>41276</v>
      </c>
      <c r="J312" s="1">
        <v>44925</v>
      </c>
      <c r="K312">
        <v>3649</v>
      </c>
      <c r="L312">
        <v>49.235720032180211</v>
      </c>
      <c r="M312">
        <v>13269181.805999991</v>
      </c>
      <c r="N312">
        <v>18309321.805999991</v>
      </c>
      <c r="O312">
        <v>32.691818059999953</v>
      </c>
      <c r="P312">
        <v>52.5</v>
      </c>
      <c r="Q312">
        <v>2.9087785169999552</v>
      </c>
      <c r="R312">
        <v>48.554970969866908</v>
      </c>
      <c r="S312">
        <v>5.9906914964590038E-2</v>
      </c>
      <c r="T312">
        <v>0.1042897907022262</v>
      </c>
      <c r="U312">
        <v>4.6996349359371373E-2</v>
      </c>
      <c r="V312">
        <v>-61.893712100000073</v>
      </c>
      <c r="W312">
        <v>-24.811566912069431</v>
      </c>
      <c r="X312">
        <v>2743</v>
      </c>
      <c r="Y312">
        <v>521</v>
      </c>
      <c r="Z312">
        <v>12</v>
      </c>
      <c r="AA312">
        <v>16.666666666666661</v>
      </c>
      <c r="AB312">
        <v>248.23077172258149</v>
      </c>
      <c r="AC312">
        <v>-18.986105562214242</v>
      </c>
      <c r="AD312">
        <v>2.3852380955114989</v>
      </c>
      <c r="AE312">
        <v>734</v>
      </c>
      <c r="AF312">
        <v>149</v>
      </c>
      <c r="AG312">
        <v>2.603379421356359</v>
      </c>
      <c r="AH312">
        <v>13.280755645680889</v>
      </c>
      <c r="AI312">
        <v>0.32068882342779598</v>
      </c>
    </row>
    <row r="313" spans="1:35" x14ac:dyDescent="0.35">
      <c r="A313">
        <v>312</v>
      </c>
      <c r="B313" t="s">
        <v>765</v>
      </c>
      <c r="C313" t="s">
        <v>828</v>
      </c>
      <c r="D313" t="s">
        <v>661</v>
      </c>
      <c r="E313" t="str">
        <f>IF(ISNA(VLOOKUP(D313,'Saham Kompas 100'!C:C,1,FALSE)),"No","Yes")</f>
        <v>No</v>
      </c>
      <c r="F313" t="str">
        <f>IF(ISNA(VLOOKUP(D313,'Saham LQ45'!C:C,1,FALSE)),"No","Yes")</f>
        <v>No</v>
      </c>
      <c r="G313">
        <v>20</v>
      </c>
      <c r="H313">
        <v>50</v>
      </c>
      <c r="I313" s="1">
        <v>41276</v>
      </c>
      <c r="J313" s="1">
        <v>44925</v>
      </c>
      <c r="K313">
        <v>3649</v>
      </c>
      <c r="L313">
        <v>56.694813027744267</v>
      </c>
      <c r="M313">
        <v>6389454.679999982</v>
      </c>
      <c r="N313">
        <v>33944604.093999997</v>
      </c>
      <c r="O313">
        <v>-36.105453200000177</v>
      </c>
      <c r="P313">
        <v>160</v>
      </c>
      <c r="Q313">
        <v>-4.4373357214414266</v>
      </c>
      <c r="R313">
        <v>36.408844693136963</v>
      </c>
      <c r="S313">
        <v>0</v>
      </c>
      <c r="T313">
        <v>0</v>
      </c>
      <c r="U313">
        <v>0</v>
      </c>
      <c r="V313">
        <v>-82.420212510138626</v>
      </c>
      <c r="W313">
        <v>-14.05800735518314</v>
      </c>
      <c r="X313">
        <v>2090</v>
      </c>
      <c r="Y313">
        <v>233</v>
      </c>
      <c r="Z313">
        <v>23</v>
      </c>
      <c r="AA313">
        <v>30.434782608695659</v>
      </c>
      <c r="AB313">
        <v>130.1585922979381</v>
      </c>
      <c r="AC313">
        <v>-26.931788317896849</v>
      </c>
      <c r="AD313">
        <v>-1.9298305287288819</v>
      </c>
      <c r="AE313">
        <v>394</v>
      </c>
      <c r="AF313">
        <v>88</v>
      </c>
      <c r="AG313">
        <v>1.114704156855608</v>
      </c>
      <c r="AH313">
        <v>0.77817187242002794</v>
      </c>
      <c r="AI313">
        <v>-0.21681138305296441</v>
      </c>
    </row>
    <row r="314" spans="1:35" x14ac:dyDescent="0.35">
      <c r="A314">
        <v>313</v>
      </c>
      <c r="B314" t="s">
        <v>765</v>
      </c>
      <c r="C314" t="s">
        <v>785</v>
      </c>
      <c r="D314" t="s">
        <v>662</v>
      </c>
      <c r="E314" t="str">
        <f>IF(ISNA(VLOOKUP(D314,'Saham Kompas 100'!C:C,1,FALSE)),"No","Yes")</f>
        <v>No</v>
      </c>
      <c r="F314" t="str">
        <f>IF(ISNA(VLOOKUP(D314,'Saham LQ45'!C:C,1,FALSE)),"No","Yes")</f>
        <v>No</v>
      </c>
      <c r="G314">
        <v>30</v>
      </c>
      <c r="H314">
        <v>195</v>
      </c>
      <c r="I314" s="1">
        <v>41276</v>
      </c>
      <c r="J314" s="1">
        <v>44925</v>
      </c>
      <c r="K314">
        <v>3649</v>
      </c>
      <c r="L314">
        <v>40.731805388017698</v>
      </c>
      <c r="M314">
        <v>8526012.7639999948</v>
      </c>
      <c r="N314">
        <v>11938048.24</v>
      </c>
      <c r="O314">
        <v>-14.739872360000049</v>
      </c>
      <c r="P314">
        <v>-24.427480916030529</v>
      </c>
      <c r="Q314">
        <v>-1.602808062953887</v>
      </c>
      <c r="R314">
        <v>23.38853928128367</v>
      </c>
      <c r="S314">
        <v>0</v>
      </c>
      <c r="T314">
        <v>0</v>
      </c>
      <c r="U314">
        <v>0</v>
      </c>
      <c r="V314">
        <v>-42.720083597182743</v>
      </c>
      <c r="W314">
        <v>-10.100594530579921</v>
      </c>
      <c r="X314">
        <v>2978</v>
      </c>
      <c r="Y314">
        <v>538</v>
      </c>
      <c r="Z314">
        <v>9</v>
      </c>
      <c r="AA314">
        <v>33.333333333333329</v>
      </c>
      <c r="AB314">
        <v>25.580297794693148</v>
      </c>
      <c r="AC314">
        <v>-10.10787055533361</v>
      </c>
      <c r="AD314">
        <v>-1.7575871708125019</v>
      </c>
      <c r="AE314">
        <v>587</v>
      </c>
      <c r="AF314">
        <v>163</v>
      </c>
      <c r="AG314">
        <v>0.74976689125369134</v>
      </c>
      <c r="AH314">
        <v>-1.2345707374523771</v>
      </c>
      <c r="AI314">
        <v>-0.57066067154450362</v>
      </c>
    </row>
    <row r="315" spans="1:35" x14ac:dyDescent="0.35">
      <c r="A315">
        <v>314</v>
      </c>
      <c r="B315" t="s">
        <v>765</v>
      </c>
      <c r="C315" t="s">
        <v>785</v>
      </c>
      <c r="D315" t="s">
        <v>663</v>
      </c>
      <c r="E315" t="str">
        <f>IF(ISNA(VLOOKUP(D315,'Saham Kompas 100'!C:C,1,FALSE)),"No","Yes")</f>
        <v>No</v>
      </c>
      <c r="F315" t="str">
        <f>IF(ISNA(VLOOKUP(D315,'Saham LQ45'!C:C,1,FALSE)),"No","Yes")</f>
        <v>No</v>
      </c>
      <c r="G315">
        <v>30</v>
      </c>
      <c r="H315">
        <v>145</v>
      </c>
      <c r="I315" s="1">
        <v>41276</v>
      </c>
      <c r="J315" s="1">
        <v>44925</v>
      </c>
      <c r="K315">
        <v>3649</v>
      </c>
      <c r="L315">
        <v>24.969843184559711</v>
      </c>
      <c r="M315">
        <v>55356785.433599994</v>
      </c>
      <c r="N315">
        <v>104374905.43359999</v>
      </c>
      <c r="O315">
        <v>453.56785433599998</v>
      </c>
      <c r="P315">
        <v>-90</v>
      </c>
      <c r="Q315">
        <v>18.933226151092519</v>
      </c>
      <c r="R315">
        <v>42.425213017126197</v>
      </c>
      <c r="S315">
        <v>0.44627297789759018</v>
      </c>
      <c r="T315">
        <v>1.0605571380599399</v>
      </c>
      <c r="U315">
        <v>0.34386117877324263</v>
      </c>
      <c r="V315">
        <v>-55.060667850434882</v>
      </c>
      <c r="W315">
        <v>-10.76986928037334</v>
      </c>
      <c r="X315">
        <v>2205</v>
      </c>
      <c r="Y315">
        <v>144</v>
      </c>
      <c r="Z315">
        <v>4</v>
      </c>
      <c r="AA315">
        <v>50</v>
      </c>
      <c r="AB315">
        <v>440.67350584257559</v>
      </c>
      <c r="AC315">
        <v>-23.226456610276639</v>
      </c>
      <c r="AD315">
        <v>53.388713218690427</v>
      </c>
      <c r="AE315">
        <v>483</v>
      </c>
      <c r="AF315">
        <v>229</v>
      </c>
      <c r="AG315">
        <v>14.84336412819175</v>
      </c>
      <c r="AH315">
        <v>113.8536846073077</v>
      </c>
      <c r="AI315">
        <v>0.99589700925204472</v>
      </c>
    </row>
    <row r="316" spans="1:35" x14ac:dyDescent="0.35">
      <c r="A316">
        <v>315</v>
      </c>
      <c r="B316" t="s">
        <v>765</v>
      </c>
      <c r="C316" t="s">
        <v>775</v>
      </c>
      <c r="D316" t="s">
        <v>664</v>
      </c>
      <c r="E316" t="str">
        <f>IF(ISNA(VLOOKUP(D316,'Saham Kompas 100'!C:C,1,FALSE)),"No","Yes")</f>
        <v>No</v>
      </c>
      <c r="F316" t="str">
        <f>IF(ISNA(VLOOKUP(D316,'Saham LQ45'!C:C,1,FALSE)),"No","Yes")</f>
        <v>No</v>
      </c>
      <c r="G316">
        <v>35</v>
      </c>
      <c r="H316">
        <v>70</v>
      </c>
      <c r="I316" s="1">
        <v>41276</v>
      </c>
      <c r="J316" s="1">
        <v>44925</v>
      </c>
      <c r="K316">
        <v>3649</v>
      </c>
      <c r="L316">
        <v>37.288817377312952</v>
      </c>
      <c r="M316">
        <v>7097135.8839999903</v>
      </c>
      <c r="N316">
        <v>23071374.697999999</v>
      </c>
      <c r="O316">
        <v>-29.028641160000099</v>
      </c>
      <c r="P316">
        <v>91.304347826086953</v>
      </c>
      <c r="Q316">
        <v>-3.416120775631792</v>
      </c>
      <c r="R316">
        <v>39.295975527359197</v>
      </c>
      <c r="S316">
        <v>0</v>
      </c>
      <c r="T316">
        <v>0</v>
      </c>
      <c r="U316">
        <v>0</v>
      </c>
      <c r="V316">
        <v>-69.341365009284999</v>
      </c>
      <c r="W316">
        <v>-37.248187770658618</v>
      </c>
      <c r="X316">
        <v>1771</v>
      </c>
      <c r="Y316">
        <v>835</v>
      </c>
      <c r="Z316">
        <v>10</v>
      </c>
      <c r="AA316">
        <v>40</v>
      </c>
      <c r="AB316">
        <v>56.954511728782578</v>
      </c>
      <c r="AC316">
        <v>-31.510758518349409</v>
      </c>
      <c r="AD316">
        <v>-3.372960114502122</v>
      </c>
      <c r="AE316">
        <v>259</v>
      </c>
      <c r="AF316">
        <v>133</v>
      </c>
      <c r="AG316">
        <v>0.99941937603163755</v>
      </c>
      <c r="AH316">
        <v>-6.5164269160422617E-3</v>
      </c>
      <c r="AI316">
        <v>-0.26634740905550852</v>
      </c>
    </row>
    <row r="317" spans="1:35" x14ac:dyDescent="0.35">
      <c r="A317">
        <v>316</v>
      </c>
      <c r="B317" t="s">
        <v>765</v>
      </c>
      <c r="C317" t="s">
        <v>828</v>
      </c>
      <c r="D317" t="s">
        <v>665</v>
      </c>
      <c r="E317" t="str">
        <f>IF(ISNA(VLOOKUP(D317,'Saham Kompas 100'!C:C,1,FALSE)),"No","Yes")</f>
        <v>No</v>
      </c>
      <c r="F317" t="str">
        <f>IF(ISNA(VLOOKUP(D317,'Saham LQ45'!C:C,1,FALSE)),"No","Yes")</f>
        <v>No</v>
      </c>
      <c r="G317">
        <v>30</v>
      </c>
      <c r="H317">
        <v>125</v>
      </c>
      <c r="I317" s="1">
        <v>41276</v>
      </c>
      <c r="J317" s="1">
        <v>44925</v>
      </c>
      <c r="K317">
        <v>3649</v>
      </c>
      <c r="L317">
        <v>25.010052271813429</v>
      </c>
      <c r="M317">
        <v>87946901.373199999</v>
      </c>
      <c r="N317">
        <v>154058671.3732</v>
      </c>
      <c r="O317">
        <v>779.46901373200001</v>
      </c>
      <c r="P317">
        <v>358.33333333333343</v>
      </c>
      <c r="Q317">
        <v>24.64502251566147</v>
      </c>
      <c r="R317">
        <v>72.205593741646709</v>
      </c>
      <c r="S317">
        <v>0.34131735837311911</v>
      </c>
      <c r="T317">
        <v>1.002921294189081</v>
      </c>
      <c r="U317">
        <v>0.36845632050040222</v>
      </c>
      <c r="V317">
        <v>-66.88722962382883</v>
      </c>
      <c r="W317">
        <v>-30.686418906413252</v>
      </c>
      <c r="X317">
        <v>1653</v>
      </c>
      <c r="Y317">
        <v>362</v>
      </c>
      <c r="Z317">
        <v>6</v>
      </c>
      <c r="AA317">
        <v>33.333333333333329</v>
      </c>
      <c r="AB317">
        <v>1193.0911477655379</v>
      </c>
      <c r="AC317">
        <v>-29.846089454559301</v>
      </c>
      <c r="AD317">
        <v>43.671401150841341</v>
      </c>
      <c r="AE317">
        <v>340</v>
      </c>
      <c r="AF317">
        <v>154</v>
      </c>
      <c r="AG317">
        <v>17.55038097232152</v>
      </c>
      <c r="AH317">
        <v>196.1797036375622</v>
      </c>
      <c r="AI317">
        <v>0.95144912508517099</v>
      </c>
    </row>
    <row r="318" spans="1:35" x14ac:dyDescent="0.35">
      <c r="A318">
        <v>317</v>
      </c>
      <c r="B318" t="s">
        <v>765</v>
      </c>
      <c r="C318" t="s">
        <v>836</v>
      </c>
      <c r="D318" t="s">
        <v>666</v>
      </c>
      <c r="E318" t="str">
        <f>IF(ISNA(VLOOKUP(D318,'Saham Kompas 100'!C:C,1,FALSE)),"No","Yes")</f>
        <v>No</v>
      </c>
      <c r="F318" t="str">
        <f>IF(ISNA(VLOOKUP(D318,'Saham LQ45'!C:C,1,FALSE)),"No","Yes")</f>
        <v>No</v>
      </c>
      <c r="G318">
        <v>20</v>
      </c>
      <c r="H318">
        <v>195</v>
      </c>
      <c r="I318" s="1">
        <v>41276</v>
      </c>
      <c r="J318" s="1">
        <v>44925</v>
      </c>
      <c r="K318">
        <v>3649</v>
      </c>
      <c r="L318">
        <v>38.656476267095726</v>
      </c>
      <c r="M318">
        <v>22096907.528799988</v>
      </c>
      <c r="N318">
        <v>33254687.528799988</v>
      </c>
      <c r="O318">
        <v>120.9690752879999</v>
      </c>
      <c r="P318">
        <v>-22.33009708737864</v>
      </c>
      <c r="Q318">
        <v>8.3687534722526102</v>
      </c>
      <c r="R318">
        <v>38.032135242641502</v>
      </c>
      <c r="S318">
        <v>0.22004427095299109</v>
      </c>
      <c r="T318">
        <v>0.4119805127611767</v>
      </c>
      <c r="U318">
        <v>0.13148092636504591</v>
      </c>
      <c r="V318">
        <v>-63.649943026849847</v>
      </c>
      <c r="W318">
        <v>-10.965548562702169</v>
      </c>
      <c r="X318">
        <v>2002</v>
      </c>
      <c r="Y318">
        <v>185</v>
      </c>
      <c r="Z318">
        <v>10</v>
      </c>
      <c r="AA318">
        <v>30</v>
      </c>
      <c r="AB318">
        <v>175.26023889442899</v>
      </c>
      <c r="AC318">
        <v>-21.954120172072589</v>
      </c>
      <c r="AD318">
        <v>8.2511834248585103</v>
      </c>
      <c r="AE318">
        <v>451</v>
      </c>
      <c r="AF318">
        <v>140</v>
      </c>
      <c r="AG318">
        <v>3.1483943644106329</v>
      </c>
      <c r="AH318">
        <v>17.83953776973356</v>
      </c>
      <c r="AI318">
        <v>0.66833766149745089</v>
      </c>
    </row>
    <row r="319" spans="1:35" x14ac:dyDescent="0.35">
      <c r="A319">
        <v>318</v>
      </c>
      <c r="B319" t="s">
        <v>765</v>
      </c>
      <c r="C319" t="s">
        <v>901</v>
      </c>
      <c r="D319" t="s">
        <v>667</v>
      </c>
      <c r="E319" t="str">
        <f>IF(ISNA(VLOOKUP(D319,'Saham Kompas 100'!C:C,1,FALSE)),"No","Yes")</f>
        <v>No</v>
      </c>
      <c r="F319" t="str">
        <f>IF(ISNA(VLOOKUP(D319,'Saham LQ45'!C:C,1,FALSE)),"No","Yes")</f>
        <v>No</v>
      </c>
      <c r="G319">
        <v>30</v>
      </c>
      <c r="H319">
        <v>140</v>
      </c>
      <c r="I319" s="1">
        <v>41276</v>
      </c>
      <c r="J319" s="1">
        <v>44925</v>
      </c>
      <c r="K319">
        <v>3649</v>
      </c>
      <c r="L319">
        <v>31.81818181818182</v>
      </c>
      <c r="M319">
        <v>8100348.0167999901</v>
      </c>
      <c r="N319">
        <v>16206345.7072</v>
      </c>
      <c r="O319">
        <v>-18.9965198320001</v>
      </c>
      <c r="P319">
        <v>-47.384615384615387</v>
      </c>
      <c r="Q319">
        <v>-2.1129519005759212</v>
      </c>
      <c r="R319">
        <v>20.475566179395361</v>
      </c>
      <c r="S319">
        <v>0</v>
      </c>
      <c r="T319">
        <v>0</v>
      </c>
      <c r="U319">
        <v>0</v>
      </c>
      <c r="V319">
        <v>-50.612456617878458</v>
      </c>
      <c r="W319">
        <v>-11.77955082120484</v>
      </c>
      <c r="X319">
        <v>2951</v>
      </c>
      <c r="Y319">
        <v>355</v>
      </c>
      <c r="Z319">
        <v>7</v>
      </c>
      <c r="AA319">
        <v>14.285714285714279</v>
      </c>
      <c r="AB319">
        <v>26.05066228218444</v>
      </c>
      <c r="AC319">
        <v>-11.2176499311937</v>
      </c>
      <c r="AD319">
        <v>-2.9648674579328289</v>
      </c>
      <c r="AE319">
        <v>364</v>
      </c>
      <c r="AF319">
        <v>164</v>
      </c>
      <c r="AG319">
        <v>0.61691511179193237</v>
      </c>
      <c r="AH319">
        <v>-2.3109488896244468</v>
      </c>
      <c r="AI319">
        <v>-0.54180613841367142</v>
      </c>
    </row>
    <row r="320" spans="1:35" x14ac:dyDescent="0.35">
      <c r="A320">
        <v>319</v>
      </c>
      <c r="B320" t="s">
        <v>765</v>
      </c>
      <c r="C320" t="s">
        <v>775</v>
      </c>
      <c r="D320" t="s">
        <v>668</v>
      </c>
      <c r="E320" t="str">
        <f>IF(ISNA(VLOOKUP(D320,'Saham Kompas 100'!C:C,1,FALSE)),"No","Yes")</f>
        <v>No</v>
      </c>
      <c r="F320" t="str">
        <f>IF(ISNA(VLOOKUP(D320,'Saham LQ45'!C:C,1,FALSE)),"No","Yes")</f>
        <v>No</v>
      </c>
      <c r="G320">
        <v>30</v>
      </c>
      <c r="H320">
        <v>160</v>
      </c>
      <c r="I320" s="1">
        <v>41276</v>
      </c>
      <c r="J320" s="1">
        <v>44925</v>
      </c>
      <c r="K320">
        <v>3649</v>
      </c>
      <c r="L320">
        <v>12.343686970552641</v>
      </c>
      <c r="M320">
        <v>13176676.476</v>
      </c>
      <c r="N320">
        <v>20950014.879999999</v>
      </c>
      <c r="O320">
        <v>31.76676475999998</v>
      </c>
      <c r="P320">
        <v>22.5</v>
      </c>
      <c r="Q320">
        <v>2.843946642830808</v>
      </c>
      <c r="R320">
        <v>36.67989390359579</v>
      </c>
      <c r="S320">
        <v>7.7534211257683366E-2</v>
      </c>
      <c r="T320">
        <v>0.1710988521204595</v>
      </c>
      <c r="U320">
        <v>7.6647537246767039E-2</v>
      </c>
      <c r="V320">
        <v>-37.10421423815238</v>
      </c>
      <c r="W320">
        <v>-17.06618484096348</v>
      </c>
      <c r="X320">
        <v>571</v>
      </c>
      <c r="Y320">
        <v>70</v>
      </c>
      <c r="Z320">
        <v>2</v>
      </c>
      <c r="AA320">
        <v>50</v>
      </c>
      <c r="AB320">
        <v>46.166064137668947</v>
      </c>
      <c r="AC320">
        <v>-9.8502999838589123</v>
      </c>
      <c r="AD320">
        <v>14.79036037294637</v>
      </c>
      <c r="AE320">
        <v>356</v>
      </c>
      <c r="AF320">
        <v>230</v>
      </c>
      <c r="AG320">
        <v>4.6867673282355344</v>
      </c>
      <c r="AH320">
        <v>18.157882076905022</v>
      </c>
      <c r="AI320">
        <v>0.52453700014373683</v>
      </c>
    </row>
    <row r="321" spans="1:35" x14ac:dyDescent="0.35">
      <c r="A321">
        <v>320</v>
      </c>
      <c r="B321" t="s">
        <v>765</v>
      </c>
      <c r="C321" t="s">
        <v>845</v>
      </c>
      <c r="D321" t="s">
        <v>669</v>
      </c>
      <c r="E321" t="str">
        <f>IF(ISNA(VLOOKUP(D321,'Saham Kompas 100'!C:C,1,FALSE)),"No","Yes")</f>
        <v>Yes</v>
      </c>
      <c r="F321" t="str">
        <f>IF(ISNA(VLOOKUP(D321,'Saham LQ45'!C:C,1,FALSE)),"No","Yes")</f>
        <v>Yes</v>
      </c>
      <c r="G321">
        <v>20</v>
      </c>
      <c r="H321">
        <v>50</v>
      </c>
      <c r="I321" s="1">
        <v>41276</v>
      </c>
      <c r="J321" s="1">
        <v>44925</v>
      </c>
      <c r="K321">
        <v>3649</v>
      </c>
      <c r="L321">
        <v>42.638777152051489</v>
      </c>
      <c r="M321">
        <v>5778607.8085351381</v>
      </c>
      <c r="N321">
        <v>12516113.649999989</v>
      </c>
      <c r="O321">
        <v>-42.213921914648623</v>
      </c>
      <c r="P321">
        <v>-58.777429467084637</v>
      </c>
      <c r="Q321">
        <v>-5.4075274952477876</v>
      </c>
      <c r="R321">
        <v>22.145857244227411</v>
      </c>
      <c r="S321">
        <v>0</v>
      </c>
      <c r="T321">
        <v>0</v>
      </c>
      <c r="U321">
        <v>0</v>
      </c>
      <c r="V321">
        <v>-53.83065406620733</v>
      </c>
      <c r="W321">
        <v>-17.565086986739121</v>
      </c>
      <c r="X321">
        <v>1818</v>
      </c>
      <c r="Y321">
        <v>468</v>
      </c>
      <c r="Z321">
        <v>21</v>
      </c>
      <c r="AA321">
        <v>23.80952380952381</v>
      </c>
      <c r="AB321">
        <v>38.206245528621437</v>
      </c>
      <c r="AC321">
        <v>-10.908303763706551</v>
      </c>
      <c r="AD321">
        <v>-2.5791250807986388</v>
      </c>
      <c r="AE321">
        <v>272</v>
      </c>
      <c r="AF321">
        <v>72</v>
      </c>
      <c r="AG321">
        <v>0.5430216786298574</v>
      </c>
      <c r="AH321">
        <v>-2.1458427788929302</v>
      </c>
      <c r="AI321">
        <v>-1.1575609164295979</v>
      </c>
    </row>
    <row r="322" spans="1:35" x14ac:dyDescent="0.35">
      <c r="A322">
        <v>321</v>
      </c>
      <c r="B322" t="s">
        <v>765</v>
      </c>
      <c r="C322" t="s">
        <v>775</v>
      </c>
      <c r="D322" t="s">
        <v>670</v>
      </c>
      <c r="E322" t="str">
        <f>IF(ISNA(VLOOKUP(D322,'Saham Kompas 100'!C:C,1,FALSE)),"No","Yes")</f>
        <v>No</v>
      </c>
      <c r="F322" t="str">
        <f>IF(ISNA(VLOOKUP(D322,'Saham LQ45'!C:C,1,FALSE)),"No","Yes")</f>
        <v>No</v>
      </c>
      <c r="G322">
        <v>30</v>
      </c>
      <c r="H322">
        <v>75</v>
      </c>
      <c r="I322" s="1">
        <v>41276</v>
      </c>
      <c r="J322" s="1">
        <v>44925</v>
      </c>
      <c r="K322">
        <v>3649</v>
      </c>
      <c r="L322">
        <v>37.997587454764783</v>
      </c>
      <c r="M322">
        <v>9859301.8203999866</v>
      </c>
      <c r="N322">
        <v>19650516.190799989</v>
      </c>
      <c r="O322">
        <v>-1.4069817960001341</v>
      </c>
      <c r="P322">
        <v>-71.502590673575128</v>
      </c>
      <c r="Q322">
        <v>-0.1434745206457699</v>
      </c>
      <c r="R322">
        <v>50.087039207246796</v>
      </c>
      <c r="S322">
        <v>0</v>
      </c>
      <c r="T322">
        <v>0</v>
      </c>
      <c r="U322">
        <v>0</v>
      </c>
      <c r="V322">
        <v>-56.741586748450118</v>
      </c>
      <c r="W322">
        <v>-31.13867205611287</v>
      </c>
      <c r="X322">
        <v>1604</v>
      </c>
      <c r="Y322">
        <v>540</v>
      </c>
      <c r="Z322">
        <v>14</v>
      </c>
      <c r="AA322">
        <v>28.571428571428569</v>
      </c>
      <c r="AB322">
        <v>89.47850814316935</v>
      </c>
      <c r="AC322">
        <v>-19.577027048061819</v>
      </c>
      <c r="AD322">
        <v>-0.1011788253766133</v>
      </c>
      <c r="AE322">
        <v>258</v>
      </c>
      <c r="AF322">
        <v>97</v>
      </c>
      <c r="AG322">
        <v>1.3528226201064291</v>
      </c>
      <c r="AH322">
        <v>2.5388814266488891</v>
      </c>
      <c r="AI322">
        <v>-1.8483764509964039E-2</v>
      </c>
    </row>
    <row r="323" spans="1:35" x14ac:dyDescent="0.35">
      <c r="A323">
        <v>322</v>
      </c>
      <c r="B323" t="s">
        <v>765</v>
      </c>
      <c r="C323" t="s">
        <v>828</v>
      </c>
      <c r="D323" t="s">
        <v>671</v>
      </c>
      <c r="E323" t="str">
        <f>IF(ISNA(VLOOKUP(D323,'Saham Kompas 100'!C:C,1,FALSE)),"No","Yes")</f>
        <v>No</v>
      </c>
      <c r="F323" t="str">
        <f>IF(ISNA(VLOOKUP(D323,'Saham LQ45'!C:C,1,FALSE)),"No","Yes")</f>
        <v>No</v>
      </c>
      <c r="G323">
        <v>35</v>
      </c>
      <c r="H323">
        <v>190</v>
      </c>
      <c r="I323" s="1">
        <v>41276</v>
      </c>
      <c r="J323" s="1">
        <v>44925</v>
      </c>
      <c r="K323">
        <v>3649</v>
      </c>
      <c r="L323">
        <v>0.16083634901487739</v>
      </c>
      <c r="M323">
        <v>8670918.4264000002</v>
      </c>
      <c r="N323">
        <v>10000000</v>
      </c>
      <c r="O323">
        <v>-13.290815736000001</v>
      </c>
      <c r="P323">
        <v>-93.243243243243242</v>
      </c>
      <c r="Q323">
        <v>-1.434636328851824</v>
      </c>
      <c r="R323">
        <v>3.2365879165380851</v>
      </c>
      <c r="S323">
        <v>0</v>
      </c>
      <c r="T323">
        <v>0</v>
      </c>
      <c r="U323">
        <v>0</v>
      </c>
      <c r="V323">
        <v>-13.290815736000001</v>
      </c>
      <c r="W323">
        <v>-13.290815736000001</v>
      </c>
      <c r="X323">
        <v>2317</v>
      </c>
      <c r="Y323">
        <v>2317</v>
      </c>
      <c r="Z323">
        <v>1</v>
      </c>
      <c r="AA323">
        <v>0</v>
      </c>
      <c r="AB323">
        <v>-13.290864149833389</v>
      </c>
      <c r="AC323">
        <v>-13.290864149833389</v>
      </c>
      <c r="AD323">
        <v>-13.290864149833389</v>
      </c>
      <c r="AE323">
        <v>5</v>
      </c>
      <c r="AF323">
        <v>5</v>
      </c>
      <c r="AG323">
        <v>0</v>
      </c>
      <c r="AH323">
        <v>-13.290864149833389</v>
      </c>
    </row>
    <row r="324" spans="1:35" x14ac:dyDescent="0.35">
      <c r="A324">
        <v>323</v>
      </c>
      <c r="B324" t="s">
        <v>765</v>
      </c>
      <c r="C324" t="s">
        <v>785</v>
      </c>
      <c r="D324" t="s">
        <v>672</v>
      </c>
      <c r="E324" t="str">
        <f>IF(ISNA(VLOOKUP(D324,'Saham Kompas 100'!C:C,1,FALSE)),"No","Yes")</f>
        <v>Yes</v>
      </c>
      <c r="F324" t="str">
        <f>IF(ISNA(VLOOKUP(D324,'Saham LQ45'!C:C,1,FALSE)),"No","Yes")</f>
        <v>Yes</v>
      </c>
      <c r="G324">
        <v>30</v>
      </c>
      <c r="H324">
        <v>110</v>
      </c>
      <c r="I324" s="1">
        <v>41276</v>
      </c>
      <c r="J324" s="1">
        <v>44925</v>
      </c>
      <c r="K324">
        <v>3649</v>
      </c>
      <c r="L324">
        <v>48.109412711182628</v>
      </c>
      <c r="M324">
        <v>13499005.14199998</v>
      </c>
      <c r="N324">
        <v>21451096.331999991</v>
      </c>
      <c r="O324">
        <v>34.990051419999823</v>
      </c>
      <c r="P324">
        <v>56.944444444444443</v>
      </c>
      <c r="Q324">
        <v>3.0880642413323001</v>
      </c>
      <c r="R324">
        <v>30.766396208149569</v>
      </c>
      <c r="S324">
        <v>0.1003713343753376</v>
      </c>
      <c r="T324">
        <v>0.15559568219207251</v>
      </c>
      <c r="U324">
        <v>7.766865632096917E-2</v>
      </c>
      <c r="V324">
        <v>-39.759465241303232</v>
      </c>
      <c r="W324">
        <v>-9.9860818683875365</v>
      </c>
      <c r="X324">
        <v>1445</v>
      </c>
      <c r="Y324">
        <v>179</v>
      </c>
      <c r="Z324">
        <v>15</v>
      </c>
      <c r="AA324">
        <v>26.666666666666671</v>
      </c>
      <c r="AB324">
        <v>97.047887582823918</v>
      </c>
      <c r="AC324">
        <v>-11.87046132875844</v>
      </c>
      <c r="AD324">
        <v>2.0207802431002402</v>
      </c>
      <c r="AE324">
        <v>491</v>
      </c>
      <c r="AF324">
        <v>115</v>
      </c>
      <c r="AG324">
        <v>1.9364094297815611</v>
      </c>
      <c r="AH324">
        <v>4.3830584623990294</v>
      </c>
      <c r="AI324">
        <v>0.4041768534415035</v>
      </c>
    </row>
    <row r="325" spans="1:35" x14ac:dyDescent="0.35">
      <c r="A325">
        <v>324</v>
      </c>
      <c r="B325" t="s">
        <v>765</v>
      </c>
      <c r="C325" t="s">
        <v>781</v>
      </c>
      <c r="D325" t="s">
        <v>673</v>
      </c>
      <c r="E325" t="str">
        <f>IF(ISNA(VLOOKUP(D325,'Saham Kompas 100'!C:C,1,FALSE)),"No","Yes")</f>
        <v>No</v>
      </c>
      <c r="F325" t="str">
        <f>IF(ISNA(VLOOKUP(D325,'Saham LQ45'!C:C,1,FALSE)),"No","Yes")</f>
        <v>No</v>
      </c>
      <c r="G325">
        <v>35</v>
      </c>
      <c r="H325">
        <v>125</v>
      </c>
      <c r="I325" s="1">
        <v>41276</v>
      </c>
      <c r="J325" s="1">
        <v>44925</v>
      </c>
      <c r="K325">
        <v>3649</v>
      </c>
      <c r="L325">
        <v>39.144471347861177</v>
      </c>
      <c r="M325">
        <v>63251422.68169947</v>
      </c>
      <c r="N325">
        <v>92681217.68169947</v>
      </c>
      <c r="O325">
        <v>532.51422681699466</v>
      </c>
      <c r="P325">
        <v>-76.696309272291614</v>
      </c>
      <c r="Q325">
        <v>20.63262439011184</v>
      </c>
      <c r="R325">
        <v>27.159563894567128</v>
      </c>
      <c r="S325">
        <v>0.75968172648895504</v>
      </c>
      <c r="T325">
        <v>1.8764542181801509</v>
      </c>
      <c r="U325">
        <v>0.60324613015928108</v>
      </c>
      <c r="V325">
        <v>-34.202663487727648</v>
      </c>
      <c r="W325">
        <v>-3.1649816438198761</v>
      </c>
      <c r="X325">
        <v>1493</v>
      </c>
      <c r="Y325">
        <v>64</v>
      </c>
      <c r="Z325">
        <v>5</v>
      </c>
      <c r="AA325">
        <v>20</v>
      </c>
      <c r="AB325">
        <v>645.91963150160825</v>
      </c>
      <c r="AC325">
        <v>-11.17042527690176</v>
      </c>
      <c r="AD325">
        <v>44.616496826817887</v>
      </c>
      <c r="AE325">
        <v>799</v>
      </c>
      <c r="AF325">
        <v>279</v>
      </c>
      <c r="AG325">
        <v>41.007413717708921</v>
      </c>
      <c r="AH325">
        <v>126.03366846671111</v>
      </c>
      <c r="AI325">
        <v>0.79700095591547215</v>
      </c>
    </row>
    <row r="326" spans="1:35" x14ac:dyDescent="0.35">
      <c r="A326">
        <v>325</v>
      </c>
      <c r="B326" t="s">
        <v>765</v>
      </c>
      <c r="C326" t="s">
        <v>828</v>
      </c>
      <c r="D326" t="s">
        <v>674</v>
      </c>
      <c r="E326" t="str">
        <f>IF(ISNA(VLOOKUP(D326,'Saham Kompas 100'!C:C,1,FALSE)),"No","Yes")</f>
        <v>No</v>
      </c>
      <c r="F326" t="str">
        <f>IF(ISNA(VLOOKUP(D326,'Saham LQ45'!C:C,1,FALSE)),"No","Yes")</f>
        <v>No</v>
      </c>
      <c r="G326">
        <v>35</v>
      </c>
      <c r="H326">
        <v>90</v>
      </c>
      <c r="I326" s="1">
        <v>41276</v>
      </c>
      <c r="J326" s="1">
        <v>44925</v>
      </c>
      <c r="K326">
        <v>3649</v>
      </c>
      <c r="L326">
        <v>34.271922767497983</v>
      </c>
      <c r="M326">
        <v>10546186.76999999</v>
      </c>
      <c r="N326">
        <v>20284414.302000001</v>
      </c>
      <c r="O326">
        <v>5.4618676999999396</v>
      </c>
      <c r="P326">
        <v>-45.098039215686278</v>
      </c>
      <c r="Q326">
        <v>0.54052126179715554</v>
      </c>
      <c r="R326">
        <v>31.541482435076951</v>
      </c>
      <c r="S326">
        <v>1.7136837588712941E-2</v>
      </c>
      <c r="T326">
        <v>2.9795364223724481E-2</v>
      </c>
      <c r="U326">
        <v>1.1155626210314721E-2</v>
      </c>
      <c r="V326">
        <v>-48.452794276790883</v>
      </c>
      <c r="W326">
        <v>-11.75674928460594</v>
      </c>
      <c r="X326">
        <v>2242</v>
      </c>
      <c r="Y326">
        <v>300</v>
      </c>
      <c r="Z326">
        <v>7</v>
      </c>
      <c r="AA326">
        <v>28.571428571428569</v>
      </c>
      <c r="AB326">
        <v>43.066415539447902</v>
      </c>
      <c r="AC326">
        <v>-10.794070016743269</v>
      </c>
      <c r="AD326">
        <v>0.76265586760568826</v>
      </c>
      <c r="AE326">
        <v>391</v>
      </c>
      <c r="AF326">
        <v>178</v>
      </c>
      <c r="AG326">
        <v>1.3903178631964239</v>
      </c>
      <c r="AH326">
        <v>2.0979430037108728</v>
      </c>
      <c r="AI326">
        <v>9.4234667376258532E-2</v>
      </c>
    </row>
    <row r="327" spans="1:35" x14ac:dyDescent="0.35">
      <c r="A327">
        <v>326</v>
      </c>
      <c r="B327" t="s">
        <v>765</v>
      </c>
      <c r="C327" t="s">
        <v>819</v>
      </c>
      <c r="D327" t="s">
        <v>675</v>
      </c>
      <c r="E327" t="str">
        <f>IF(ISNA(VLOOKUP(D327,'Saham Kompas 100'!C:C,1,FALSE)),"No","Yes")</f>
        <v>Yes</v>
      </c>
      <c r="F327" t="str">
        <f>IF(ISNA(VLOOKUP(D327,'Saham LQ45'!C:C,1,FALSE)),"No","Yes")</f>
        <v>Yes</v>
      </c>
      <c r="G327">
        <v>35</v>
      </c>
      <c r="H327">
        <v>70</v>
      </c>
      <c r="I327" s="1">
        <v>41276</v>
      </c>
      <c r="J327" s="1">
        <v>44925</v>
      </c>
      <c r="K327">
        <v>3649</v>
      </c>
      <c r="L327">
        <v>53.27704061117813</v>
      </c>
      <c r="M327">
        <v>14016731.587999981</v>
      </c>
      <c r="N327">
        <v>14792386.844000001</v>
      </c>
      <c r="O327">
        <v>40.167315879999848</v>
      </c>
      <c r="P327">
        <v>100.9615384615385</v>
      </c>
      <c r="Q327">
        <v>3.4806769824962558</v>
      </c>
      <c r="R327">
        <v>19.708816197798789</v>
      </c>
      <c r="S327">
        <v>0.17660507600070879</v>
      </c>
      <c r="T327">
        <v>0.26932279108410567</v>
      </c>
      <c r="U327">
        <v>0.1241788190997708</v>
      </c>
      <c r="V327">
        <v>-28.029554538602309</v>
      </c>
      <c r="W327">
        <v>-4.2903245531881007</v>
      </c>
      <c r="X327">
        <v>2320</v>
      </c>
      <c r="Y327">
        <v>120</v>
      </c>
      <c r="Z327">
        <v>14</v>
      </c>
      <c r="AA327">
        <v>50</v>
      </c>
      <c r="AB327">
        <v>25.37507543500352</v>
      </c>
      <c r="AC327">
        <v>-11.11856248692046</v>
      </c>
      <c r="AD327">
        <v>2.4412575100898342</v>
      </c>
      <c r="AE327">
        <v>497</v>
      </c>
      <c r="AF327">
        <v>137</v>
      </c>
      <c r="AG327">
        <v>1.919496574605061</v>
      </c>
      <c r="AH327">
        <v>3.0868438264418239</v>
      </c>
      <c r="AI327">
        <v>0.77987513357358751</v>
      </c>
    </row>
    <row r="328" spans="1:35" x14ac:dyDescent="0.35">
      <c r="A328">
        <v>327</v>
      </c>
      <c r="B328" t="s">
        <v>765</v>
      </c>
      <c r="C328" t="s">
        <v>775</v>
      </c>
      <c r="D328" t="s">
        <v>676</v>
      </c>
      <c r="E328" t="str">
        <f>IF(ISNA(VLOOKUP(D328,'Saham Kompas 100'!C:C,1,FALSE)),"No","Yes")</f>
        <v>No</v>
      </c>
      <c r="F328" t="str">
        <f>IF(ISNA(VLOOKUP(D328,'Saham LQ45'!C:C,1,FALSE)),"No","Yes")</f>
        <v>No</v>
      </c>
      <c r="G328">
        <v>35</v>
      </c>
      <c r="H328">
        <v>195</v>
      </c>
      <c r="I328" s="1">
        <v>41276</v>
      </c>
      <c r="J328" s="1">
        <v>44925</v>
      </c>
      <c r="K328">
        <v>3649</v>
      </c>
      <c r="L328">
        <v>33.7489943684634</v>
      </c>
      <c r="M328">
        <v>2070832.9683999959</v>
      </c>
      <c r="N328">
        <v>10000000</v>
      </c>
      <c r="O328">
        <v>-79.291670316000037</v>
      </c>
      <c r="P328">
        <v>-19.160378987660959</v>
      </c>
      <c r="Q328">
        <v>-14.75297596058823</v>
      </c>
      <c r="R328">
        <v>34.216504746205857</v>
      </c>
      <c r="S328">
        <v>0</v>
      </c>
      <c r="T328">
        <v>0</v>
      </c>
      <c r="U328">
        <v>0</v>
      </c>
      <c r="V328">
        <v>-79.48697031600004</v>
      </c>
      <c r="W328">
        <v>-79.48697031600004</v>
      </c>
      <c r="X328">
        <v>3018</v>
      </c>
      <c r="Y328">
        <v>3018</v>
      </c>
      <c r="Z328">
        <v>8</v>
      </c>
      <c r="AA328">
        <v>12.5</v>
      </c>
      <c r="AB328">
        <v>8.7404791669351667</v>
      </c>
      <c r="AC328">
        <v>-33.829404714342793</v>
      </c>
      <c r="AD328">
        <v>-17.868951067504241</v>
      </c>
      <c r="AE328">
        <v>337</v>
      </c>
      <c r="AF328">
        <v>154</v>
      </c>
      <c r="AG328">
        <v>5.9831456213180832E-2</v>
      </c>
      <c r="AH328">
        <v>-17.168066955234309</v>
      </c>
      <c r="AI328">
        <v>-3.781480974117136</v>
      </c>
    </row>
    <row r="329" spans="1:35" x14ac:dyDescent="0.35">
      <c r="A329">
        <v>328</v>
      </c>
      <c r="B329" t="s">
        <v>765</v>
      </c>
      <c r="C329" t="s">
        <v>785</v>
      </c>
      <c r="D329" t="s">
        <v>677</v>
      </c>
      <c r="E329" t="str">
        <f>IF(ISNA(VLOOKUP(D329,'Saham Kompas 100'!C:C,1,FALSE)),"No","Yes")</f>
        <v>No</v>
      </c>
      <c r="F329" t="str">
        <f>IF(ISNA(VLOOKUP(D329,'Saham LQ45'!C:C,1,FALSE)),"No","Yes")</f>
        <v>No</v>
      </c>
      <c r="G329">
        <v>25</v>
      </c>
      <c r="H329">
        <v>105</v>
      </c>
      <c r="I329" s="1">
        <v>41276</v>
      </c>
      <c r="J329" s="1">
        <v>44925</v>
      </c>
      <c r="K329">
        <v>3649</v>
      </c>
      <c r="L329">
        <v>43.362831858407077</v>
      </c>
      <c r="M329">
        <v>10558877.305999991</v>
      </c>
      <c r="N329">
        <v>12882044.183999989</v>
      </c>
      <c r="O329">
        <v>5.5887730599999053</v>
      </c>
      <c r="P329">
        <v>318.43971631205682</v>
      </c>
      <c r="Q329">
        <v>0.55277843601819754</v>
      </c>
      <c r="R329">
        <v>18.449270136977269</v>
      </c>
      <c r="S329">
        <v>2.9962076110007289E-2</v>
      </c>
      <c r="T329">
        <v>4.6072071432320498E-2</v>
      </c>
      <c r="U329">
        <v>2.1630810836450801E-2</v>
      </c>
      <c r="V329">
        <v>-25.555141700314451</v>
      </c>
      <c r="W329">
        <v>-10.827529287845881</v>
      </c>
      <c r="X329">
        <v>1138</v>
      </c>
      <c r="Y329">
        <v>290</v>
      </c>
      <c r="Z329">
        <v>11</v>
      </c>
      <c r="AA329">
        <v>36.363636363636367</v>
      </c>
      <c r="AB329">
        <v>21.845486660820288</v>
      </c>
      <c r="AC329">
        <v>-9.5425112506501755</v>
      </c>
      <c r="AD329">
        <v>0.49566777568537113</v>
      </c>
      <c r="AE329">
        <v>432</v>
      </c>
      <c r="AF329">
        <v>140</v>
      </c>
      <c r="AG329">
        <v>1.325363100704714</v>
      </c>
      <c r="AH329">
        <v>0.87809324617235329</v>
      </c>
      <c r="AI329">
        <v>0.1971741830330441</v>
      </c>
    </row>
    <row r="330" spans="1:35" x14ac:dyDescent="0.35">
      <c r="A330">
        <v>329</v>
      </c>
      <c r="B330" t="s">
        <v>765</v>
      </c>
      <c r="C330" t="s">
        <v>845</v>
      </c>
      <c r="D330" t="s">
        <v>678</v>
      </c>
      <c r="E330" t="str">
        <f>IF(ISNA(VLOOKUP(D330,'Saham Kompas 100'!C:C,1,FALSE)),"No","Yes")</f>
        <v>No</v>
      </c>
      <c r="F330" t="str">
        <f>IF(ISNA(VLOOKUP(D330,'Saham LQ45'!C:C,1,FALSE)),"No","Yes")</f>
        <v>No</v>
      </c>
      <c r="G330">
        <v>35</v>
      </c>
      <c r="H330">
        <v>115</v>
      </c>
      <c r="I330" s="1">
        <v>41276</v>
      </c>
      <c r="J330" s="1">
        <v>44925</v>
      </c>
      <c r="K330">
        <v>3649</v>
      </c>
      <c r="L330">
        <v>71.279163314561544</v>
      </c>
      <c r="M330">
        <v>11640720.30959999</v>
      </c>
      <c r="N330">
        <v>13142094.495999999</v>
      </c>
      <c r="O330">
        <v>16.407203095999861</v>
      </c>
      <c r="P330">
        <v>122.72727272727271</v>
      </c>
      <c r="Q330">
        <v>1.5519397708963161</v>
      </c>
      <c r="R330">
        <v>27.003000180275901</v>
      </c>
      <c r="S330">
        <v>5.7472864516362743E-2</v>
      </c>
      <c r="T330">
        <v>8.2536314223644477E-2</v>
      </c>
      <c r="U330">
        <v>3.6170583052661187E-2</v>
      </c>
      <c r="V330">
        <v>-42.906130891968971</v>
      </c>
      <c r="W330">
        <v>-4.6974441873163384</v>
      </c>
      <c r="X330">
        <v>2983</v>
      </c>
      <c r="Y330">
        <v>186</v>
      </c>
      <c r="Z330">
        <v>13</v>
      </c>
      <c r="AA330">
        <v>38.461538461538467</v>
      </c>
      <c r="AB330">
        <v>33.173525103209478</v>
      </c>
      <c r="AC330">
        <v>-13.655015850138721</v>
      </c>
      <c r="AD330">
        <v>1.1755789020406751</v>
      </c>
      <c r="AE330">
        <v>831</v>
      </c>
      <c r="AF330">
        <v>198</v>
      </c>
      <c r="AG330">
        <v>1.4554455053340309</v>
      </c>
      <c r="AH330">
        <v>2.1909358685355951</v>
      </c>
      <c r="AI330">
        <v>0.31252215083857271</v>
      </c>
    </row>
    <row r="331" spans="1:35" x14ac:dyDescent="0.35">
      <c r="A331">
        <v>330</v>
      </c>
      <c r="B331" t="s">
        <v>765</v>
      </c>
      <c r="C331" t="s">
        <v>775</v>
      </c>
      <c r="D331" t="s">
        <v>679</v>
      </c>
      <c r="E331" t="str">
        <f>IF(ISNA(VLOOKUP(D331,'Saham Kompas 100'!C:C,1,FALSE)),"No","Yes")</f>
        <v>No</v>
      </c>
      <c r="F331" t="str">
        <f>IF(ISNA(VLOOKUP(D331,'Saham LQ45'!C:C,1,FALSE)),"No","Yes")</f>
        <v>No</v>
      </c>
      <c r="G331">
        <v>35</v>
      </c>
      <c r="H331">
        <v>195</v>
      </c>
      <c r="I331" s="1">
        <v>41276</v>
      </c>
      <c r="J331" s="1">
        <v>44925</v>
      </c>
      <c r="K331">
        <v>3649</v>
      </c>
      <c r="L331">
        <v>48.672566371681413</v>
      </c>
      <c r="M331">
        <v>65586012.222000003</v>
      </c>
      <c r="N331">
        <v>138673712.222</v>
      </c>
      <c r="O331">
        <v>555.86012221999999</v>
      </c>
      <c r="P331">
        <v>297.88732394366201</v>
      </c>
      <c r="Q331">
        <v>21.00358618411386</v>
      </c>
      <c r="R331">
        <v>69.868189390655388</v>
      </c>
      <c r="S331">
        <v>0.30061729618719762</v>
      </c>
      <c r="T331">
        <v>0.69188324158280379</v>
      </c>
      <c r="U331">
        <v>0.34764794758050421</v>
      </c>
      <c r="V331">
        <v>-60.416252505705081</v>
      </c>
      <c r="W331">
        <v>-23.623716010317619</v>
      </c>
      <c r="X331">
        <v>1417</v>
      </c>
      <c r="Y331">
        <v>302</v>
      </c>
      <c r="Z331">
        <v>4</v>
      </c>
      <c r="AA331">
        <v>50</v>
      </c>
      <c r="AB331">
        <v>487.90211240182663</v>
      </c>
      <c r="AC331">
        <v>-32.326106631226203</v>
      </c>
      <c r="AD331">
        <v>60.032453452886926</v>
      </c>
      <c r="AE331">
        <v>902</v>
      </c>
      <c r="AF331">
        <v>436</v>
      </c>
      <c r="AG331">
        <v>12.48558088444096</v>
      </c>
      <c r="AH331">
        <v>133.353068454723</v>
      </c>
      <c r="AI331">
        <v>1.499924310757738</v>
      </c>
    </row>
    <row r="332" spans="1:35" x14ac:dyDescent="0.35">
      <c r="A332">
        <v>331</v>
      </c>
      <c r="B332" t="s">
        <v>765</v>
      </c>
      <c r="C332" t="s">
        <v>845</v>
      </c>
      <c r="D332" t="s">
        <v>680</v>
      </c>
      <c r="E332" t="str">
        <f>IF(ISNA(VLOOKUP(D332,'Saham Kompas 100'!C:C,1,FALSE)),"No","Yes")</f>
        <v>Yes</v>
      </c>
      <c r="F332" t="str">
        <f>IF(ISNA(VLOOKUP(D332,'Saham LQ45'!C:C,1,FALSE)),"No","Yes")</f>
        <v>No</v>
      </c>
      <c r="G332">
        <v>20</v>
      </c>
      <c r="H332">
        <v>65</v>
      </c>
      <c r="I332" s="1">
        <v>41276</v>
      </c>
      <c r="J332" s="1">
        <v>44925</v>
      </c>
      <c r="K332">
        <v>3649</v>
      </c>
      <c r="L332">
        <v>43.885760257441667</v>
      </c>
      <c r="M332">
        <v>93901496.626966432</v>
      </c>
      <c r="N332">
        <v>150336754.53696641</v>
      </c>
      <c r="O332">
        <v>839.01496626966434</v>
      </c>
      <c r="P332">
        <v>355.36315766898872</v>
      </c>
      <c r="Q332">
        <v>25.486652927748349</v>
      </c>
      <c r="R332">
        <v>50.102110558955417</v>
      </c>
      <c r="S332">
        <v>0.50869419757792567</v>
      </c>
      <c r="T332">
        <v>1.1461619458801611</v>
      </c>
      <c r="U332">
        <v>0.4788768102997249</v>
      </c>
      <c r="V332">
        <v>-53.221731308718972</v>
      </c>
      <c r="W332">
        <v>-11.943091918281381</v>
      </c>
      <c r="X332">
        <v>1448</v>
      </c>
      <c r="Y332">
        <v>128</v>
      </c>
      <c r="Z332">
        <v>15</v>
      </c>
      <c r="AA332">
        <v>33.333333333333329</v>
      </c>
      <c r="AB332">
        <v>883.83812084674412</v>
      </c>
      <c r="AC332">
        <v>-30.878816555827509</v>
      </c>
      <c r="AD332">
        <v>16.102983036505329</v>
      </c>
      <c r="AE332">
        <v>412</v>
      </c>
      <c r="AF332">
        <v>105</v>
      </c>
      <c r="AG332">
        <v>9.5234626116881067</v>
      </c>
      <c r="AH332">
        <v>60.820656334685822</v>
      </c>
      <c r="AI332">
        <v>0.92086486898679887</v>
      </c>
    </row>
    <row r="333" spans="1:35" x14ac:dyDescent="0.35">
      <c r="A333">
        <v>332</v>
      </c>
      <c r="B333" t="s">
        <v>765</v>
      </c>
      <c r="C333" t="s">
        <v>828</v>
      </c>
      <c r="D333" t="s">
        <v>681</v>
      </c>
      <c r="E333" t="str">
        <f>IF(ISNA(VLOOKUP(D333,'Saham Kompas 100'!C:C,1,FALSE)),"No","Yes")</f>
        <v>Yes</v>
      </c>
      <c r="F333" t="str">
        <f>IF(ISNA(VLOOKUP(D333,'Saham LQ45'!C:C,1,FALSE)),"No","Yes")</f>
        <v>Yes</v>
      </c>
      <c r="G333">
        <v>25</v>
      </c>
      <c r="H333">
        <v>55</v>
      </c>
      <c r="I333" s="1">
        <v>41276</v>
      </c>
      <c r="J333" s="1">
        <v>44925</v>
      </c>
      <c r="K333">
        <v>3649</v>
      </c>
      <c r="L333">
        <v>48.431214802896207</v>
      </c>
      <c r="M333">
        <v>7621306.9259999851</v>
      </c>
      <c r="N333">
        <v>10442922.18</v>
      </c>
      <c r="O333">
        <v>-23.786930740000152</v>
      </c>
      <c r="P333">
        <v>-24</v>
      </c>
      <c r="Q333">
        <v>-2.71595908350396</v>
      </c>
      <c r="R333">
        <v>20.75465718533442</v>
      </c>
      <c r="S333">
        <v>0</v>
      </c>
      <c r="T333">
        <v>0</v>
      </c>
      <c r="U333">
        <v>0</v>
      </c>
      <c r="V333">
        <v>-35.674868775092307</v>
      </c>
      <c r="W333">
        <v>-20.4285129201707</v>
      </c>
      <c r="X333">
        <v>3187</v>
      </c>
      <c r="Y333">
        <v>1120</v>
      </c>
      <c r="Z333">
        <v>21</v>
      </c>
      <c r="AA333">
        <v>42.857142857142847</v>
      </c>
      <c r="AB333">
        <v>9.4380523276374575</v>
      </c>
      <c r="AC333">
        <v>-9.5361660283753817</v>
      </c>
      <c r="AD333">
        <v>-1.2861483473277091</v>
      </c>
      <c r="AE333">
        <v>193</v>
      </c>
      <c r="AF333">
        <v>84</v>
      </c>
      <c r="AG333">
        <v>0.59745653057271875</v>
      </c>
      <c r="AH333">
        <v>-1.1428224841038559</v>
      </c>
      <c r="AI333">
        <v>-1.146146432450563</v>
      </c>
    </row>
    <row r="334" spans="1:35" x14ac:dyDescent="0.35">
      <c r="A334">
        <v>333</v>
      </c>
      <c r="B334" t="s">
        <v>765</v>
      </c>
      <c r="C334" t="s">
        <v>785</v>
      </c>
      <c r="D334" t="s">
        <v>682</v>
      </c>
      <c r="E334" t="str">
        <f>IF(ISNA(VLOOKUP(D334,'Saham Kompas 100'!C:C,1,FALSE)),"No","Yes")</f>
        <v>Yes</v>
      </c>
      <c r="F334" t="str">
        <f>IF(ISNA(VLOOKUP(D334,'Saham LQ45'!C:C,1,FALSE)),"No","Yes")</f>
        <v>No</v>
      </c>
      <c r="G334">
        <v>35</v>
      </c>
      <c r="H334">
        <v>85</v>
      </c>
      <c r="I334" s="1">
        <v>41276</v>
      </c>
      <c r="J334" s="1">
        <v>44925</v>
      </c>
      <c r="K334">
        <v>3649</v>
      </c>
      <c r="L334">
        <v>51.186168073984717</v>
      </c>
      <c r="M334">
        <v>302776.43119998841</v>
      </c>
      <c r="N334">
        <v>16984798.15519999</v>
      </c>
      <c r="O334">
        <v>-96.972235688000126</v>
      </c>
      <c r="P334">
        <v>269.19936287871673</v>
      </c>
      <c r="Q334">
        <v>-29.838832430596732</v>
      </c>
      <c r="R334">
        <v>27.847355623863841</v>
      </c>
      <c r="S334">
        <v>0</v>
      </c>
      <c r="T334">
        <v>0</v>
      </c>
      <c r="U334">
        <v>0</v>
      </c>
      <c r="V334">
        <v>-98.292187940360179</v>
      </c>
      <c r="W334">
        <v>-13.601829124144571</v>
      </c>
      <c r="X334">
        <v>903</v>
      </c>
      <c r="Y334">
        <v>169</v>
      </c>
      <c r="Z334">
        <v>13</v>
      </c>
      <c r="AA334">
        <v>23.07692307692308</v>
      </c>
      <c r="AB334">
        <v>53.149553868690887</v>
      </c>
      <c r="AC334">
        <v>-98.847536801991453</v>
      </c>
      <c r="AD334">
        <v>-27.745625130932101</v>
      </c>
      <c r="AE334">
        <v>519</v>
      </c>
      <c r="AF334">
        <v>143</v>
      </c>
      <c r="AG334">
        <v>0.62263393598165373</v>
      </c>
      <c r="AH334">
        <v>-4.4498421627663376</v>
      </c>
      <c r="AI334">
        <v>-0.6865886278221931</v>
      </c>
    </row>
    <row r="335" spans="1:35" x14ac:dyDescent="0.35">
      <c r="A335">
        <v>334</v>
      </c>
      <c r="B335" t="s">
        <v>765</v>
      </c>
      <c r="C335" t="s">
        <v>845</v>
      </c>
      <c r="D335" t="s">
        <v>683</v>
      </c>
      <c r="E335" t="str">
        <f>IF(ISNA(VLOOKUP(D335,'Saham Kompas 100'!C:C,1,FALSE)),"No","Yes")</f>
        <v>No</v>
      </c>
      <c r="F335" t="str">
        <f>IF(ISNA(VLOOKUP(D335,'Saham LQ45'!C:C,1,FALSE)),"No","Yes")</f>
        <v>No</v>
      </c>
      <c r="G335">
        <v>35</v>
      </c>
      <c r="H335">
        <v>185</v>
      </c>
      <c r="I335" s="1">
        <v>41276</v>
      </c>
      <c r="J335" s="1">
        <v>44925</v>
      </c>
      <c r="K335">
        <v>3649</v>
      </c>
      <c r="L335">
        <v>38.254223652453739</v>
      </c>
      <c r="M335">
        <v>7302526.7769999942</v>
      </c>
      <c r="N335">
        <v>18241643.973000001</v>
      </c>
      <c r="O335">
        <v>-26.974732230000061</v>
      </c>
      <c r="P335">
        <v>-41.428571428571431</v>
      </c>
      <c r="Q335">
        <v>-3.1364027187457011</v>
      </c>
      <c r="R335">
        <v>50.581348826139767</v>
      </c>
      <c r="S335">
        <v>0</v>
      </c>
      <c r="T335">
        <v>0</v>
      </c>
      <c r="U335">
        <v>0</v>
      </c>
      <c r="V335">
        <v>-65.63462710773959</v>
      </c>
      <c r="W335">
        <v>-63.508788688869821</v>
      </c>
      <c r="X335">
        <v>2267</v>
      </c>
      <c r="Y335">
        <v>1428</v>
      </c>
      <c r="Z335">
        <v>8</v>
      </c>
      <c r="AA335">
        <v>25</v>
      </c>
      <c r="AB335">
        <v>112.6480481486732</v>
      </c>
      <c r="AC335">
        <v>-30.395140562203551</v>
      </c>
      <c r="AD335">
        <v>-3.8540394740194661</v>
      </c>
      <c r="AE335">
        <v>592</v>
      </c>
      <c r="AF335">
        <v>172</v>
      </c>
      <c r="AG335">
        <v>1.1796330402855579</v>
      </c>
      <c r="AH335">
        <v>2.1898859819602752</v>
      </c>
      <c r="AI335">
        <v>-0.44591739358728733</v>
      </c>
    </row>
    <row r="336" spans="1:35" x14ac:dyDescent="0.35">
      <c r="A336">
        <v>335</v>
      </c>
      <c r="B336" t="s">
        <v>765</v>
      </c>
      <c r="C336" t="s">
        <v>775</v>
      </c>
      <c r="D336" t="s">
        <v>684</v>
      </c>
      <c r="E336" t="str">
        <f>IF(ISNA(VLOOKUP(D336,'Saham Kompas 100'!C:C,1,FALSE)),"No","Yes")</f>
        <v>No</v>
      </c>
      <c r="F336" t="str">
        <f>IF(ISNA(VLOOKUP(D336,'Saham LQ45'!C:C,1,FALSE)),"No","Yes")</f>
        <v>No</v>
      </c>
      <c r="G336">
        <v>35</v>
      </c>
      <c r="H336">
        <v>195</v>
      </c>
      <c r="I336" s="1">
        <v>41276</v>
      </c>
      <c r="J336" s="1">
        <v>44925</v>
      </c>
      <c r="K336">
        <v>3649</v>
      </c>
      <c r="L336">
        <v>47.425583266291227</v>
      </c>
      <c r="M336">
        <v>6507685.8401999939</v>
      </c>
      <c r="N336">
        <v>21126793.8402</v>
      </c>
      <c r="O336">
        <v>-34.923141598000058</v>
      </c>
      <c r="P336">
        <v>1.2987012987012989</v>
      </c>
      <c r="Q336">
        <v>-4.261308145335363</v>
      </c>
      <c r="R336">
        <v>49.152344139242658</v>
      </c>
      <c r="S336">
        <v>0</v>
      </c>
      <c r="T336">
        <v>0</v>
      </c>
      <c r="U336">
        <v>0</v>
      </c>
      <c r="V336">
        <v>-70.453146136997091</v>
      </c>
      <c r="W336">
        <v>-20.511975364764162</v>
      </c>
      <c r="X336">
        <v>2317</v>
      </c>
      <c r="Y336">
        <v>249</v>
      </c>
      <c r="Z336">
        <v>10</v>
      </c>
      <c r="AA336">
        <v>20</v>
      </c>
      <c r="AB336">
        <v>72.743527439204087</v>
      </c>
      <c r="AC336">
        <v>-20.571504670585771</v>
      </c>
      <c r="AD336">
        <v>-4.2052321136738957</v>
      </c>
      <c r="AE336">
        <v>467</v>
      </c>
      <c r="AF336">
        <v>173</v>
      </c>
      <c r="AG336">
        <v>0.8299721965483644</v>
      </c>
      <c r="AH336">
        <v>-1.5975588302149271</v>
      </c>
      <c r="AI336">
        <v>-0.89013453950086963</v>
      </c>
    </row>
    <row r="337" spans="1:35" x14ac:dyDescent="0.35">
      <c r="A337">
        <v>336</v>
      </c>
      <c r="B337" t="s">
        <v>765</v>
      </c>
      <c r="C337" t="s">
        <v>836</v>
      </c>
      <c r="D337" t="s">
        <v>685</v>
      </c>
      <c r="E337" t="str">
        <f>IF(ISNA(VLOOKUP(D337,'Saham Kompas 100'!C:C,1,FALSE)),"No","Yes")</f>
        <v>No</v>
      </c>
      <c r="F337" t="str">
        <f>IF(ISNA(VLOOKUP(D337,'Saham LQ45'!C:C,1,FALSE)),"No","Yes")</f>
        <v>No</v>
      </c>
      <c r="G337">
        <v>30</v>
      </c>
      <c r="H337">
        <v>50</v>
      </c>
      <c r="I337" s="1">
        <v>41276</v>
      </c>
      <c r="J337" s="1">
        <v>44925</v>
      </c>
      <c r="K337">
        <v>3649</v>
      </c>
      <c r="L337">
        <v>42.67900241351569</v>
      </c>
      <c r="M337">
        <v>12833560.823599979</v>
      </c>
      <c r="N337">
        <v>19196415.823599979</v>
      </c>
      <c r="O337">
        <v>28.335608235999828</v>
      </c>
      <c r="P337">
        <v>12.22222222222222</v>
      </c>
      <c r="Q337">
        <v>2.5611541162834368</v>
      </c>
      <c r="R337">
        <v>50.648787431905227</v>
      </c>
      <c r="S337">
        <v>5.0566938443033442E-2</v>
      </c>
      <c r="T337">
        <v>9.7115856357116753E-2</v>
      </c>
      <c r="U337">
        <v>3.6728461311692273E-2</v>
      </c>
      <c r="V337">
        <v>-69.732137552631698</v>
      </c>
      <c r="W337">
        <v>-26.959699409576452</v>
      </c>
      <c r="X337">
        <v>1414</v>
      </c>
      <c r="Y337">
        <v>474</v>
      </c>
      <c r="Z337">
        <v>15</v>
      </c>
      <c r="AA337">
        <v>40</v>
      </c>
      <c r="AB337">
        <v>125.10865748980009</v>
      </c>
      <c r="AC337">
        <v>-34.721191712801783</v>
      </c>
      <c r="AD337">
        <v>1.677054805789679</v>
      </c>
      <c r="AE337">
        <v>406</v>
      </c>
      <c r="AF337">
        <v>102</v>
      </c>
      <c r="AG337">
        <v>1.8841527682972341</v>
      </c>
      <c r="AH337">
        <v>5.5641612425250964</v>
      </c>
      <c r="AI337">
        <v>0.32140742166273739</v>
      </c>
    </row>
    <row r="338" spans="1:35" x14ac:dyDescent="0.35">
      <c r="A338">
        <v>337</v>
      </c>
      <c r="B338" t="s">
        <v>765</v>
      </c>
      <c r="C338" t="s">
        <v>785</v>
      </c>
      <c r="D338" t="s">
        <v>686</v>
      </c>
      <c r="E338" t="str">
        <f>IF(ISNA(VLOOKUP(D338,'Saham Kompas 100'!C:C,1,FALSE)),"No","Yes")</f>
        <v>No</v>
      </c>
      <c r="F338" t="str">
        <f>IF(ISNA(VLOOKUP(D338,'Saham LQ45'!C:C,1,FALSE)),"No","Yes")</f>
        <v>No</v>
      </c>
      <c r="G338">
        <v>30</v>
      </c>
      <c r="H338">
        <v>90</v>
      </c>
      <c r="I338" s="1">
        <v>41276</v>
      </c>
      <c r="J338" s="1">
        <v>44925</v>
      </c>
      <c r="K338">
        <v>3649</v>
      </c>
      <c r="L338">
        <v>39.13917940466613</v>
      </c>
      <c r="M338">
        <v>2495481.515999991</v>
      </c>
      <c r="N338">
        <v>10338454.952</v>
      </c>
      <c r="O338">
        <v>-75.04518484000009</v>
      </c>
      <c r="P338">
        <v>-47.241379310344833</v>
      </c>
      <c r="Q338">
        <v>-13.125773952098269</v>
      </c>
      <c r="R338">
        <v>26.563105743409238</v>
      </c>
      <c r="S338">
        <v>0</v>
      </c>
      <c r="T338">
        <v>0</v>
      </c>
      <c r="U338">
        <v>0</v>
      </c>
      <c r="V338">
        <v>-76.828220047169069</v>
      </c>
      <c r="W338">
        <v>-40.956366107499228</v>
      </c>
      <c r="X338">
        <v>3307</v>
      </c>
      <c r="Y338">
        <v>1659</v>
      </c>
      <c r="Z338">
        <v>15</v>
      </c>
      <c r="AA338">
        <v>0</v>
      </c>
      <c r="AB338">
        <v>-0.1198561725928915</v>
      </c>
      <c r="AC338">
        <v>-16.229556789916622</v>
      </c>
      <c r="AD338">
        <v>-8.8391543048419443</v>
      </c>
      <c r="AE338">
        <v>496</v>
      </c>
      <c r="AF338">
        <v>95</v>
      </c>
      <c r="AG338">
        <v>0</v>
      </c>
      <c r="AH338">
        <v>-8.740859185274493</v>
      </c>
      <c r="AI338">
        <v>-6.0646027850132898</v>
      </c>
    </row>
    <row r="339" spans="1:35" x14ac:dyDescent="0.35">
      <c r="A339">
        <v>338</v>
      </c>
      <c r="B339" t="s">
        <v>765</v>
      </c>
      <c r="C339" t="s">
        <v>845</v>
      </c>
      <c r="D339" t="s">
        <v>687</v>
      </c>
      <c r="E339" t="str">
        <f>IF(ISNA(VLOOKUP(D339,'Saham Kompas 100'!C:C,1,FALSE)),"No","Yes")</f>
        <v>No</v>
      </c>
      <c r="F339" t="str">
        <f>IF(ISNA(VLOOKUP(D339,'Saham LQ45'!C:C,1,FALSE)),"No","Yes")</f>
        <v>No</v>
      </c>
      <c r="G339">
        <v>35</v>
      </c>
      <c r="H339">
        <v>165</v>
      </c>
      <c r="I339" s="1">
        <v>41276</v>
      </c>
      <c r="J339" s="1">
        <v>44925</v>
      </c>
      <c r="K339">
        <v>3649</v>
      </c>
      <c r="L339">
        <v>37.127916331456163</v>
      </c>
      <c r="M339">
        <v>21198894.500799991</v>
      </c>
      <c r="N339">
        <v>27682485.4208</v>
      </c>
      <c r="O339">
        <v>111.9889450079999</v>
      </c>
      <c r="P339">
        <v>21.038961038961041</v>
      </c>
      <c r="Q339">
        <v>7.9139542509025107</v>
      </c>
      <c r="R339">
        <v>31.52450032297698</v>
      </c>
      <c r="S339">
        <v>0.25104138590055097</v>
      </c>
      <c r="T339">
        <v>0.52767990500672568</v>
      </c>
      <c r="U339">
        <v>0.16803759571686211</v>
      </c>
      <c r="V339">
        <v>-47.096331134356767</v>
      </c>
      <c r="W339">
        <v>-15.843774551148631</v>
      </c>
      <c r="X339">
        <v>2342</v>
      </c>
      <c r="Y339">
        <v>590</v>
      </c>
      <c r="Z339">
        <v>5</v>
      </c>
      <c r="AA339">
        <v>60</v>
      </c>
      <c r="AB339">
        <v>90.610961502685299</v>
      </c>
      <c r="AC339">
        <v>-12.311798611619119</v>
      </c>
      <c r="AD339">
        <v>16.215475907432261</v>
      </c>
      <c r="AE339">
        <v>573</v>
      </c>
      <c r="AF339">
        <v>273</v>
      </c>
      <c r="AG339">
        <v>6.7103675572731456</v>
      </c>
      <c r="AH339">
        <v>21.257599349618399</v>
      </c>
      <c r="AI339">
        <v>1.1488474673513811</v>
      </c>
    </row>
    <row r="340" spans="1:35" x14ac:dyDescent="0.35">
      <c r="A340">
        <v>339</v>
      </c>
      <c r="B340" t="s">
        <v>765</v>
      </c>
      <c r="C340" t="s">
        <v>775</v>
      </c>
      <c r="D340" t="s">
        <v>688</v>
      </c>
      <c r="E340" t="str">
        <f>IF(ISNA(VLOOKUP(D340,'Saham Kompas 100'!C:C,1,FALSE)),"No","Yes")</f>
        <v>No</v>
      </c>
      <c r="F340" t="str">
        <f>IF(ISNA(VLOOKUP(D340,'Saham LQ45'!C:C,1,FALSE)),"No","Yes")</f>
        <v>No</v>
      </c>
      <c r="G340">
        <v>35</v>
      </c>
      <c r="H340">
        <v>180</v>
      </c>
      <c r="I340" s="1">
        <v>41276</v>
      </c>
      <c r="J340" s="1">
        <v>44925</v>
      </c>
      <c r="K340">
        <v>3649</v>
      </c>
      <c r="L340">
        <v>48.169014084507047</v>
      </c>
      <c r="M340">
        <v>7491133.4279999947</v>
      </c>
      <c r="N340">
        <v>28079282.388</v>
      </c>
      <c r="O340">
        <v>-25.088665720000051</v>
      </c>
      <c r="P340">
        <v>175.83333333333329</v>
      </c>
      <c r="Q340">
        <v>-2.886845898130352</v>
      </c>
      <c r="R340">
        <v>64.763732440135499</v>
      </c>
      <c r="S340">
        <v>0</v>
      </c>
      <c r="T340">
        <v>0</v>
      </c>
      <c r="U340">
        <v>0</v>
      </c>
      <c r="V340">
        <v>-83.270999012398278</v>
      </c>
      <c r="W340">
        <v>-41.780057579733473</v>
      </c>
      <c r="X340">
        <v>1969</v>
      </c>
      <c r="Y340">
        <v>430</v>
      </c>
      <c r="Z340">
        <v>6</v>
      </c>
      <c r="AA340">
        <v>33.333333333333329</v>
      </c>
      <c r="AB340">
        <v>38.837544324404071</v>
      </c>
      <c r="AC340">
        <v>-36.372649117355472</v>
      </c>
      <c r="AD340">
        <v>-4.7140921963794824</v>
      </c>
      <c r="AE340">
        <v>461</v>
      </c>
      <c r="AF340">
        <v>293</v>
      </c>
      <c r="AG340">
        <v>0.85380790693768716</v>
      </c>
      <c r="AH340">
        <v>-1.674958589635883</v>
      </c>
      <c r="AI340">
        <v>-0.49023994157308148</v>
      </c>
    </row>
    <row r="341" spans="1:35" x14ac:dyDescent="0.35">
      <c r="A341">
        <v>340</v>
      </c>
      <c r="B341" t="s">
        <v>765</v>
      </c>
      <c r="C341" t="s">
        <v>785</v>
      </c>
      <c r="D341" t="s">
        <v>689</v>
      </c>
      <c r="E341" t="str">
        <f>IF(ISNA(VLOOKUP(D341,'Saham Kompas 100'!C:C,1,FALSE)),"No","Yes")</f>
        <v>No</v>
      </c>
      <c r="F341" t="str">
        <f>IF(ISNA(VLOOKUP(D341,'Saham LQ45'!C:C,1,FALSE)),"No","Yes")</f>
        <v>No</v>
      </c>
      <c r="G341">
        <v>20</v>
      </c>
      <c r="H341">
        <v>90</v>
      </c>
      <c r="I341" s="1">
        <v>41276</v>
      </c>
      <c r="J341" s="1">
        <v>44925</v>
      </c>
      <c r="K341">
        <v>3649</v>
      </c>
      <c r="L341">
        <v>25.754527162977869</v>
      </c>
      <c r="M341">
        <v>10474494.407599989</v>
      </c>
      <c r="N341">
        <v>14457872.851199999</v>
      </c>
      <c r="O341">
        <v>4.7449440759999302</v>
      </c>
      <c r="P341">
        <v>-86.80412371134021</v>
      </c>
      <c r="Q341">
        <v>0.47121711369175762</v>
      </c>
      <c r="R341">
        <v>28.37682704722063</v>
      </c>
      <c r="S341">
        <v>1.6605701296611701E-2</v>
      </c>
      <c r="T341">
        <v>2.7313834237524912E-2</v>
      </c>
      <c r="U341">
        <v>1.2566086503080101E-2</v>
      </c>
      <c r="V341">
        <v>-37.499114268890033</v>
      </c>
      <c r="W341">
        <v>-21.603072152085971</v>
      </c>
      <c r="X341">
        <v>1054</v>
      </c>
      <c r="Y341">
        <v>458</v>
      </c>
      <c r="Z341">
        <v>9</v>
      </c>
      <c r="AA341">
        <v>33.333333333333329</v>
      </c>
      <c r="AB341">
        <v>47.045767301460437</v>
      </c>
      <c r="AC341">
        <v>-25.46257923327828</v>
      </c>
      <c r="AD341">
        <v>0.51634695887217141</v>
      </c>
      <c r="AE341">
        <v>272</v>
      </c>
      <c r="AF341">
        <v>104</v>
      </c>
      <c r="AG341">
        <v>1.366413355587637</v>
      </c>
      <c r="AH341">
        <v>2.671645606499339</v>
      </c>
      <c r="AI341">
        <v>8.8030343274273268E-2</v>
      </c>
    </row>
    <row r="342" spans="1:35" x14ac:dyDescent="0.35">
      <c r="A342">
        <v>341</v>
      </c>
      <c r="B342" t="s">
        <v>765</v>
      </c>
      <c r="C342" t="s">
        <v>785</v>
      </c>
      <c r="D342" t="s">
        <v>690</v>
      </c>
      <c r="E342" t="str">
        <f>IF(ISNA(VLOOKUP(D342,'Saham Kompas 100'!C:C,1,FALSE)),"No","Yes")</f>
        <v>No</v>
      </c>
      <c r="F342" t="str">
        <f>IF(ISNA(VLOOKUP(D342,'Saham LQ45'!C:C,1,FALSE)),"No","Yes")</f>
        <v>No</v>
      </c>
      <c r="G342">
        <v>25</v>
      </c>
      <c r="H342">
        <v>170</v>
      </c>
      <c r="I342" s="1">
        <v>41276</v>
      </c>
      <c r="J342" s="1">
        <v>44925</v>
      </c>
      <c r="K342">
        <v>3649</v>
      </c>
      <c r="L342">
        <v>42.316975060337889</v>
      </c>
      <c r="M342">
        <v>11497883.194163401</v>
      </c>
      <c r="N342">
        <v>13425824.93472496</v>
      </c>
      <c r="O342">
        <v>14.97883194163404</v>
      </c>
      <c r="P342">
        <v>267.72139913247781</v>
      </c>
      <c r="Q342">
        <v>1.424924674338701</v>
      </c>
      <c r="R342">
        <v>47.91373082356769</v>
      </c>
      <c r="S342">
        <v>2.97393805459585E-2</v>
      </c>
      <c r="T342">
        <v>5.7684214072310593E-2</v>
      </c>
      <c r="U342">
        <v>2.2952737331852199E-2</v>
      </c>
      <c r="V342">
        <v>-62.080816494217913</v>
      </c>
      <c r="W342">
        <v>-19.179070248123718</v>
      </c>
      <c r="X342">
        <v>2102</v>
      </c>
      <c r="Y342">
        <v>406</v>
      </c>
      <c r="Z342">
        <v>10</v>
      </c>
      <c r="AA342">
        <v>40</v>
      </c>
      <c r="AB342">
        <v>92.791905527320708</v>
      </c>
      <c r="AC342">
        <v>-37.408443201491551</v>
      </c>
      <c r="AD342">
        <v>1.40554955922696</v>
      </c>
      <c r="AE342">
        <v>356</v>
      </c>
      <c r="AF342">
        <v>152</v>
      </c>
      <c r="AG342">
        <v>1.7293122399197229</v>
      </c>
      <c r="AH342">
        <v>5.524295392151255</v>
      </c>
      <c r="AI342">
        <v>0.20146877986601219</v>
      </c>
    </row>
    <row r="343" spans="1:35" x14ac:dyDescent="0.35">
      <c r="A343">
        <v>342</v>
      </c>
      <c r="B343" t="s">
        <v>765</v>
      </c>
      <c r="C343" t="s">
        <v>901</v>
      </c>
      <c r="D343" t="s">
        <v>691</v>
      </c>
      <c r="E343" t="str">
        <f>IF(ISNA(VLOOKUP(D343,'Saham Kompas 100'!C:C,1,FALSE)),"No","Yes")</f>
        <v>Yes</v>
      </c>
      <c r="F343" t="str">
        <f>IF(ISNA(VLOOKUP(D343,'Saham LQ45'!C:C,1,FALSE)),"No","Yes")</f>
        <v>No</v>
      </c>
      <c r="G343">
        <v>35</v>
      </c>
      <c r="H343">
        <v>190</v>
      </c>
      <c r="I343" s="1">
        <v>41276</v>
      </c>
      <c r="J343" s="1">
        <v>44925</v>
      </c>
      <c r="K343">
        <v>3649</v>
      </c>
      <c r="L343">
        <v>41.150442477876098</v>
      </c>
      <c r="M343">
        <v>9919558.5705041941</v>
      </c>
      <c r="N343">
        <v>18621965.144000001</v>
      </c>
      <c r="O343">
        <v>-0.80441429495805872</v>
      </c>
      <c r="P343">
        <v>-34.946236559139777</v>
      </c>
      <c r="Q343">
        <v>-8.1837824032360285E-2</v>
      </c>
      <c r="R343">
        <v>28.241677692018641</v>
      </c>
      <c r="S343">
        <v>0</v>
      </c>
      <c r="T343">
        <v>0</v>
      </c>
      <c r="U343">
        <v>0</v>
      </c>
      <c r="V343">
        <v>-47.162970514042563</v>
      </c>
      <c r="W343">
        <v>-8.8359907800830335</v>
      </c>
      <c r="X343">
        <v>2775</v>
      </c>
      <c r="Y343">
        <v>160</v>
      </c>
      <c r="Z343">
        <v>7</v>
      </c>
      <c r="AA343">
        <v>28.571428571428569</v>
      </c>
      <c r="AB343">
        <v>44.219460012471011</v>
      </c>
      <c r="AC343">
        <v>-14.47762684778267</v>
      </c>
      <c r="AD343">
        <v>-0.1152619107887443</v>
      </c>
      <c r="AE343">
        <v>541</v>
      </c>
      <c r="AF343">
        <v>215</v>
      </c>
      <c r="AG343">
        <v>1.225486165645608</v>
      </c>
      <c r="AH343">
        <v>1.650472353127717</v>
      </c>
      <c r="AI343">
        <v>-1.314151610621435E-2</v>
      </c>
    </row>
    <row r="344" spans="1:35" x14ac:dyDescent="0.35">
      <c r="A344">
        <v>343</v>
      </c>
      <c r="B344" t="s">
        <v>765</v>
      </c>
      <c r="C344" t="s">
        <v>781</v>
      </c>
      <c r="D344" t="s">
        <v>692</v>
      </c>
      <c r="E344" t="str">
        <f>IF(ISNA(VLOOKUP(D344,'Saham Kompas 100'!C:C,1,FALSE)),"No","Yes")</f>
        <v>No</v>
      </c>
      <c r="F344" t="str">
        <f>IF(ISNA(VLOOKUP(D344,'Saham LQ45'!C:C,1,FALSE)),"No","Yes")</f>
        <v>No</v>
      </c>
      <c r="G344">
        <v>30</v>
      </c>
      <c r="H344">
        <v>60</v>
      </c>
      <c r="I344" s="1">
        <v>41276</v>
      </c>
      <c r="J344" s="1">
        <v>44925</v>
      </c>
      <c r="K344">
        <v>3649</v>
      </c>
      <c r="L344">
        <v>36.363636363636367</v>
      </c>
      <c r="M344">
        <v>6799214.3079999918</v>
      </c>
      <c r="N344">
        <v>28108422.296</v>
      </c>
      <c r="O344">
        <v>-32.00785692000008</v>
      </c>
      <c r="P344">
        <v>-14.08450704225352</v>
      </c>
      <c r="Q344">
        <v>-3.8350669226353</v>
      </c>
      <c r="R344">
        <v>38.217453795575047</v>
      </c>
      <c r="S344">
        <v>0</v>
      </c>
      <c r="T344">
        <v>0</v>
      </c>
      <c r="U344">
        <v>0</v>
      </c>
      <c r="V344">
        <v>-83.983484145103887</v>
      </c>
      <c r="W344">
        <v>-18.266029815824108</v>
      </c>
      <c r="X344">
        <v>2923</v>
      </c>
      <c r="Y344">
        <v>374</v>
      </c>
      <c r="Z344">
        <v>13</v>
      </c>
      <c r="AA344">
        <v>30.76923076923077</v>
      </c>
      <c r="AB344">
        <v>42.173888940926368</v>
      </c>
      <c r="AC344">
        <v>-31.386683805520342</v>
      </c>
      <c r="AD344">
        <v>-2.9242159916352262</v>
      </c>
      <c r="AE344">
        <v>208</v>
      </c>
      <c r="AF344">
        <v>102</v>
      </c>
      <c r="AG344">
        <v>0.82164368443749269</v>
      </c>
      <c r="AH344">
        <v>-1.304389315641755</v>
      </c>
      <c r="AI344">
        <v>-0.58730593886595861</v>
      </c>
    </row>
    <row r="345" spans="1:35" x14ac:dyDescent="0.35">
      <c r="A345">
        <v>344</v>
      </c>
      <c r="B345" t="s">
        <v>765</v>
      </c>
      <c r="C345" t="s">
        <v>845</v>
      </c>
      <c r="D345" t="s">
        <v>693</v>
      </c>
      <c r="E345" t="str">
        <f>IF(ISNA(VLOOKUP(D345,'Saham Kompas 100'!C:C,1,FALSE)),"No","Yes")</f>
        <v>No</v>
      </c>
      <c r="F345" t="str">
        <f>IF(ISNA(VLOOKUP(D345,'Saham LQ45'!C:C,1,FALSE)),"No","Yes")</f>
        <v>No</v>
      </c>
      <c r="G345">
        <v>30</v>
      </c>
      <c r="H345">
        <v>100</v>
      </c>
      <c r="I345" s="1">
        <v>41276</v>
      </c>
      <c r="J345" s="1">
        <v>44925</v>
      </c>
      <c r="K345">
        <v>3649</v>
      </c>
      <c r="L345">
        <v>38.118214716525927</v>
      </c>
      <c r="M345">
        <v>4951079.3903999915</v>
      </c>
      <c r="N345">
        <v>10000000</v>
      </c>
      <c r="O345">
        <v>-50.489206096000068</v>
      </c>
      <c r="P345">
        <v>3.8961038961038961</v>
      </c>
      <c r="Q345">
        <v>-6.8753000717970298</v>
      </c>
      <c r="R345">
        <v>34.878452901537607</v>
      </c>
      <c r="S345">
        <v>0</v>
      </c>
      <c r="T345">
        <v>0</v>
      </c>
      <c r="U345">
        <v>0</v>
      </c>
      <c r="V345">
        <v>-63.700587768000048</v>
      </c>
      <c r="W345">
        <v>-63.700587768000048</v>
      </c>
      <c r="X345">
        <v>2975</v>
      </c>
      <c r="Y345">
        <v>2975</v>
      </c>
      <c r="Z345">
        <v>15</v>
      </c>
      <c r="AA345">
        <v>13.33333333333333</v>
      </c>
      <c r="AB345">
        <v>50.625700771976831</v>
      </c>
      <c r="AC345">
        <v>-18.920824422457759</v>
      </c>
      <c r="AD345">
        <v>-4.5785980938011672</v>
      </c>
      <c r="AE345">
        <v>500</v>
      </c>
      <c r="AF345">
        <v>92</v>
      </c>
      <c r="AG345">
        <v>0.54957057038533219</v>
      </c>
      <c r="AH345">
        <v>-3.4769150757449201</v>
      </c>
      <c r="AI345">
        <v>-1.530482793253138</v>
      </c>
    </row>
    <row r="346" spans="1:35" x14ac:dyDescent="0.35">
      <c r="A346">
        <v>345</v>
      </c>
      <c r="B346" t="s">
        <v>765</v>
      </c>
      <c r="C346" t="s">
        <v>819</v>
      </c>
      <c r="D346" t="s">
        <v>694</v>
      </c>
      <c r="E346" t="str">
        <f>IF(ISNA(VLOOKUP(D346,'Saham Kompas 100'!C:C,1,FALSE)),"No","Yes")</f>
        <v>No</v>
      </c>
      <c r="F346" t="str">
        <f>IF(ISNA(VLOOKUP(D346,'Saham LQ45'!C:C,1,FALSE)),"No","Yes")</f>
        <v>No</v>
      </c>
      <c r="G346">
        <v>20</v>
      </c>
      <c r="H346">
        <v>50</v>
      </c>
      <c r="I346" s="1">
        <v>41276</v>
      </c>
      <c r="J346" s="1">
        <v>44925</v>
      </c>
      <c r="K346">
        <v>3649</v>
      </c>
      <c r="L346">
        <v>0</v>
      </c>
      <c r="M346">
        <v>10000000</v>
      </c>
      <c r="N346">
        <v>10000000</v>
      </c>
      <c r="O346">
        <v>0</v>
      </c>
      <c r="P346">
        <v>-7.1999999999999993</v>
      </c>
      <c r="Q346">
        <v>0</v>
      </c>
      <c r="R346">
        <v>0</v>
      </c>
    </row>
    <row r="347" spans="1:35" x14ac:dyDescent="0.35">
      <c r="A347">
        <v>346</v>
      </c>
      <c r="B347" t="s">
        <v>765</v>
      </c>
      <c r="C347" t="s">
        <v>775</v>
      </c>
      <c r="D347" t="s">
        <v>695</v>
      </c>
      <c r="E347" t="str">
        <f>IF(ISNA(VLOOKUP(D347,'Saham Kompas 100'!C:C,1,FALSE)),"No","Yes")</f>
        <v>No</v>
      </c>
      <c r="F347" t="str">
        <f>IF(ISNA(VLOOKUP(D347,'Saham LQ45'!C:C,1,FALSE)),"No","Yes")</f>
        <v>No</v>
      </c>
      <c r="G347">
        <v>30</v>
      </c>
      <c r="H347">
        <v>65</v>
      </c>
      <c r="I347" s="1">
        <v>41276</v>
      </c>
      <c r="J347" s="1">
        <v>44925</v>
      </c>
      <c r="K347">
        <v>3649</v>
      </c>
      <c r="L347">
        <v>29.444891391794052</v>
      </c>
      <c r="M347">
        <v>16129573.33759998</v>
      </c>
      <c r="N347">
        <v>21189634.86559999</v>
      </c>
      <c r="O347">
        <v>61.295733375999838</v>
      </c>
      <c r="P347">
        <v>-74.545454545454547</v>
      </c>
      <c r="Q347">
        <v>4.965419362857415</v>
      </c>
      <c r="R347">
        <v>29.374973183591951</v>
      </c>
      <c r="S347">
        <v>0.1690357070906523</v>
      </c>
      <c r="T347">
        <v>0.32268884065623038</v>
      </c>
      <c r="U347">
        <v>9.9539317754828965E-2</v>
      </c>
      <c r="V347">
        <v>-49.884000361420263</v>
      </c>
      <c r="W347">
        <v>-16.527655324109389</v>
      </c>
      <c r="X347">
        <v>1615</v>
      </c>
      <c r="Y347">
        <v>323</v>
      </c>
      <c r="Z347">
        <v>12</v>
      </c>
      <c r="AA347">
        <v>25</v>
      </c>
      <c r="AB347">
        <v>100.57232134446789</v>
      </c>
      <c r="AC347">
        <v>-16.802656768493861</v>
      </c>
      <c r="AD347">
        <v>4.0641516675780753</v>
      </c>
      <c r="AE347">
        <v>236</v>
      </c>
      <c r="AF347">
        <v>88</v>
      </c>
      <c r="AG347">
        <v>2.3191899101276858</v>
      </c>
      <c r="AH347">
        <v>8.1347468080334835</v>
      </c>
      <c r="AI347">
        <v>0.57104671789452477</v>
      </c>
    </row>
    <row r="348" spans="1:35" x14ac:dyDescent="0.35">
      <c r="A348">
        <v>347</v>
      </c>
      <c r="B348" t="s">
        <v>765</v>
      </c>
      <c r="C348" t="s">
        <v>775</v>
      </c>
      <c r="D348" t="s">
        <v>696</v>
      </c>
      <c r="E348" t="str">
        <f>IF(ISNA(VLOOKUP(D348,'Saham Kompas 100'!C:C,1,FALSE)),"No","Yes")</f>
        <v>No</v>
      </c>
      <c r="F348" t="str">
        <f>IF(ISNA(VLOOKUP(D348,'Saham LQ45'!C:C,1,FALSE)),"No","Yes")</f>
        <v>No</v>
      </c>
      <c r="G348">
        <v>30</v>
      </c>
      <c r="H348">
        <v>90</v>
      </c>
      <c r="I348" s="1">
        <v>41276</v>
      </c>
      <c r="J348" s="1">
        <v>44925</v>
      </c>
      <c r="K348">
        <v>3649</v>
      </c>
      <c r="L348">
        <v>54.603940490550862</v>
      </c>
      <c r="M348">
        <v>59338616.360799983</v>
      </c>
      <c r="N348">
        <v>84721576.212799981</v>
      </c>
      <c r="O348">
        <v>493.38616360799978</v>
      </c>
      <c r="P348">
        <v>530.13698630136992</v>
      </c>
      <c r="Q348">
        <v>19.773263440183371</v>
      </c>
      <c r="R348">
        <v>45.448002818940829</v>
      </c>
      <c r="S348">
        <v>0.43507441941855152</v>
      </c>
      <c r="T348">
        <v>0.95973524338519445</v>
      </c>
      <c r="U348">
        <v>0.49518221812085261</v>
      </c>
      <c r="V348">
        <v>-39.931287345535452</v>
      </c>
      <c r="W348">
        <v>-6.2530250881643239</v>
      </c>
      <c r="X348">
        <v>1435</v>
      </c>
      <c r="Y348">
        <v>78</v>
      </c>
      <c r="Z348">
        <v>11</v>
      </c>
      <c r="AA348">
        <v>27.27272727272727</v>
      </c>
      <c r="AB348">
        <v>248.49146755980041</v>
      </c>
      <c r="AC348">
        <v>-14.388448147936771</v>
      </c>
      <c r="AD348">
        <v>17.572231863706111</v>
      </c>
      <c r="AE348">
        <v>935</v>
      </c>
      <c r="AF348">
        <v>180</v>
      </c>
      <c r="AG348">
        <v>7.7845696652783793</v>
      </c>
      <c r="AH348">
        <v>33.807258834582321</v>
      </c>
      <c r="AI348">
        <v>1.3287571228276669</v>
      </c>
    </row>
    <row r="349" spans="1:35" x14ac:dyDescent="0.35">
      <c r="A349">
        <v>348</v>
      </c>
      <c r="B349" t="s">
        <v>765</v>
      </c>
      <c r="C349" t="s">
        <v>901</v>
      </c>
      <c r="D349" t="s">
        <v>697</v>
      </c>
      <c r="E349" t="str">
        <f>IF(ISNA(VLOOKUP(D349,'Saham Kompas 100'!C:C,1,FALSE)),"No","Yes")</f>
        <v>No</v>
      </c>
      <c r="F349" t="str">
        <f>IF(ISNA(VLOOKUP(D349,'Saham LQ45'!C:C,1,FALSE)),"No","Yes")</f>
        <v>No</v>
      </c>
      <c r="G349">
        <v>25</v>
      </c>
      <c r="H349">
        <v>140</v>
      </c>
      <c r="I349" s="1">
        <v>41276</v>
      </c>
      <c r="J349" s="1">
        <v>44925</v>
      </c>
      <c r="K349">
        <v>3649</v>
      </c>
      <c r="L349">
        <v>14.274225975070371</v>
      </c>
      <c r="M349">
        <v>10085081.143999999</v>
      </c>
      <c r="N349">
        <v>14661473.143999999</v>
      </c>
      <c r="O349">
        <v>0.85081143999997533</v>
      </c>
      <c r="P349">
        <v>-64.536082474226802</v>
      </c>
      <c r="Q349">
        <v>8.5882267689907366E-2</v>
      </c>
      <c r="R349">
        <v>31.326829783983719</v>
      </c>
      <c r="S349">
        <v>2.7414924613219519E-3</v>
      </c>
      <c r="T349">
        <v>4.622918981828446E-3</v>
      </c>
      <c r="U349">
        <v>2.532863685945976E-3</v>
      </c>
      <c r="V349">
        <v>-33.907181095626939</v>
      </c>
      <c r="W349">
        <v>-22.059517266622962</v>
      </c>
      <c r="X349">
        <v>938</v>
      </c>
      <c r="Y349">
        <v>297</v>
      </c>
      <c r="Z349">
        <v>3</v>
      </c>
      <c r="AA349">
        <v>66.666666666666657</v>
      </c>
      <c r="AB349">
        <v>9.5237439210877906</v>
      </c>
      <c r="AC349">
        <v>-10.90691170595286</v>
      </c>
      <c r="AD349">
        <v>0.2828939391565477</v>
      </c>
      <c r="AE349">
        <v>320</v>
      </c>
      <c r="AF349">
        <v>169</v>
      </c>
      <c r="AG349">
        <v>1.1807173336408701</v>
      </c>
      <c r="AH349">
        <v>0.65702266725206449</v>
      </c>
      <c r="AI349">
        <v>4.8947893938909658E-2</v>
      </c>
    </row>
    <row r="350" spans="1:35" x14ac:dyDescent="0.35">
      <c r="A350">
        <v>349</v>
      </c>
      <c r="B350" t="s">
        <v>765</v>
      </c>
      <c r="C350" t="s">
        <v>775</v>
      </c>
      <c r="D350" t="s">
        <v>698</v>
      </c>
      <c r="E350" t="str">
        <f>IF(ISNA(VLOOKUP(D350,'Saham Kompas 100'!C:C,1,FALSE)),"No","Yes")</f>
        <v>No</v>
      </c>
      <c r="F350" t="str">
        <f>IF(ISNA(VLOOKUP(D350,'Saham LQ45'!C:C,1,FALSE)),"No","Yes")</f>
        <v>No</v>
      </c>
      <c r="G350">
        <v>30</v>
      </c>
      <c r="H350">
        <v>100</v>
      </c>
      <c r="I350" s="1">
        <v>41276</v>
      </c>
      <c r="J350" s="1">
        <v>44925</v>
      </c>
      <c r="K350">
        <v>3649</v>
      </c>
      <c r="L350">
        <v>34.23169750603379</v>
      </c>
      <c r="M350">
        <v>23744343.673999991</v>
      </c>
      <c r="N350">
        <v>26530374.592</v>
      </c>
      <c r="O350">
        <v>137.44343674000001</v>
      </c>
      <c r="P350">
        <v>-21.349297410408401</v>
      </c>
      <c r="Q350">
        <v>9.1615403265533413</v>
      </c>
      <c r="R350">
        <v>28.07642142706387</v>
      </c>
      <c r="S350">
        <v>0.32630726641402391</v>
      </c>
      <c r="T350">
        <v>0.60589340864060326</v>
      </c>
      <c r="U350">
        <v>0.37061121151431048</v>
      </c>
      <c r="V350">
        <v>-24.72008412567839</v>
      </c>
      <c r="W350">
        <v>-9.4756405413092342</v>
      </c>
      <c r="X350">
        <v>1499</v>
      </c>
      <c r="Y350">
        <v>108</v>
      </c>
      <c r="Z350">
        <v>5</v>
      </c>
      <c r="AA350">
        <v>60</v>
      </c>
      <c r="AB350">
        <v>126.8111599414036</v>
      </c>
      <c r="AC350">
        <v>-4.425034785843196</v>
      </c>
      <c r="AD350">
        <v>18.881134580830579</v>
      </c>
      <c r="AE350">
        <v>552</v>
      </c>
      <c r="AF350">
        <v>244</v>
      </c>
      <c r="AG350">
        <v>17.631777927257101</v>
      </c>
      <c r="AH350">
        <v>26.476449041818331</v>
      </c>
      <c r="AI350">
        <v>1.068048219618335</v>
      </c>
    </row>
    <row r="351" spans="1:35" x14ac:dyDescent="0.35">
      <c r="A351">
        <v>350</v>
      </c>
      <c r="B351" t="s">
        <v>765</v>
      </c>
      <c r="C351" t="s">
        <v>836</v>
      </c>
      <c r="D351" t="s">
        <v>699</v>
      </c>
      <c r="E351" t="str">
        <f>IF(ISNA(VLOOKUP(D351,'Saham Kompas 100'!C:C,1,FALSE)),"No","Yes")</f>
        <v>No</v>
      </c>
      <c r="F351" t="str">
        <f>IF(ISNA(VLOOKUP(D351,'Saham LQ45'!C:C,1,FALSE)),"No","Yes")</f>
        <v>No</v>
      </c>
      <c r="G351">
        <v>35</v>
      </c>
      <c r="H351">
        <v>150</v>
      </c>
      <c r="I351" s="1">
        <v>41276</v>
      </c>
      <c r="J351" s="1">
        <v>44925</v>
      </c>
      <c r="K351">
        <v>3649</v>
      </c>
      <c r="L351">
        <v>23.880597014925371</v>
      </c>
      <c r="M351">
        <v>5362579.7484288551</v>
      </c>
      <c r="N351">
        <v>10519714.51442886</v>
      </c>
      <c r="O351">
        <v>-46.374202515711453</v>
      </c>
      <c r="P351">
        <v>793.72464106043856</v>
      </c>
      <c r="Q351">
        <v>-6.1380030796324814</v>
      </c>
      <c r="R351">
        <v>31.046178262428931</v>
      </c>
      <c r="S351">
        <v>0</v>
      </c>
      <c r="T351">
        <v>0</v>
      </c>
      <c r="U351">
        <v>0</v>
      </c>
      <c r="V351">
        <v>-62.085808099086037</v>
      </c>
      <c r="W351">
        <v>-23.95074482212479</v>
      </c>
      <c r="X351">
        <v>771</v>
      </c>
      <c r="Y351">
        <v>297</v>
      </c>
      <c r="Z351">
        <v>7</v>
      </c>
      <c r="AA351">
        <v>28.571428571428569</v>
      </c>
      <c r="AB351">
        <v>32.072917457728423</v>
      </c>
      <c r="AC351">
        <v>-33.413237448395257</v>
      </c>
      <c r="AD351">
        <v>-8.5177638587453526</v>
      </c>
      <c r="AE351">
        <v>263</v>
      </c>
      <c r="AF351">
        <v>121</v>
      </c>
      <c r="AG351">
        <v>0.4777368611034008</v>
      </c>
      <c r="AH351">
        <v>-6.5345687616622046</v>
      </c>
      <c r="AI351">
        <v>-1.324516123158012</v>
      </c>
    </row>
    <row r="352" spans="1:35" x14ac:dyDescent="0.35">
      <c r="A352">
        <v>351</v>
      </c>
      <c r="B352" t="s">
        <v>765</v>
      </c>
      <c r="C352" t="s">
        <v>785</v>
      </c>
      <c r="D352" t="s">
        <v>700</v>
      </c>
      <c r="E352" t="str">
        <f>IF(ISNA(VLOOKUP(D352,'Saham Kompas 100'!C:C,1,FALSE)),"No","Yes")</f>
        <v>No</v>
      </c>
      <c r="F352" t="str">
        <f>IF(ISNA(VLOOKUP(D352,'Saham LQ45'!C:C,1,FALSE)),"No","Yes")</f>
        <v>No</v>
      </c>
      <c r="G352">
        <v>20</v>
      </c>
      <c r="H352">
        <v>150</v>
      </c>
      <c r="I352" s="1">
        <v>41276</v>
      </c>
      <c r="J352" s="1">
        <v>44925</v>
      </c>
      <c r="K352">
        <v>3649</v>
      </c>
      <c r="L352">
        <v>50.221149979895451</v>
      </c>
      <c r="M352">
        <v>9041539.7619999889</v>
      </c>
      <c r="N352">
        <v>16289962.402000001</v>
      </c>
      <c r="O352">
        <v>-9.5846023800001117</v>
      </c>
      <c r="P352">
        <v>305.71428571428572</v>
      </c>
      <c r="Q352">
        <v>-1.015731561780753</v>
      </c>
      <c r="R352">
        <v>40.152126468173023</v>
      </c>
      <c r="S352">
        <v>0</v>
      </c>
      <c r="T352">
        <v>0</v>
      </c>
      <c r="U352">
        <v>0</v>
      </c>
      <c r="V352">
        <v>-71.855348603392017</v>
      </c>
      <c r="W352">
        <v>-38.823809801848178</v>
      </c>
      <c r="X352">
        <v>2205</v>
      </c>
      <c r="Y352">
        <v>1023</v>
      </c>
      <c r="Z352">
        <v>11</v>
      </c>
      <c r="AA352">
        <v>18.18181818181818</v>
      </c>
      <c r="AB352">
        <v>191.9573434954977</v>
      </c>
      <c r="AC352">
        <v>-41.778408623219967</v>
      </c>
      <c r="AD352">
        <v>-0.91394244989955187</v>
      </c>
      <c r="AE352">
        <v>1055</v>
      </c>
      <c r="AF352">
        <v>166</v>
      </c>
      <c r="AG352">
        <v>1.86135977553465</v>
      </c>
      <c r="AH352">
        <v>8.2804924834278424</v>
      </c>
      <c r="AI352">
        <v>-0.1010053546318006</v>
      </c>
    </row>
    <row r="353" spans="1:35" x14ac:dyDescent="0.35">
      <c r="A353">
        <v>352</v>
      </c>
      <c r="B353" t="s">
        <v>765</v>
      </c>
      <c r="C353" t="s">
        <v>775</v>
      </c>
      <c r="D353" t="s">
        <v>701</v>
      </c>
      <c r="E353" t="str">
        <f>IF(ISNA(VLOOKUP(D353,'Saham Kompas 100'!C:C,1,FALSE)),"No","Yes")</f>
        <v>No</v>
      </c>
      <c r="F353" t="str">
        <f>IF(ISNA(VLOOKUP(D353,'Saham LQ45'!C:C,1,FALSE)),"No","Yes")</f>
        <v>No</v>
      </c>
      <c r="G353">
        <v>25</v>
      </c>
      <c r="H353">
        <v>105</v>
      </c>
      <c r="I353" s="1">
        <v>41276</v>
      </c>
      <c r="J353" s="1">
        <v>44925</v>
      </c>
      <c r="K353">
        <v>3649</v>
      </c>
      <c r="L353">
        <v>37.731295253419148</v>
      </c>
      <c r="M353">
        <v>11380401.771599989</v>
      </c>
      <c r="N353">
        <v>15648021.771599989</v>
      </c>
      <c r="O353">
        <v>13.804017715999951</v>
      </c>
      <c r="P353">
        <v>-41.53846153846154</v>
      </c>
      <c r="Q353">
        <v>1.3193894082495381</v>
      </c>
      <c r="R353">
        <v>41.061628811556247</v>
      </c>
      <c r="S353">
        <v>3.2131930623224912E-2</v>
      </c>
      <c r="T353">
        <v>5.4354163940130172E-2</v>
      </c>
      <c r="U353">
        <v>2.5312719034477169E-2</v>
      </c>
      <c r="V353">
        <v>-52.123574968475943</v>
      </c>
      <c r="W353">
        <v>-27.485257739886201</v>
      </c>
      <c r="X353">
        <v>1878</v>
      </c>
      <c r="Y353">
        <v>456</v>
      </c>
      <c r="Z353">
        <v>8</v>
      </c>
      <c r="AA353">
        <v>37.5</v>
      </c>
      <c r="AB353">
        <v>72.101170902609169</v>
      </c>
      <c r="AC353">
        <v>-24.321583330772309</v>
      </c>
      <c r="AD353">
        <v>1.629540822265541</v>
      </c>
      <c r="AE353">
        <v>422</v>
      </c>
      <c r="AF353">
        <v>172</v>
      </c>
      <c r="AG353">
        <v>1.581201612919239</v>
      </c>
      <c r="AH353">
        <v>5.2836990414537004</v>
      </c>
      <c r="AI353">
        <v>0.2100523363162701</v>
      </c>
    </row>
    <row r="354" spans="1:35" x14ac:dyDescent="0.35">
      <c r="A354">
        <v>353</v>
      </c>
      <c r="B354" t="s">
        <v>765</v>
      </c>
      <c r="C354" t="s">
        <v>845</v>
      </c>
      <c r="D354" t="s">
        <v>702</v>
      </c>
      <c r="E354" t="str">
        <f>IF(ISNA(VLOOKUP(D354,'Saham Kompas 100'!C:C,1,FALSE)),"No","Yes")</f>
        <v>No</v>
      </c>
      <c r="F354" t="str">
        <f>IF(ISNA(VLOOKUP(D354,'Saham LQ45'!C:C,1,FALSE)),"No","Yes")</f>
        <v>No</v>
      </c>
      <c r="G354">
        <v>35</v>
      </c>
      <c r="H354">
        <v>155</v>
      </c>
      <c r="I354" s="1">
        <v>41276</v>
      </c>
      <c r="J354" s="1">
        <v>44925</v>
      </c>
      <c r="K354">
        <v>3649</v>
      </c>
      <c r="L354">
        <v>39.235412474849099</v>
      </c>
      <c r="M354">
        <v>16035527.753599999</v>
      </c>
      <c r="N354">
        <v>34224033.772799999</v>
      </c>
      <c r="O354">
        <v>60.35527753599996</v>
      </c>
      <c r="P354">
        <v>141.81818181818181</v>
      </c>
      <c r="Q354">
        <v>4.9052384933276238</v>
      </c>
      <c r="R354">
        <v>66.299815396062229</v>
      </c>
      <c r="S354">
        <v>7.3985703640721795E-2</v>
      </c>
      <c r="T354">
        <v>0.13765831232551259</v>
      </c>
      <c r="U354">
        <v>8.3430233495003586E-2</v>
      </c>
      <c r="V354">
        <v>-58.794495566423002</v>
      </c>
      <c r="W354">
        <v>-25.78407085083807</v>
      </c>
      <c r="X354">
        <v>1803</v>
      </c>
      <c r="Y354">
        <v>241</v>
      </c>
      <c r="Z354">
        <v>6</v>
      </c>
      <c r="AA354">
        <v>66.666666666666657</v>
      </c>
      <c r="AB354">
        <v>53.094974555123997</v>
      </c>
      <c r="AC354">
        <v>-10.10787055533361</v>
      </c>
      <c r="AD354">
        <v>8.18846037247698</v>
      </c>
      <c r="AE354">
        <v>414</v>
      </c>
      <c r="AF354">
        <v>237</v>
      </c>
      <c r="AG354">
        <v>5.3504044782194091</v>
      </c>
      <c r="AH354">
        <v>9.8846494564078089</v>
      </c>
      <c r="AI354">
        <v>0.91372198882793709</v>
      </c>
    </row>
    <row r="355" spans="1:35" x14ac:dyDescent="0.35">
      <c r="A355">
        <v>354</v>
      </c>
      <c r="B355" t="s">
        <v>765</v>
      </c>
      <c r="C355" t="s">
        <v>845</v>
      </c>
      <c r="D355" t="s">
        <v>703</v>
      </c>
      <c r="E355" t="str">
        <f>IF(ISNA(VLOOKUP(D355,'Saham Kompas 100'!C:C,1,FALSE)),"No","Yes")</f>
        <v>No</v>
      </c>
      <c r="F355" t="str">
        <f>IF(ISNA(VLOOKUP(D355,'Saham LQ45'!C:C,1,FALSE)),"No","Yes")</f>
        <v>No</v>
      </c>
      <c r="G355">
        <v>20</v>
      </c>
      <c r="H355">
        <v>50</v>
      </c>
      <c r="I355" s="1">
        <v>41276</v>
      </c>
      <c r="J355" s="1">
        <v>44925</v>
      </c>
      <c r="K355">
        <v>3649</v>
      </c>
      <c r="L355">
        <v>59.831121833534382</v>
      </c>
      <c r="M355">
        <v>28304834.95958367</v>
      </c>
      <c r="N355">
        <v>36181985.939983681</v>
      </c>
      <c r="O355">
        <v>183.0483495958367</v>
      </c>
      <c r="P355">
        <v>294.36619718309862</v>
      </c>
      <c r="Q355">
        <v>11.118312281287499</v>
      </c>
      <c r="R355">
        <v>21.95195068197236</v>
      </c>
      <c r="S355">
        <v>0.50648402241620438</v>
      </c>
      <c r="T355">
        <v>0.88087395731683305</v>
      </c>
      <c r="U355">
        <v>0.50018021666081991</v>
      </c>
      <c r="V355">
        <v>-22.228612629889369</v>
      </c>
      <c r="W355">
        <v>-6.1335114252495506</v>
      </c>
      <c r="X355">
        <v>853</v>
      </c>
      <c r="Y355">
        <v>107</v>
      </c>
      <c r="Z355">
        <v>22</v>
      </c>
      <c r="AA355">
        <v>45.454545454545453</v>
      </c>
      <c r="AB355">
        <v>36.74067309704543</v>
      </c>
      <c r="AC355">
        <v>-8.805086070628299</v>
      </c>
      <c r="AD355">
        <v>4.8429421397355288</v>
      </c>
      <c r="AE355">
        <v>271</v>
      </c>
      <c r="AF355">
        <v>98</v>
      </c>
      <c r="AG355">
        <v>5.8199934576526822</v>
      </c>
      <c r="AH355">
        <v>5.460210507923362</v>
      </c>
      <c r="AI355">
        <v>1.981988700101845</v>
      </c>
    </row>
    <row r="356" spans="1:35" x14ac:dyDescent="0.35">
      <c r="A356">
        <v>355</v>
      </c>
      <c r="B356" t="s">
        <v>765</v>
      </c>
      <c r="C356" t="s">
        <v>901</v>
      </c>
      <c r="D356" t="s">
        <v>704</v>
      </c>
      <c r="E356" t="str">
        <f>IF(ISNA(VLOOKUP(D356,'Saham Kompas 100'!C:C,1,FALSE)),"No","Yes")</f>
        <v>No</v>
      </c>
      <c r="F356" t="str">
        <f>IF(ISNA(VLOOKUP(D356,'Saham LQ45'!C:C,1,FALSE)),"No","Yes")</f>
        <v>No</v>
      </c>
      <c r="G356">
        <v>35</v>
      </c>
      <c r="H356">
        <v>195</v>
      </c>
      <c r="I356" s="1">
        <v>41276</v>
      </c>
      <c r="J356" s="1">
        <v>44925</v>
      </c>
      <c r="K356">
        <v>3649</v>
      </c>
      <c r="L356">
        <v>46.187979023799919</v>
      </c>
      <c r="M356">
        <v>13070384.58</v>
      </c>
      <c r="N356">
        <v>14267218.24</v>
      </c>
      <c r="O356">
        <v>30.703845799999989</v>
      </c>
      <c r="P356">
        <v>165</v>
      </c>
      <c r="Q356">
        <v>2.7593066109555591</v>
      </c>
      <c r="R356">
        <v>41.668723471142208</v>
      </c>
      <c r="S356">
        <v>6.6220089820282699E-2</v>
      </c>
      <c r="T356">
        <v>0.1161255105974697</v>
      </c>
      <c r="U356">
        <v>5.9316437693255751E-2</v>
      </c>
      <c r="V356">
        <v>-46.518414089949481</v>
      </c>
      <c r="W356">
        <v>-16.672765876950951</v>
      </c>
      <c r="X356">
        <v>2352</v>
      </c>
      <c r="Y356">
        <v>660</v>
      </c>
      <c r="Z356">
        <v>6</v>
      </c>
      <c r="AA356">
        <v>50</v>
      </c>
      <c r="AB356">
        <v>66.466906379011832</v>
      </c>
      <c r="AC356">
        <v>-22.673437036846121</v>
      </c>
      <c r="AD356">
        <v>4.5606569953350986</v>
      </c>
      <c r="AE356">
        <v>646</v>
      </c>
      <c r="AF356">
        <v>283</v>
      </c>
      <c r="AG356">
        <v>2.2285638582419889</v>
      </c>
      <c r="AH356">
        <v>7.7887179987065576</v>
      </c>
      <c r="AI356">
        <v>0.47860225066779649</v>
      </c>
    </row>
    <row r="357" spans="1:35" x14ac:dyDescent="0.35">
      <c r="A357">
        <v>356</v>
      </c>
      <c r="B357" t="s">
        <v>765</v>
      </c>
      <c r="C357" t="s">
        <v>781</v>
      </c>
      <c r="D357" t="s">
        <v>705</v>
      </c>
      <c r="E357" t="str">
        <f>IF(ISNA(VLOOKUP(D357,'Saham Kompas 100'!C:C,1,FALSE)),"No","Yes")</f>
        <v>No</v>
      </c>
      <c r="F357" t="str">
        <f>IF(ISNA(VLOOKUP(D357,'Saham LQ45'!C:C,1,FALSE)),"No","Yes")</f>
        <v>No</v>
      </c>
      <c r="G357">
        <v>35</v>
      </c>
      <c r="H357">
        <v>170</v>
      </c>
      <c r="I357" s="1">
        <v>41276</v>
      </c>
      <c r="J357" s="1">
        <v>44925</v>
      </c>
      <c r="K357">
        <v>3649</v>
      </c>
      <c r="L357">
        <v>44.752714113389622</v>
      </c>
      <c r="M357">
        <v>983357.32734165189</v>
      </c>
      <c r="N357">
        <v>13317341.902876999</v>
      </c>
      <c r="O357">
        <v>-90.166426726583481</v>
      </c>
      <c r="P357">
        <v>-16.12023647299786</v>
      </c>
      <c r="Q357">
        <v>-20.94404949504861</v>
      </c>
      <c r="R357">
        <v>47.766887304037652</v>
      </c>
      <c r="S357">
        <v>0</v>
      </c>
      <c r="T357">
        <v>0</v>
      </c>
      <c r="U357">
        <v>0</v>
      </c>
      <c r="V357">
        <v>-92.711853953888706</v>
      </c>
      <c r="W357">
        <v>-19.937781393178099</v>
      </c>
      <c r="X357">
        <v>2957</v>
      </c>
      <c r="Y357">
        <v>401</v>
      </c>
      <c r="Z357">
        <v>12</v>
      </c>
      <c r="AA357">
        <v>16.666666666666661</v>
      </c>
      <c r="AB357">
        <v>7.5632311919574757</v>
      </c>
      <c r="AC357">
        <v>-44.132665664674619</v>
      </c>
      <c r="AD357">
        <v>-17.57531569608707</v>
      </c>
      <c r="AE357">
        <v>357</v>
      </c>
      <c r="AF357">
        <v>136</v>
      </c>
      <c r="AG357">
        <v>4.5283881301718142E-2</v>
      </c>
      <c r="AH357">
        <v>-16.05157345120428</v>
      </c>
      <c r="AI357">
        <v>-2.7755052250082231</v>
      </c>
    </row>
    <row r="358" spans="1:35" x14ac:dyDescent="0.35">
      <c r="A358">
        <v>357</v>
      </c>
      <c r="B358" t="s">
        <v>765</v>
      </c>
      <c r="C358" t="s">
        <v>785</v>
      </c>
      <c r="D358" t="s">
        <v>706</v>
      </c>
      <c r="E358" t="str">
        <f>IF(ISNA(VLOOKUP(D358,'Saham Kompas 100'!C:C,1,FALSE)),"No","Yes")</f>
        <v>Yes</v>
      </c>
      <c r="F358" t="str">
        <f>IF(ISNA(VLOOKUP(D358,'Saham LQ45'!C:C,1,FALSE)),"No","Yes")</f>
        <v>No</v>
      </c>
      <c r="G358">
        <v>35</v>
      </c>
      <c r="H358">
        <v>195</v>
      </c>
      <c r="I358" s="1">
        <v>41276</v>
      </c>
      <c r="J358" s="1">
        <v>44925</v>
      </c>
      <c r="K358">
        <v>3649</v>
      </c>
      <c r="L358">
        <v>29.634097305991151</v>
      </c>
      <c r="M358">
        <v>10740441.473314639</v>
      </c>
      <c r="N358">
        <v>15590107.633314639</v>
      </c>
      <c r="O358">
        <v>7.404414733146429</v>
      </c>
      <c r="P358">
        <v>-63.457209820577482</v>
      </c>
      <c r="Q358">
        <v>0.72641488455984504</v>
      </c>
      <c r="R358">
        <v>17.114886647982519</v>
      </c>
      <c r="S358">
        <v>4.2443452854855679E-2</v>
      </c>
      <c r="T358">
        <v>6.7556398120300745E-2</v>
      </c>
      <c r="U358">
        <v>2.3351888280759129E-2</v>
      </c>
      <c r="V358">
        <v>-31.107329558371401</v>
      </c>
      <c r="W358">
        <v>-12.620719148306611</v>
      </c>
      <c r="X358">
        <v>1802</v>
      </c>
      <c r="Y358">
        <v>286</v>
      </c>
      <c r="Z358">
        <v>8</v>
      </c>
      <c r="AA358">
        <v>25</v>
      </c>
      <c r="AB358">
        <v>35.194399724085123</v>
      </c>
      <c r="AC358">
        <v>-8.4819147255851277</v>
      </c>
      <c r="AD358">
        <v>0.89749753437844415</v>
      </c>
      <c r="AE358">
        <v>636</v>
      </c>
      <c r="AF358">
        <v>134</v>
      </c>
      <c r="AG358">
        <v>1.459121420988261</v>
      </c>
      <c r="AH358">
        <v>1.6645202330202531</v>
      </c>
      <c r="AI358">
        <v>0.18682913525977271</v>
      </c>
    </row>
    <row r="359" spans="1:35" x14ac:dyDescent="0.35">
      <c r="A359">
        <v>358</v>
      </c>
      <c r="B359" t="s">
        <v>765</v>
      </c>
      <c r="C359" t="s">
        <v>781</v>
      </c>
      <c r="D359" t="s">
        <v>707</v>
      </c>
      <c r="E359" t="str">
        <f>IF(ISNA(VLOOKUP(D359,'Saham Kompas 100'!C:C,1,FALSE)),"No","Yes")</f>
        <v>No</v>
      </c>
      <c r="F359" t="str">
        <f>IF(ISNA(VLOOKUP(D359,'Saham LQ45'!C:C,1,FALSE)),"No","Yes")</f>
        <v>No</v>
      </c>
      <c r="G359">
        <v>30</v>
      </c>
      <c r="H359">
        <v>95</v>
      </c>
      <c r="I359" s="1">
        <v>41276</v>
      </c>
      <c r="J359" s="1">
        <v>44925</v>
      </c>
      <c r="K359">
        <v>3649</v>
      </c>
      <c r="L359">
        <v>43.000804505229283</v>
      </c>
      <c r="M359">
        <v>9716268.7855241336</v>
      </c>
      <c r="N359">
        <v>20495598.109524138</v>
      </c>
      <c r="O359">
        <v>-2.837312144758664</v>
      </c>
      <c r="P359">
        <v>-11.48857606003407</v>
      </c>
      <c r="Q359">
        <v>-0.29134553272306413</v>
      </c>
      <c r="R359">
        <v>31.243197492489731</v>
      </c>
      <c r="S359">
        <v>0</v>
      </c>
      <c r="T359">
        <v>0</v>
      </c>
      <c r="U359">
        <v>0</v>
      </c>
      <c r="V359">
        <v>-52.593387450307858</v>
      </c>
      <c r="W359">
        <v>-14.04128425142717</v>
      </c>
      <c r="X359">
        <v>1002</v>
      </c>
      <c r="Y359">
        <v>212</v>
      </c>
      <c r="Z359">
        <v>11</v>
      </c>
      <c r="AA359">
        <v>36.363636363636367</v>
      </c>
      <c r="AB359">
        <v>38.441465178494653</v>
      </c>
      <c r="AC359">
        <v>-30.303416120435699</v>
      </c>
      <c r="AD359">
        <v>-0.26206187386429441</v>
      </c>
      <c r="AE359">
        <v>380</v>
      </c>
      <c r="AF359">
        <v>142</v>
      </c>
      <c r="AG359">
        <v>1.239925895466067</v>
      </c>
      <c r="AH359">
        <v>1.7142776553444501</v>
      </c>
      <c r="AI359">
        <v>-3.834160160015742E-2</v>
      </c>
    </row>
    <row r="360" spans="1:35" x14ac:dyDescent="0.35">
      <c r="A360">
        <v>359</v>
      </c>
      <c r="B360" t="s">
        <v>765</v>
      </c>
      <c r="C360" t="s">
        <v>775</v>
      </c>
      <c r="D360" t="s">
        <v>708</v>
      </c>
      <c r="E360" t="str">
        <f>IF(ISNA(VLOOKUP(D360,'Saham Kompas 100'!C:C,1,FALSE)),"No","Yes")</f>
        <v>No</v>
      </c>
      <c r="F360" t="str">
        <f>IF(ISNA(VLOOKUP(D360,'Saham LQ45'!C:C,1,FALSE)),"No","Yes")</f>
        <v>No</v>
      </c>
      <c r="G360">
        <v>20</v>
      </c>
      <c r="H360">
        <v>195</v>
      </c>
      <c r="I360" s="1">
        <v>41276</v>
      </c>
      <c r="J360" s="1">
        <v>44925</v>
      </c>
      <c r="K360">
        <v>3649</v>
      </c>
      <c r="L360">
        <v>39.742558326629123</v>
      </c>
      <c r="M360">
        <v>6893913.0319999922</v>
      </c>
      <c r="N360">
        <v>15484652.634</v>
      </c>
      <c r="O360">
        <v>-31.060869680000081</v>
      </c>
      <c r="P360">
        <v>-70.463256803386088</v>
      </c>
      <c r="Q360">
        <v>-3.7001398658538691</v>
      </c>
      <c r="R360">
        <v>23.736473366514861</v>
      </c>
      <c r="S360">
        <v>0</v>
      </c>
      <c r="T360">
        <v>0</v>
      </c>
      <c r="U360">
        <v>0</v>
      </c>
      <c r="V360">
        <v>-55.479059201735843</v>
      </c>
      <c r="W360">
        <v>-11.403307763690719</v>
      </c>
      <c r="X360">
        <v>2711</v>
      </c>
      <c r="Y360">
        <v>319</v>
      </c>
      <c r="Z360">
        <v>10</v>
      </c>
      <c r="AA360">
        <v>30</v>
      </c>
      <c r="AB360">
        <v>20.093982459144261</v>
      </c>
      <c r="AC360">
        <v>-12.82137735295681</v>
      </c>
      <c r="AD360">
        <v>-3.6512750256817221</v>
      </c>
      <c r="AE360">
        <v>406</v>
      </c>
      <c r="AF360">
        <v>142</v>
      </c>
      <c r="AG360">
        <v>0.4671095704701349</v>
      </c>
      <c r="AH360">
        <v>-3.2216826582643869</v>
      </c>
      <c r="AI360">
        <v>-1.073865111660373</v>
      </c>
    </row>
    <row r="361" spans="1:35" x14ac:dyDescent="0.35">
      <c r="A361">
        <v>360</v>
      </c>
      <c r="B361" t="s">
        <v>765</v>
      </c>
      <c r="C361" t="s">
        <v>836</v>
      </c>
      <c r="D361" t="s">
        <v>709</v>
      </c>
      <c r="E361" t="str">
        <f>IF(ISNA(VLOOKUP(D361,'Saham Kompas 100'!C:C,1,FALSE)),"No","Yes")</f>
        <v>No</v>
      </c>
      <c r="F361" t="str">
        <f>IF(ISNA(VLOOKUP(D361,'Saham LQ45'!C:C,1,FALSE)),"No","Yes")</f>
        <v>No</v>
      </c>
      <c r="G361">
        <v>20</v>
      </c>
      <c r="H361">
        <v>65</v>
      </c>
      <c r="I361" s="1">
        <v>41276</v>
      </c>
      <c r="J361" s="1">
        <v>44925</v>
      </c>
      <c r="K361">
        <v>3649</v>
      </c>
      <c r="L361">
        <v>14.676316847607559</v>
      </c>
      <c r="M361">
        <v>5993290.7589385528</v>
      </c>
      <c r="N361">
        <v>11793650.010938549</v>
      </c>
      <c r="O361">
        <v>-40.067092410614471</v>
      </c>
      <c r="P361">
        <v>-67.727918620147904</v>
      </c>
      <c r="Q361">
        <v>-5.0551267755567606</v>
      </c>
      <c r="R361">
        <v>26.391352197833921</v>
      </c>
      <c r="S361">
        <v>0</v>
      </c>
      <c r="T361">
        <v>0</v>
      </c>
      <c r="U361">
        <v>0</v>
      </c>
      <c r="V361">
        <v>-49.182053449273091</v>
      </c>
      <c r="W361">
        <v>-14.62503476055794</v>
      </c>
      <c r="X361">
        <v>2822</v>
      </c>
      <c r="Y361">
        <v>505</v>
      </c>
      <c r="Z361">
        <v>5</v>
      </c>
      <c r="AA361">
        <v>20</v>
      </c>
      <c r="AB361">
        <v>32.316119878390758</v>
      </c>
      <c r="AC361">
        <v>-34.926570251054812</v>
      </c>
      <c r="AD361">
        <v>-9.7323103973550715</v>
      </c>
      <c r="AE361">
        <v>264</v>
      </c>
      <c r="AF361">
        <v>108</v>
      </c>
      <c r="AG361">
        <v>0.47002118427884237</v>
      </c>
      <c r="AH361">
        <v>-7.2876966037734592</v>
      </c>
      <c r="AI361">
        <v>-0.92473065489910777</v>
      </c>
    </row>
    <row r="362" spans="1:35" x14ac:dyDescent="0.35">
      <c r="A362">
        <v>361</v>
      </c>
      <c r="B362" t="s">
        <v>765</v>
      </c>
      <c r="C362" t="s">
        <v>845</v>
      </c>
      <c r="D362" t="s">
        <v>710</v>
      </c>
      <c r="E362" t="str">
        <f>IF(ISNA(VLOOKUP(D362,'Saham Kompas 100'!C:C,1,FALSE)),"No","Yes")</f>
        <v>Yes</v>
      </c>
      <c r="F362" t="str">
        <f>IF(ISNA(VLOOKUP(D362,'Saham LQ45'!C:C,1,FALSE)),"No","Yes")</f>
        <v>Yes</v>
      </c>
      <c r="G362">
        <v>20</v>
      </c>
      <c r="H362">
        <v>190</v>
      </c>
      <c r="I362" s="1">
        <v>41276</v>
      </c>
      <c r="J362" s="1">
        <v>44925</v>
      </c>
      <c r="K362">
        <v>3649</v>
      </c>
      <c r="L362">
        <v>39.259855189058733</v>
      </c>
      <c r="M362">
        <v>121693498.19400001</v>
      </c>
      <c r="N362">
        <v>181056004.75400001</v>
      </c>
      <c r="O362">
        <v>1116.9349819399999</v>
      </c>
      <c r="P362">
        <v>1111.805555555555</v>
      </c>
      <c r="Q362">
        <v>28.828222037907601</v>
      </c>
      <c r="R362">
        <v>40.882584984964573</v>
      </c>
      <c r="S362">
        <v>0.70514675254780945</v>
      </c>
      <c r="T362">
        <v>1.5856050225307481</v>
      </c>
      <c r="U362">
        <v>0.67821774969139892</v>
      </c>
      <c r="V362">
        <v>-42.505850150670568</v>
      </c>
      <c r="W362">
        <v>-8.9277592012644753</v>
      </c>
      <c r="X362">
        <v>1035</v>
      </c>
      <c r="Y362">
        <v>113</v>
      </c>
      <c r="Z362">
        <v>8</v>
      </c>
      <c r="AA362">
        <v>37.5</v>
      </c>
      <c r="AB362">
        <v>1181.3891622735639</v>
      </c>
      <c r="AC362">
        <v>-10.158061582382549</v>
      </c>
      <c r="AD362">
        <v>36.667353100568427</v>
      </c>
      <c r="AE362">
        <v>650</v>
      </c>
      <c r="AF362">
        <v>175</v>
      </c>
      <c r="AG362">
        <v>42.382565665226849</v>
      </c>
      <c r="AH362">
        <v>147.44329232711769</v>
      </c>
      <c r="AI362">
        <v>1.285712497501017</v>
      </c>
    </row>
    <row r="363" spans="1:35" x14ac:dyDescent="0.35">
      <c r="A363">
        <v>362</v>
      </c>
      <c r="B363" t="s">
        <v>765</v>
      </c>
      <c r="C363" t="s">
        <v>781</v>
      </c>
      <c r="D363" t="s">
        <v>711</v>
      </c>
      <c r="E363" t="str">
        <f>IF(ISNA(VLOOKUP(D363,'Saham Kompas 100'!C:C,1,FALSE)),"No","Yes")</f>
        <v>Yes</v>
      </c>
      <c r="F363" t="str">
        <f>IF(ISNA(VLOOKUP(D363,'Saham LQ45'!C:C,1,FALSE)),"No","Yes")</f>
        <v>No</v>
      </c>
      <c r="G363">
        <v>20</v>
      </c>
      <c r="H363">
        <v>185</v>
      </c>
      <c r="I363" s="1">
        <v>41276</v>
      </c>
      <c r="J363" s="1">
        <v>44925</v>
      </c>
      <c r="K363">
        <v>3649</v>
      </c>
      <c r="L363">
        <v>55.993563958165723</v>
      </c>
      <c r="M363">
        <v>38382960.135599993</v>
      </c>
      <c r="N363">
        <v>56487566.485599987</v>
      </c>
      <c r="O363">
        <v>283.82960135600001</v>
      </c>
      <c r="P363">
        <v>420.98765432098759</v>
      </c>
      <c r="Q363">
        <v>14.60742335075826</v>
      </c>
      <c r="R363">
        <v>38.70176999354868</v>
      </c>
      <c r="S363">
        <v>0.37743553726853368</v>
      </c>
      <c r="T363">
        <v>0.7360398839004515</v>
      </c>
      <c r="U363">
        <v>0.43095660287926102</v>
      </c>
      <c r="V363">
        <v>-33.895346429697817</v>
      </c>
      <c r="W363">
        <v>-9.8396690469815304</v>
      </c>
      <c r="X363">
        <v>978</v>
      </c>
      <c r="Y363">
        <v>89</v>
      </c>
      <c r="Z363">
        <v>10</v>
      </c>
      <c r="AA363">
        <v>30</v>
      </c>
      <c r="AB363">
        <v>163.93198627967681</v>
      </c>
      <c r="AC363">
        <v>-16.766546810494081</v>
      </c>
      <c r="AD363">
        <v>14.39683151998501</v>
      </c>
      <c r="AE363">
        <v>724</v>
      </c>
      <c r="AF363">
        <v>203</v>
      </c>
      <c r="AG363">
        <v>5.3949560914861054</v>
      </c>
      <c r="AH363">
        <v>26.548926653741919</v>
      </c>
      <c r="AI363">
        <v>1.0203325292299139</v>
      </c>
    </row>
    <row r="364" spans="1:35" x14ac:dyDescent="0.35">
      <c r="A364">
        <v>363</v>
      </c>
      <c r="B364" t="s">
        <v>765</v>
      </c>
      <c r="C364" t="s">
        <v>845</v>
      </c>
      <c r="D364" t="s">
        <v>712</v>
      </c>
      <c r="E364" t="str">
        <f>IF(ISNA(VLOOKUP(D364,'Saham Kompas 100'!C:C,1,FALSE)),"No","Yes")</f>
        <v>Yes</v>
      </c>
      <c r="F364" t="str">
        <f>IF(ISNA(VLOOKUP(D364,'Saham LQ45'!C:C,1,FALSE)),"No","Yes")</f>
        <v>Yes</v>
      </c>
      <c r="G364">
        <v>20</v>
      </c>
      <c r="H364">
        <v>85</v>
      </c>
      <c r="I364" s="1">
        <v>41276</v>
      </c>
      <c r="J364" s="1">
        <v>44925</v>
      </c>
      <c r="K364">
        <v>3649</v>
      </c>
      <c r="L364">
        <v>53.338696701528562</v>
      </c>
      <c r="M364">
        <v>17225924.555999979</v>
      </c>
      <c r="N364">
        <v>27424969.91599999</v>
      </c>
      <c r="O364">
        <v>72.259245559999826</v>
      </c>
      <c r="P364">
        <v>181.1881188118812</v>
      </c>
      <c r="Q364">
        <v>5.6674607575393887</v>
      </c>
      <c r="R364">
        <v>37.263000737459038</v>
      </c>
      <c r="S364">
        <v>0.15209351489082071</v>
      </c>
      <c r="T364">
        <v>0.25708956331110971</v>
      </c>
      <c r="U364">
        <v>0.123366442721997</v>
      </c>
      <c r="V364">
        <v>-45.940051706855662</v>
      </c>
      <c r="W364">
        <v>-16.31299244541044</v>
      </c>
      <c r="X364">
        <v>833</v>
      </c>
      <c r="Y364">
        <v>166</v>
      </c>
      <c r="Z364">
        <v>18</v>
      </c>
      <c r="AA364">
        <v>44.444444444444443</v>
      </c>
      <c r="AB364">
        <v>57.596351506220202</v>
      </c>
      <c r="AC364">
        <v>-15.48603214604015</v>
      </c>
      <c r="AD364">
        <v>3.0676920863160539</v>
      </c>
      <c r="AE364">
        <v>305</v>
      </c>
      <c r="AF364">
        <v>108</v>
      </c>
      <c r="AG364">
        <v>1.888271868272215</v>
      </c>
      <c r="AH364">
        <v>5.0335928053661414</v>
      </c>
      <c r="AI364">
        <v>0.79645433231752649</v>
      </c>
    </row>
    <row r="365" spans="1:35" x14ac:dyDescent="0.35">
      <c r="A365">
        <v>364</v>
      </c>
      <c r="B365" t="s">
        <v>765</v>
      </c>
      <c r="C365" t="s">
        <v>845</v>
      </c>
      <c r="D365" t="s">
        <v>713</v>
      </c>
      <c r="E365" t="str">
        <f>IF(ISNA(VLOOKUP(D365,'Saham Kompas 100'!C:C,1,FALSE)),"No","Yes")</f>
        <v>No</v>
      </c>
      <c r="F365" t="str">
        <f>IF(ISNA(VLOOKUP(D365,'Saham LQ45'!C:C,1,FALSE)),"No","Yes")</f>
        <v>No</v>
      </c>
      <c r="G365">
        <v>25</v>
      </c>
      <c r="H365">
        <v>55</v>
      </c>
      <c r="I365" s="1">
        <v>41276</v>
      </c>
      <c r="J365" s="1">
        <v>44925</v>
      </c>
      <c r="K365">
        <v>3649</v>
      </c>
      <c r="L365">
        <v>38.319260152794527</v>
      </c>
      <c r="M365">
        <v>2569303.0887999949</v>
      </c>
      <c r="N365">
        <v>13783454.4</v>
      </c>
      <c r="O365">
        <v>-74.306969112000047</v>
      </c>
      <c r="P365">
        <v>-52.857142857142861</v>
      </c>
      <c r="Q365">
        <v>-12.863839833587139</v>
      </c>
      <c r="R365">
        <v>37.256914121225712</v>
      </c>
      <c r="S365">
        <v>0</v>
      </c>
      <c r="T365">
        <v>0</v>
      </c>
      <c r="U365">
        <v>0</v>
      </c>
      <c r="V365">
        <v>-82.286076575985192</v>
      </c>
      <c r="W365">
        <v>-41.202966287992602</v>
      </c>
      <c r="X365">
        <v>3333</v>
      </c>
      <c r="Y365">
        <v>1670</v>
      </c>
      <c r="Z365">
        <v>20</v>
      </c>
      <c r="AA365">
        <v>15</v>
      </c>
      <c r="AB365">
        <v>143.53491859151731</v>
      </c>
      <c r="AC365">
        <v>-33.413237448395257</v>
      </c>
      <c r="AD365">
        <v>-6.5695394969455538</v>
      </c>
      <c r="AE365">
        <v>179</v>
      </c>
      <c r="AF365">
        <v>69</v>
      </c>
      <c r="AG365">
        <v>0.74454321227949249</v>
      </c>
      <c r="AH365">
        <v>-2.7925007735829461</v>
      </c>
      <c r="AI365">
        <v>-1.556212267141817</v>
      </c>
    </row>
    <row r="366" spans="1:35" x14ac:dyDescent="0.35">
      <c r="A366">
        <v>365</v>
      </c>
      <c r="B366" t="s">
        <v>765</v>
      </c>
      <c r="C366" t="s">
        <v>781</v>
      </c>
      <c r="D366" t="s">
        <v>714</v>
      </c>
      <c r="E366" t="str">
        <f>IF(ISNA(VLOOKUP(D366,'Saham Kompas 100'!C:C,1,FALSE)),"No","Yes")</f>
        <v>No</v>
      </c>
      <c r="F366" t="str">
        <f>IF(ISNA(VLOOKUP(D366,'Saham LQ45'!C:C,1,FALSE)),"No","Yes")</f>
        <v>No</v>
      </c>
      <c r="G366">
        <v>30</v>
      </c>
      <c r="H366">
        <v>155</v>
      </c>
      <c r="I366" s="1">
        <v>41276</v>
      </c>
      <c r="J366" s="1">
        <v>44925</v>
      </c>
      <c r="K366">
        <v>3649</v>
      </c>
      <c r="L366">
        <v>49.014877362283883</v>
      </c>
      <c r="M366">
        <v>5409949.3286152687</v>
      </c>
      <c r="N366">
        <v>19426600.71008876</v>
      </c>
      <c r="O366">
        <v>-45.900506713847307</v>
      </c>
      <c r="P366">
        <v>140.7954261535489</v>
      </c>
      <c r="Q366">
        <v>-6.035178341219738</v>
      </c>
      <c r="R366">
        <v>39.220634164986748</v>
      </c>
      <c r="S366">
        <v>0</v>
      </c>
      <c r="T366">
        <v>0</v>
      </c>
      <c r="U366">
        <v>0</v>
      </c>
      <c r="V366">
        <v>-74.116010290962052</v>
      </c>
      <c r="W366">
        <v>-30.52644208749933</v>
      </c>
      <c r="X366">
        <v>2404</v>
      </c>
      <c r="Y366">
        <v>469</v>
      </c>
      <c r="Z366">
        <v>19</v>
      </c>
      <c r="AA366">
        <v>5.2631578947368416</v>
      </c>
      <c r="AB366">
        <v>116.4069758911822</v>
      </c>
      <c r="AC366">
        <v>-20.095889087923659</v>
      </c>
      <c r="AD366">
        <v>-3.1821337304905111</v>
      </c>
      <c r="AE366">
        <v>516</v>
      </c>
      <c r="AF366">
        <v>93</v>
      </c>
      <c r="AG366">
        <v>0.89103387933469591</v>
      </c>
      <c r="AH366">
        <v>-0.7492429728883111</v>
      </c>
      <c r="AI366">
        <v>-0.56003036096103864</v>
      </c>
    </row>
    <row r="367" spans="1:35" x14ac:dyDescent="0.35">
      <c r="A367">
        <v>366</v>
      </c>
      <c r="B367" t="s">
        <v>765</v>
      </c>
      <c r="C367" t="s">
        <v>828</v>
      </c>
      <c r="D367" t="s">
        <v>715</v>
      </c>
      <c r="E367" t="str">
        <f>IF(ISNA(VLOOKUP(D367,'Saham Kompas 100'!C:C,1,FALSE)),"No","Yes")</f>
        <v>No</v>
      </c>
      <c r="F367" t="str">
        <f>IF(ISNA(VLOOKUP(D367,'Saham LQ45'!C:C,1,FALSE)),"No","Yes")</f>
        <v>No</v>
      </c>
      <c r="G367">
        <v>25</v>
      </c>
      <c r="H367">
        <v>135</v>
      </c>
      <c r="I367" s="1">
        <v>41276</v>
      </c>
      <c r="J367" s="1">
        <v>44925</v>
      </c>
      <c r="K367">
        <v>3649</v>
      </c>
      <c r="L367">
        <v>35.760257441673367</v>
      </c>
      <c r="M367">
        <v>11172075.97719999</v>
      </c>
      <c r="N367">
        <v>16486096.943999991</v>
      </c>
      <c r="O367">
        <v>11.720759771999919</v>
      </c>
      <c r="P367">
        <v>-32.524271844660198</v>
      </c>
      <c r="Q367">
        <v>1.129816399179751</v>
      </c>
      <c r="R367">
        <v>32.309167227513072</v>
      </c>
      <c r="S367">
        <v>3.4968911183128497E-2</v>
      </c>
      <c r="T367">
        <v>5.9271890860036862E-2</v>
      </c>
      <c r="U367">
        <v>3.1776725845360919E-2</v>
      </c>
      <c r="V367">
        <v>-35.554839874879441</v>
      </c>
      <c r="W367">
        <v>-26.169972025808839</v>
      </c>
      <c r="X367">
        <v>1254</v>
      </c>
      <c r="Y367">
        <v>533</v>
      </c>
      <c r="Z367">
        <v>10</v>
      </c>
      <c r="AA367">
        <v>30</v>
      </c>
      <c r="AB367">
        <v>55.833941678362898</v>
      </c>
      <c r="AC367">
        <v>-24.389797663364721</v>
      </c>
      <c r="AD367">
        <v>1.114496687181399</v>
      </c>
      <c r="AE367">
        <v>349</v>
      </c>
      <c r="AF367">
        <v>129</v>
      </c>
      <c r="AG367">
        <v>1.543220595627615</v>
      </c>
      <c r="AH367">
        <v>2.8614574013996208</v>
      </c>
      <c r="AI367">
        <v>0.20053755842628229</v>
      </c>
    </row>
    <row r="368" spans="1:35" x14ac:dyDescent="0.35">
      <c r="A368">
        <v>367</v>
      </c>
      <c r="B368" t="s">
        <v>765</v>
      </c>
      <c r="C368" t="s">
        <v>775</v>
      </c>
      <c r="D368" t="s">
        <v>716</v>
      </c>
      <c r="E368" t="str">
        <f>IF(ISNA(VLOOKUP(D368,'Saham Kompas 100'!C:C,1,FALSE)),"No","Yes")</f>
        <v>No</v>
      </c>
      <c r="F368" t="str">
        <f>IF(ISNA(VLOOKUP(D368,'Saham LQ45'!C:C,1,FALSE)),"No","Yes")</f>
        <v>No</v>
      </c>
      <c r="G368">
        <v>35</v>
      </c>
      <c r="H368">
        <v>195</v>
      </c>
      <c r="I368" s="1">
        <v>41276</v>
      </c>
      <c r="J368" s="1">
        <v>44925</v>
      </c>
      <c r="K368">
        <v>3649</v>
      </c>
      <c r="L368">
        <v>51.629778672032188</v>
      </c>
      <c r="M368">
        <v>8073831.2540499829</v>
      </c>
      <c r="N368">
        <v>31576460.450849999</v>
      </c>
      <c r="O368">
        <v>-19.26168745950017</v>
      </c>
      <c r="P368">
        <v>1056.9230769230769</v>
      </c>
      <c r="Q368">
        <v>-2.1463357199521531</v>
      </c>
      <c r="R368">
        <v>62.498568559898096</v>
      </c>
      <c r="S368">
        <v>0</v>
      </c>
      <c r="T368">
        <v>0</v>
      </c>
      <c r="U368">
        <v>0</v>
      </c>
      <c r="V368">
        <v>-86.854670757949862</v>
      </c>
      <c r="W368">
        <v>-33.145532190187517</v>
      </c>
      <c r="X368">
        <v>2363</v>
      </c>
      <c r="Y368">
        <v>316</v>
      </c>
      <c r="Z368">
        <v>16</v>
      </c>
      <c r="AA368">
        <v>18.75</v>
      </c>
      <c r="AB368">
        <v>121.95587517201579</v>
      </c>
      <c r="AC368">
        <v>-30.53448643582589</v>
      </c>
      <c r="AD368">
        <v>-1.328259001228016</v>
      </c>
      <c r="AE368">
        <v>568</v>
      </c>
      <c r="AF368">
        <v>116</v>
      </c>
      <c r="AG368">
        <v>1.3935034656188621</v>
      </c>
      <c r="AH368">
        <v>4.481047979407113</v>
      </c>
      <c r="AI368">
        <v>-0.13354169154763229</v>
      </c>
    </row>
    <row r="369" spans="1:35" x14ac:dyDescent="0.35">
      <c r="A369">
        <v>368</v>
      </c>
      <c r="B369" t="s">
        <v>765</v>
      </c>
      <c r="C369" t="s">
        <v>836</v>
      </c>
      <c r="D369" t="s">
        <v>717</v>
      </c>
      <c r="E369" t="str">
        <f>IF(ISNA(VLOOKUP(D369,'Saham Kompas 100'!C:C,1,FALSE)),"No","Yes")</f>
        <v>No</v>
      </c>
      <c r="F369" t="str">
        <f>IF(ISNA(VLOOKUP(D369,'Saham LQ45'!C:C,1,FALSE)),"No","Yes")</f>
        <v>No</v>
      </c>
      <c r="G369">
        <v>25</v>
      </c>
      <c r="H369">
        <v>55</v>
      </c>
      <c r="I369" s="1">
        <v>41276</v>
      </c>
      <c r="J369" s="1">
        <v>44925</v>
      </c>
      <c r="K369">
        <v>3649</v>
      </c>
      <c r="L369">
        <v>49.316170555108613</v>
      </c>
      <c r="M369">
        <v>58133306.825599968</v>
      </c>
      <c r="N369">
        <v>60684056.825599968</v>
      </c>
      <c r="O369">
        <v>481.33306825599959</v>
      </c>
      <c r="P369">
        <v>186.7549668874172</v>
      </c>
      <c r="Q369">
        <v>19.533042949883491</v>
      </c>
      <c r="R369">
        <v>44.187532232187714</v>
      </c>
      <c r="S369">
        <v>0.44204874006643352</v>
      </c>
      <c r="T369">
        <v>0.94158808862312293</v>
      </c>
      <c r="U369">
        <v>0.38243755810065039</v>
      </c>
      <c r="V369">
        <v>-51.075116803101118</v>
      </c>
      <c r="W369">
        <v>-16.434052270247552</v>
      </c>
      <c r="X369">
        <v>1785</v>
      </c>
      <c r="Y369">
        <v>196</v>
      </c>
      <c r="Z369">
        <v>14</v>
      </c>
      <c r="AA369">
        <v>57.142857142857139</v>
      </c>
      <c r="AB369">
        <v>175.6255335127901</v>
      </c>
      <c r="AC369">
        <v>-18.634224296697621</v>
      </c>
      <c r="AD369">
        <v>13.39748090704898</v>
      </c>
      <c r="AE369">
        <v>463</v>
      </c>
      <c r="AF369">
        <v>128</v>
      </c>
      <c r="AG369">
        <v>6.7801422141508629</v>
      </c>
      <c r="AH369">
        <v>19.94814513898859</v>
      </c>
      <c r="AI369">
        <v>1.6709818463205719</v>
      </c>
    </row>
    <row r="370" spans="1:35" x14ac:dyDescent="0.35">
      <c r="A370">
        <v>369</v>
      </c>
      <c r="B370" t="s">
        <v>765</v>
      </c>
      <c r="C370" t="s">
        <v>781</v>
      </c>
      <c r="D370" t="s">
        <v>718</v>
      </c>
      <c r="E370" t="str">
        <f>IF(ISNA(VLOOKUP(D370,'Saham Kompas 100'!C:C,1,FALSE)),"No","Yes")</f>
        <v>No</v>
      </c>
      <c r="F370" t="str">
        <f>IF(ISNA(VLOOKUP(D370,'Saham LQ45'!C:C,1,FALSE)),"No","Yes")</f>
        <v>No</v>
      </c>
      <c r="G370">
        <v>30</v>
      </c>
      <c r="H370">
        <v>85</v>
      </c>
      <c r="I370" s="1">
        <v>41276</v>
      </c>
      <c r="J370" s="1">
        <v>44925</v>
      </c>
      <c r="K370">
        <v>3649</v>
      </c>
      <c r="L370">
        <v>26.95092518101367</v>
      </c>
      <c r="M370">
        <v>17593701.621199999</v>
      </c>
      <c r="N370">
        <v>40382738.072399989</v>
      </c>
      <c r="O370">
        <v>75.937016211999946</v>
      </c>
      <c r="P370">
        <v>-36.036036036036037</v>
      </c>
      <c r="Q370">
        <v>5.8939838407614742</v>
      </c>
      <c r="R370">
        <v>42.86049088009355</v>
      </c>
      <c r="S370">
        <v>0.13751554682960759</v>
      </c>
      <c r="T370">
        <v>0.32987861918941302</v>
      </c>
      <c r="U370">
        <v>0.1019520606812258</v>
      </c>
      <c r="V370">
        <v>-57.811326238811731</v>
      </c>
      <c r="W370">
        <v>-20.865425961197989</v>
      </c>
      <c r="X370">
        <v>1549</v>
      </c>
      <c r="Y370">
        <v>336</v>
      </c>
      <c r="Z370">
        <v>8</v>
      </c>
      <c r="AA370">
        <v>25</v>
      </c>
      <c r="AB370">
        <v>161.5043765663022</v>
      </c>
      <c r="AC370">
        <v>-20.449442969321769</v>
      </c>
      <c r="AD370">
        <v>7.3172850401174161</v>
      </c>
      <c r="AE370">
        <v>322</v>
      </c>
      <c r="AF370">
        <v>122</v>
      </c>
      <c r="AG370">
        <v>3.6638549903859721</v>
      </c>
      <c r="AH370">
        <v>15.719550124557889</v>
      </c>
      <c r="AI370">
        <v>0.63417064734804263</v>
      </c>
    </row>
    <row r="371" spans="1:35" x14ac:dyDescent="0.35">
      <c r="A371">
        <v>370</v>
      </c>
      <c r="B371" t="s">
        <v>765</v>
      </c>
      <c r="C371" t="s">
        <v>845</v>
      </c>
      <c r="D371" t="s">
        <v>719</v>
      </c>
      <c r="E371" t="str">
        <f>IF(ISNA(VLOOKUP(D371,'Saham Kompas 100'!C:C,1,FALSE)),"No","Yes")</f>
        <v>No</v>
      </c>
      <c r="F371" t="str">
        <f>IF(ISNA(VLOOKUP(D371,'Saham LQ45'!C:C,1,FALSE)),"No","Yes")</f>
        <v>No</v>
      </c>
      <c r="G371">
        <v>35</v>
      </c>
      <c r="H371">
        <v>195</v>
      </c>
      <c r="I371" s="1">
        <v>41276</v>
      </c>
      <c r="J371" s="1">
        <v>44925</v>
      </c>
      <c r="K371">
        <v>3649</v>
      </c>
      <c r="L371">
        <v>45.93724859211585</v>
      </c>
      <c r="M371">
        <v>42784333.010999992</v>
      </c>
      <c r="N371">
        <v>53480333.010999992</v>
      </c>
      <c r="O371">
        <v>327.84333011000001</v>
      </c>
      <c r="P371">
        <v>380</v>
      </c>
      <c r="Q371">
        <v>15.875563418040279</v>
      </c>
      <c r="R371">
        <v>51.897138292886723</v>
      </c>
      <c r="S371">
        <v>0.30590440899544302</v>
      </c>
      <c r="T371">
        <v>0.63431862180084797</v>
      </c>
      <c r="U371">
        <v>0.33222151756738239</v>
      </c>
      <c r="V371">
        <v>-47.78607819952645</v>
      </c>
      <c r="W371">
        <v>-11.3608456600805</v>
      </c>
      <c r="X371">
        <v>1444</v>
      </c>
      <c r="Y371">
        <v>142</v>
      </c>
      <c r="Z371">
        <v>7</v>
      </c>
      <c r="AA371">
        <v>42.857142857142847</v>
      </c>
      <c r="AB371">
        <v>155.24925644781811</v>
      </c>
      <c r="AC371">
        <v>-9.795745105872955</v>
      </c>
      <c r="AD371">
        <v>23.079064168521992</v>
      </c>
      <c r="AE371">
        <v>631</v>
      </c>
      <c r="AF371">
        <v>239</v>
      </c>
      <c r="AG371">
        <v>11.1865882881077</v>
      </c>
      <c r="AH371">
        <v>34.931928684907568</v>
      </c>
      <c r="AI371">
        <v>1.2788118733224949</v>
      </c>
    </row>
    <row r="372" spans="1:35" x14ac:dyDescent="0.35">
      <c r="A372">
        <v>371</v>
      </c>
      <c r="B372" t="s">
        <v>765</v>
      </c>
      <c r="C372" t="s">
        <v>845</v>
      </c>
      <c r="D372" t="s">
        <v>720</v>
      </c>
      <c r="E372" t="str">
        <f>IF(ISNA(VLOOKUP(D372,'Saham Kompas 100'!C:C,1,FALSE)),"No","Yes")</f>
        <v>No</v>
      </c>
      <c r="F372" t="str">
        <f>IF(ISNA(VLOOKUP(D372,'Saham LQ45'!C:C,1,FALSE)),"No","Yes")</f>
        <v>No</v>
      </c>
      <c r="G372">
        <v>35</v>
      </c>
      <c r="H372">
        <v>100</v>
      </c>
      <c r="I372" s="1">
        <v>41276</v>
      </c>
      <c r="J372" s="1">
        <v>44925</v>
      </c>
      <c r="K372">
        <v>3649</v>
      </c>
      <c r="L372">
        <v>53.459372485921158</v>
      </c>
      <c r="M372">
        <v>21292198.67871977</v>
      </c>
      <c r="N372">
        <v>28456035.346719772</v>
      </c>
      <c r="O372">
        <v>112.9219867871977</v>
      </c>
      <c r="P372">
        <v>225.73676463784099</v>
      </c>
      <c r="Q372">
        <v>7.9620058202027888</v>
      </c>
      <c r="R372">
        <v>37.190721075542818</v>
      </c>
      <c r="S372">
        <v>0.21408581468560781</v>
      </c>
      <c r="T372">
        <v>0.35397345855126638</v>
      </c>
      <c r="U372">
        <v>0.2171875066146908</v>
      </c>
      <c r="V372">
        <v>-36.659594026870373</v>
      </c>
      <c r="W372">
        <v>-12.730916836319979</v>
      </c>
      <c r="X372">
        <v>942</v>
      </c>
      <c r="Y372">
        <v>176</v>
      </c>
      <c r="Z372">
        <v>11</v>
      </c>
      <c r="AA372">
        <v>27.27272727272727</v>
      </c>
      <c r="AB372">
        <v>92.715310151535206</v>
      </c>
      <c r="AC372">
        <v>-10.107868491517021</v>
      </c>
      <c r="AD372">
        <v>7.1120897702208197</v>
      </c>
      <c r="AE372">
        <v>702</v>
      </c>
      <c r="AF372">
        <v>175</v>
      </c>
      <c r="AG372">
        <v>3.2178242843343781</v>
      </c>
      <c r="AH372">
        <v>11.23600851372526</v>
      </c>
      <c r="AI372">
        <v>0.8986025134331751</v>
      </c>
    </row>
    <row r="373" spans="1:35" x14ac:dyDescent="0.35">
      <c r="A373">
        <v>372</v>
      </c>
      <c r="B373" t="s">
        <v>765</v>
      </c>
      <c r="C373" t="s">
        <v>790</v>
      </c>
      <c r="D373" t="s">
        <v>721</v>
      </c>
      <c r="E373" t="str">
        <f>IF(ISNA(VLOOKUP(D373,'Saham Kompas 100'!C:C,1,FALSE)),"No","Yes")</f>
        <v>No</v>
      </c>
      <c r="F373" t="str">
        <f>IF(ISNA(VLOOKUP(D373,'Saham LQ45'!C:C,1,FALSE)),"No","Yes")</f>
        <v>No</v>
      </c>
      <c r="G373">
        <v>20</v>
      </c>
      <c r="H373">
        <v>50</v>
      </c>
      <c r="I373" s="1">
        <v>41276</v>
      </c>
      <c r="J373" s="1">
        <v>44925</v>
      </c>
      <c r="K373">
        <v>3649</v>
      </c>
      <c r="L373">
        <v>0</v>
      </c>
      <c r="M373">
        <v>10000000</v>
      </c>
      <c r="N373">
        <v>10000000</v>
      </c>
      <c r="O373">
        <v>0</v>
      </c>
      <c r="P373">
        <v>-74.489795918367349</v>
      </c>
      <c r="Q373">
        <v>0</v>
      </c>
      <c r="R373">
        <v>0</v>
      </c>
    </row>
    <row r="374" spans="1:35" x14ac:dyDescent="0.35">
      <c r="A374">
        <v>373</v>
      </c>
      <c r="B374" t="s">
        <v>765</v>
      </c>
      <c r="C374" t="s">
        <v>785</v>
      </c>
      <c r="D374" t="s">
        <v>722</v>
      </c>
      <c r="E374" t="str">
        <f>IF(ISNA(VLOOKUP(D374,'Saham Kompas 100'!C:C,1,FALSE)),"No","Yes")</f>
        <v>Yes</v>
      </c>
      <c r="F374" t="str">
        <f>IF(ISNA(VLOOKUP(D374,'Saham LQ45'!C:C,1,FALSE)),"No","Yes")</f>
        <v>No</v>
      </c>
      <c r="G374">
        <v>35</v>
      </c>
      <c r="H374">
        <v>175</v>
      </c>
      <c r="I374" s="1">
        <v>41276</v>
      </c>
      <c r="J374" s="1">
        <v>44925</v>
      </c>
      <c r="K374">
        <v>3649</v>
      </c>
      <c r="L374">
        <v>37.851971037811737</v>
      </c>
      <c r="M374">
        <v>14356681.659999991</v>
      </c>
      <c r="N374">
        <v>17918576.899999999</v>
      </c>
      <c r="O374">
        <v>43.566816599999918</v>
      </c>
      <c r="P374">
        <v>-67.567567567567565</v>
      </c>
      <c r="Q374">
        <v>3.7337799587822569</v>
      </c>
      <c r="R374">
        <v>19.01549660234042</v>
      </c>
      <c r="S374">
        <v>0.19635458578150969</v>
      </c>
      <c r="T374">
        <v>0.303640922126657</v>
      </c>
      <c r="U374">
        <v>0.13231172696700449</v>
      </c>
      <c r="V374">
        <v>-28.219569378860701</v>
      </c>
      <c r="W374">
        <v>-7.3157727518307754</v>
      </c>
      <c r="X374">
        <v>2006</v>
      </c>
      <c r="Y374">
        <v>139</v>
      </c>
      <c r="Z374">
        <v>6</v>
      </c>
      <c r="AA374">
        <v>66.666666666666657</v>
      </c>
      <c r="AB374">
        <v>25.339788332432441</v>
      </c>
      <c r="AC374">
        <v>-5.8726350623541812</v>
      </c>
      <c r="AD374">
        <v>6.2306693462727658</v>
      </c>
      <c r="AE374">
        <v>394</v>
      </c>
      <c r="AF374">
        <v>228</v>
      </c>
      <c r="AG374">
        <v>5.4517482562775292</v>
      </c>
      <c r="AH374">
        <v>6.7863942051315078</v>
      </c>
      <c r="AI374">
        <v>1.258973876159543</v>
      </c>
    </row>
    <row r="375" spans="1:35" x14ac:dyDescent="0.35">
      <c r="A375">
        <v>374</v>
      </c>
      <c r="B375" t="s">
        <v>765</v>
      </c>
      <c r="C375" t="s">
        <v>781</v>
      </c>
      <c r="D375" t="s">
        <v>723</v>
      </c>
      <c r="E375" t="str">
        <f>IF(ISNA(VLOOKUP(D375,'Saham Kompas 100'!C:C,1,FALSE)),"No","Yes")</f>
        <v>No</v>
      </c>
      <c r="F375" t="str">
        <f>IF(ISNA(VLOOKUP(D375,'Saham LQ45'!C:C,1,FALSE)),"No","Yes")</f>
        <v>No</v>
      </c>
      <c r="G375">
        <v>20</v>
      </c>
      <c r="H375">
        <v>85</v>
      </c>
      <c r="I375" s="1">
        <v>41276</v>
      </c>
      <c r="J375" s="1">
        <v>44925</v>
      </c>
      <c r="K375">
        <v>3649</v>
      </c>
      <c r="L375">
        <v>41.472244569589698</v>
      </c>
      <c r="M375">
        <v>11877556.83599999</v>
      </c>
      <c r="N375">
        <v>16946240.835999992</v>
      </c>
      <c r="O375">
        <v>18.775568359999902</v>
      </c>
      <c r="P375">
        <v>-26.829268292682929</v>
      </c>
      <c r="Q375">
        <v>1.75948794454257</v>
      </c>
      <c r="R375">
        <v>22.25580652367567</v>
      </c>
      <c r="S375">
        <v>7.9057478445943144E-2</v>
      </c>
      <c r="T375">
        <v>0.1299882487649773</v>
      </c>
      <c r="U375">
        <v>5.7120258621776498E-2</v>
      </c>
      <c r="V375">
        <v>-30.803220906142471</v>
      </c>
      <c r="W375">
        <v>-20.160616491510151</v>
      </c>
      <c r="X375">
        <v>1619</v>
      </c>
      <c r="Y375">
        <v>558</v>
      </c>
      <c r="Z375">
        <v>14</v>
      </c>
      <c r="AA375">
        <v>35.714285714285722</v>
      </c>
      <c r="AB375">
        <v>39.436636432320803</v>
      </c>
      <c r="AC375">
        <v>-9.8169575150596096</v>
      </c>
      <c r="AD375">
        <v>1.236625593461516</v>
      </c>
      <c r="AE375">
        <v>289</v>
      </c>
      <c r="AF375">
        <v>106</v>
      </c>
      <c r="AG375">
        <v>1.6267339960646161</v>
      </c>
      <c r="AH375">
        <v>1.871593207923413</v>
      </c>
      <c r="AI375">
        <v>0.47744619237061631</v>
      </c>
    </row>
    <row r="376" spans="1:35" x14ac:dyDescent="0.35">
      <c r="A376">
        <v>375</v>
      </c>
      <c r="B376" t="s">
        <v>765</v>
      </c>
      <c r="C376" t="s">
        <v>836</v>
      </c>
      <c r="D376" t="s">
        <v>724</v>
      </c>
      <c r="E376" t="str">
        <f>IF(ISNA(VLOOKUP(D376,'Saham Kompas 100'!C:C,1,FALSE)),"No","Yes")</f>
        <v>No</v>
      </c>
      <c r="F376" t="str">
        <f>IF(ISNA(VLOOKUP(D376,'Saham LQ45'!C:C,1,FALSE)),"No","Yes")</f>
        <v>No</v>
      </c>
      <c r="G376">
        <v>20</v>
      </c>
      <c r="H376">
        <v>100</v>
      </c>
      <c r="I376" s="1">
        <v>41276</v>
      </c>
      <c r="J376" s="1">
        <v>44925</v>
      </c>
      <c r="K376">
        <v>3649</v>
      </c>
      <c r="L376">
        <v>24.8592115848753</v>
      </c>
      <c r="M376">
        <v>73746727.243999988</v>
      </c>
      <c r="N376">
        <v>97129827.243999988</v>
      </c>
      <c r="O376">
        <v>637.46727243999987</v>
      </c>
      <c r="P376">
        <v>-74.032258064516128</v>
      </c>
      <c r="Q376">
        <v>22.450637722364711</v>
      </c>
      <c r="R376">
        <v>60.204854660227078</v>
      </c>
      <c r="S376">
        <v>0.37290410962815917</v>
      </c>
      <c r="T376">
        <v>0.96230892594529427</v>
      </c>
      <c r="U376">
        <v>0.3330257082540139</v>
      </c>
      <c r="V376">
        <v>-67.414127996510658</v>
      </c>
      <c r="W376">
        <v>-18.472174435609691</v>
      </c>
      <c r="X376">
        <v>1449</v>
      </c>
      <c r="Y376">
        <v>182</v>
      </c>
      <c r="Z376">
        <v>7</v>
      </c>
      <c r="AA376">
        <v>42.857142857142847</v>
      </c>
      <c r="AB376">
        <v>394.92847389103218</v>
      </c>
      <c r="AC376">
        <v>-27.23018092574625</v>
      </c>
      <c r="AD376">
        <v>33.034245767943453</v>
      </c>
      <c r="AE376">
        <v>370</v>
      </c>
      <c r="AF376">
        <v>128</v>
      </c>
      <c r="AG376">
        <v>10.58511798542607</v>
      </c>
      <c r="AH376">
        <v>71.37590323294495</v>
      </c>
      <c r="AI376">
        <v>1.0494260371193931</v>
      </c>
    </row>
    <row r="377" spans="1:35" x14ac:dyDescent="0.35">
      <c r="A377">
        <v>376</v>
      </c>
      <c r="B377" t="s">
        <v>765</v>
      </c>
      <c r="C377" t="s">
        <v>828</v>
      </c>
      <c r="D377" t="s">
        <v>725</v>
      </c>
      <c r="E377" t="str">
        <f>IF(ISNA(VLOOKUP(D377,'Saham Kompas 100'!C:C,1,FALSE)),"No","Yes")</f>
        <v>No</v>
      </c>
      <c r="F377" t="str">
        <f>IF(ISNA(VLOOKUP(D377,'Saham LQ45'!C:C,1,FALSE)),"No","Yes")</f>
        <v>No</v>
      </c>
      <c r="G377">
        <v>30</v>
      </c>
      <c r="H377">
        <v>55</v>
      </c>
      <c r="I377" s="1">
        <v>41276</v>
      </c>
      <c r="J377" s="1">
        <v>44925</v>
      </c>
      <c r="K377">
        <v>3649</v>
      </c>
      <c r="L377">
        <v>34.312148028962177</v>
      </c>
      <c r="M377">
        <v>12785615.85541177</v>
      </c>
      <c r="N377">
        <v>16294624.201011769</v>
      </c>
      <c r="O377">
        <v>27.856158554117659</v>
      </c>
      <c r="P377">
        <v>-18.62565267214223</v>
      </c>
      <c r="Q377">
        <v>2.5222488582999909</v>
      </c>
      <c r="R377">
        <v>20.181726952334319</v>
      </c>
      <c r="S377">
        <v>0.12497685972350631</v>
      </c>
      <c r="T377">
        <v>0.2240736969764896</v>
      </c>
      <c r="U377">
        <v>0.10303167676762109</v>
      </c>
      <c r="V377">
        <v>-24.480324279189421</v>
      </c>
      <c r="W377">
        <v>-7.8079834916145199</v>
      </c>
      <c r="X377">
        <v>2376</v>
      </c>
      <c r="Y377">
        <v>265</v>
      </c>
      <c r="Z377">
        <v>16</v>
      </c>
      <c r="AA377">
        <v>18.75</v>
      </c>
      <c r="AB377">
        <v>52.198314403667979</v>
      </c>
      <c r="AC377">
        <v>-8.8231052197943463</v>
      </c>
      <c r="AD377">
        <v>1.5477383883717</v>
      </c>
      <c r="AE377">
        <v>200</v>
      </c>
      <c r="AF377">
        <v>77</v>
      </c>
      <c r="AG377">
        <v>1.8388624650547529</v>
      </c>
      <c r="AH377">
        <v>2.3998002882979028</v>
      </c>
      <c r="AI377">
        <v>0.54109298543370044</v>
      </c>
    </row>
    <row r="378" spans="1:35" x14ac:dyDescent="0.35">
      <c r="A378">
        <v>377</v>
      </c>
      <c r="B378" t="s">
        <v>765</v>
      </c>
      <c r="C378" t="s">
        <v>901</v>
      </c>
      <c r="D378" t="s">
        <v>726</v>
      </c>
      <c r="E378" t="str">
        <f>IF(ISNA(VLOOKUP(D378,'Saham Kompas 100'!C:C,1,FALSE)),"No","Yes")</f>
        <v>No</v>
      </c>
      <c r="F378" t="str">
        <f>IF(ISNA(VLOOKUP(D378,'Saham LQ45'!C:C,1,FALSE)),"No","Yes")</f>
        <v>No</v>
      </c>
      <c r="G378">
        <v>20</v>
      </c>
      <c r="H378">
        <v>50</v>
      </c>
      <c r="I378" s="1">
        <v>41276</v>
      </c>
      <c r="J378" s="1">
        <v>44925</v>
      </c>
      <c r="K378">
        <v>3649</v>
      </c>
      <c r="L378">
        <v>22.677925211097708</v>
      </c>
      <c r="M378">
        <v>6413816.9662132198</v>
      </c>
      <c r="N378">
        <v>10000000</v>
      </c>
      <c r="O378">
        <v>-35.861830337867801</v>
      </c>
      <c r="P378">
        <v>-8.9635723018723823</v>
      </c>
      <c r="Q378">
        <v>-4.4004783513603378</v>
      </c>
      <c r="R378">
        <v>18.857735549130421</v>
      </c>
      <c r="S378">
        <v>0</v>
      </c>
      <c r="T378">
        <v>0</v>
      </c>
      <c r="U378">
        <v>0</v>
      </c>
      <c r="V378">
        <v>-37.420875540987147</v>
      </c>
      <c r="W378">
        <v>-37.420875540987147</v>
      </c>
      <c r="X378">
        <v>3383</v>
      </c>
      <c r="Y378">
        <v>3383</v>
      </c>
      <c r="Z378">
        <v>17</v>
      </c>
      <c r="AA378">
        <v>23.52941176470588</v>
      </c>
      <c r="AB378">
        <v>12.36515649453653</v>
      </c>
      <c r="AC378">
        <v>-12.8030500183594</v>
      </c>
      <c r="AD378">
        <v>-2.5787178226733709</v>
      </c>
      <c r="AE378">
        <v>174</v>
      </c>
      <c r="AF378">
        <v>48</v>
      </c>
      <c r="AG378">
        <v>0.47096858059080809</v>
      </c>
      <c r="AH378">
        <v>-2.33337935759717</v>
      </c>
      <c r="AI378">
        <v>-1.448380734175396</v>
      </c>
    </row>
    <row r="379" spans="1:35" x14ac:dyDescent="0.35">
      <c r="A379">
        <v>378</v>
      </c>
      <c r="B379" t="s">
        <v>765</v>
      </c>
      <c r="C379" t="s">
        <v>781</v>
      </c>
      <c r="D379" t="s">
        <v>727</v>
      </c>
      <c r="E379" t="str">
        <f>IF(ISNA(VLOOKUP(D379,'Saham Kompas 100'!C:C,1,FALSE)),"No","Yes")</f>
        <v>No</v>
      </c>
      <c r="F379" t="str">
        <f>IF(ISNA(VLOOKUP(D379,'Saham LQ45'!C:C,1,FALSE)),"No","Yes")</f>
        <v>No</v>
      </c>
      <c r="G379">
        <v>35</v>
      </c>
      <c r="H379">
        <v>195</v>
      </c>
      <c r="I379" s="1">
        <v>41276</v>
      </c>
      <c r="J379" s="1">
        <v>44925</v>
      </c>
      <c r="K379">
        <v>3649</v>
      </c>
      <c r="L379">
        <v>36.136820925553323</v>
      </c>
      <c r="M379">
        <v>10044234.25341933</v>
      </c>
      <c r="N379">
        <v>23203317.50224375</v>
      </c>
      <c r="O379">
        <v>0.44234253419326619</v>
      </c>
      <c r="P379">
        <v>176.22425383310559</v>
      </c>
      <c r="Q379">
        <v>4.476836932745254E-2</v>
      </c>
      <c r="R379">
        <v>32.085023525294012</v>
      </c>
      <c r="S379">
        <v>1.3953042388190769E-3</v>
      </c>
      <c r="T379">
        <v>2.3349415397602141E-3</v>
      </c>
      <c r="U379">
        <v>7.2559978138426345E-4</v>
      </c>
      <c r="V379">
        <v>-61.698432766952678</v>
      </c>
      <c r="W379">
        <v>-16.441624885628691</v>
      </c>
      <c r="X379">
        <v>2402</v>
      </c>
      <c r="Y379">
        <v>430</v>
      </c>
      <c r="Z379">
        <v>7</v>
      </c>
      <c r="AA379">
        <v>42.857142857142847</v>
      </c>
      <c r="AB379">
        <v>32.025445240234667</v>
      </c>
      <c r="AC379">
        <v>-19.062642070894249</v>
      </c>
      <c r="AD379">
        <v>6.1278811607112793E-2</v>
      </c>
      <c r="AE379">
        <v>364</v>
      </c>
      <c r="AF379">
        <v>184</v>
      </c>
      <c r="AG379">
        <v>1.2159164049097999</v>
      </c>
      <c r="AH379">
        <v>1.3984092361039611</v>
      </c>
      <c r="AI379">
        <v>7.4232152950700252E-3</v>
      </c>
    </row>
    <row r="380" spans="1:35" x14ac:dyDescent="0.35">
      <c r="A380">
        <v>379</v>
      </c>
      <c r="B380" t="s">
        <v>765</v>
      </c>
      <c r="C380" t="s">
        <v>845</v>
      </c>
      <c r="D380" t="s">
        <v>728</v>
      </c>
      <c r="E380" t="str">
        <f>IF(ISNA(VLOOKUP(D380,'Saham Kompas 100'!C:C,1,FALSE)),"No","Yes")</f>
        <v>Yes</v>
      </c>
      <c r="F380" t="str">
        <f>IF(ISNA(VLOOKUP(D380,'Saham LQ45'!C:C,1,FALSE)),"No","Yes")</f>
        <v>Yes</v>
      </c>
      <c r="G380">
        <v>35</v>
      </c>
      <c r="H380">
        <v>95</v>
      </c>
      <c r="I380" s="1">
        <v>41276</v>
      </c>
      <c r="J380" s="1">
        <v>44925</v>
      </c>
      <c r="K380">
        <v>3649</v>
      </c>
      <c r="L380">
        <v>39.219629927594532</v>
      </c>
      <c r="M380">
        <v>8224201.4699999942</v>
      </c>
      <c r="N380">
        <v>12837365.41</v>
      </c>
      <c r="O380">
        <v>-17.757985300000058</v>
      </c>
      <c r="P380">
        <v>-54.794520547945197</v>
      </c>
      <c r="Q380">
        <v>-1.9622690093024531</v>
      </c>
      <c r="R380">
        <v>21.959038224988479</v>
      </c>
      <c r="S380">
        <v>0</v>
      </c>
      <c r="T380">
        <v>0</v>
      </c>
      <c r="U380">
        <v>0</v>
      </c>
      <c r="V380">
        <v>-37.870417992565372</v>
      </c>
      <c r="W380">
        <v>-11.505634371935949</v>
      </c>
      <c r="X380">
        <v>1715</v>
      </c>
      <c r="Y380">
        <v>251</v>
      </c>
      <c r="Z380">
        <v>9</v>
      </c>
      <c r="AA380">
        <v>33.333333333333329</v>
      </c>
      <c r="AB380">
        <v>13.67740093269456</v>
      </c>
      <c r="AC380">
        <v>-10.83953089342193</v>
      </c>
      <c r="AD380">
        <v>-2.1542992466566102</v>
      </c>
      <c r="AE380">
        <v>371</v>
      </c>
      <c r="AF380">
        <v>157</v>
      </c>
      <c r="AG380">
        <v>0.62166700853359436</v>
      </c>
      <c r="AH380">
        <v>-1.7993961448666691</v>
      </c>
      <c r="AI380">
        <v>-0.70333820931518198</v>
      </c>
    </row>
    <row r="381" spans="1:35" x14ac:dyDescent="0.35">
      <c r="A381">
        <v>380</v>
      </c>
      <c r="B381" t="s">
        <v>765</v>
      </c>
      <c r="C381" t="s">
        <v>781</v>
      </c>
      <c r="D381" t="s">
        <v>729</v>
      </c>
      <c r="E381" t="str">
        <f>IF(ISNA(VLOOKUP(D381,'Saham Kompas 100'!C:C,1,FALSE)),"No","Yes")</f>
        <v>No</v>
      </c>
      <c r="F381" t="str">
        <f>IF(ISNA(VLOOKUP(D381,'Saham LQ45'!C:C,1,FALSE)),"No","Yes")</f>
        <v>No</v>
      </c>
      <c r="G381">
        <v>20</v>
      </c>
      <c r="H381">
        <v>50</v>
      </c>
      <c r="I381" s="1">
        <v>41276</v>
      </c>
      <c r="J381" s="1">
        <v>44925</v>
      </c>
      <c r="K381">
        <v>3649</v>
      </c>
      <c r="L381">
        <v>49.637972646822213</v>
      </c>
      <c r="M381">
        <v>13230992.655999981</v>
      </c>
      <c r="N381">
        <v>20493588.84799999</v>
      </c>
      <c r="O381">
        <v>32.309926559999766</v>
      </c>
      <c r="P381">
        <v>-50.810810810810807</v>
      </c>
      <c r="Q381">
        <v>2.878717064913094</v>
      </c>
      <c r="R381">
        <v>26.607991425098241</v>
      </c>
      <c r="S381">
        <v>0.1081899425973851</v>
      </c>
      <c r="T381">
        <v>0.17202218197487509</v>
      </c>
      <c r="U381">
        <v>6.5254296693735614E-2</v>
      </c>
      <c r="V381">
        <v>-44.115364210023728</v>
      </c>
      <c r="W381">
        <v>-6.4285242792786859</v>
      </c>
      <c r="X381">
        <v>1408</v>
      </c>
      <c r="Y381">
        <v>90</v>
      </c>
      <c r="Z381">
        <v>20</v>
      </c>
      <c r="AA381">
        <v>45</v>
      </c>
      <c r="AB381">
        <v>33.082807443057398</v>
      </c>
      <c r="AC381">
        <v>-21.640992135404371</v>
      </c>
      <c r="AD381">
        <v>1.409985360116139</v>
      </c>
      <c r="AE381">
        <v>247</v>
      </c>
      <c r="AF381">
        <v>88</v>
      </c>
      <c r="AG381">
        <v>1.528272304839303</v>
      </c>
      <c r="AH381">
        <v>2.2354393035691751</v>
      </c>
      <c r="AI381">
        <v>0.41429004809554149</v>
      </c>
    </row>
    <row r="382" spans="1:35" x14ac:dyDescent="0.35">
      <c r="A382">
        <v>381</v>
      </c>
      <c r="B382" t="s">
        <v>765</v>
      </c>
      <c r="C382" t="s">
        <v>781</v>
      </c>
      <c r="D382" t="s">
        <v>730</v>
      </c>
      <c r="E382" t="str">
        <f>IF(ISNA(VLOOKUP(D382,'Saham Kompas 100'!C:C,1,FALSE)),"No","Yes")</f>
        <v>No</v>
      </c>
      <c r="F382" t="str">
        <f>IF(ISNA(VLOOKUP(D382,'Saham LQ45'!C:C,1,FALSE)),"No","Yes")</f>
        <v>No</v>
      </c>
      <c r="G382">
        <v>35</v>
      </c>
      <c r="H382">
        <v>190</v>
      </c>
      <c r="I382" s="1">
        <v>41276</v>
      </c>
      <c r="J382" s="1">
        <v>44925</v>
      </c>
      <c r="K382">
        <v>3649</v>
      </c>
      <c r="L382">
        <v>35.303578608765577</v>
      </c>
      <c r="M382">
        <v>5377695.6899999939</v>
      </c>
      <c r="N382">
        <v>10300019.199999999</v>
      </c>
      <c r="O382">
        <v>-46.223043100000062</v>
      </c>
      <c r="P382">
        <v>264.13043478260869</v>
      </c>
      <c r="Q382">
        <v>-6.0920953204596113</v>
      </c>
      <c r="R382">
        <v>13.89653034803843</v>
      </c>
      <c r="S382">
        <v>0</v>
      </c>
      <c r="T382">
        <v>0</v>
      </c>
      <c r="U382">
        <v>0</v>
      </c>
      <c r="V382">
        <v>-48.568098882767188</v>
      </c>
      <c r="W382">
        <v>-48.568098882767188</v>
      </c>
      <c r="X382">
        <v>2461</v>
      </c>
      <c r="Y382">
        <v>2461</v>
      </c>
      <c r="Z382">
        <v>9</v>
      </c>
      <c r="AA382">
        <v>0</v>
      </c>
      <c r="AB382">
        <v>-0.1198561725928915</v>
      </c>
      <c r="AC382">
        <v>-12.91699960047943</v>
      </c>
      <c r="AD382">
        <v>-6.6636690007936927</v>
      </c>
      <c r="AE382">
        <v>286</v>
      </c>
      <c r="AF382">
        <v>140</v>
      </c>
      <c r="AG382">
        <v>0</v>
      </c>
      <c r="AH382">
        <v>-6.5496745106253753</v>
      </c>
      <c r="AI382">
        <v>-3.5382578315486288</v>
      </c>
    </row>
    <row r="383" spans="1:35" x14ac:dyDescent="0.35">
      <c r="A383">
        <v>382</v>
      </c>
      <c r="B383" t="s">
        <v>765</v>
      </c>
      <c r="C383" t="s">
        <v>828</v>
      </c>
      <c r="D383" t="s">
        <v>731</v>
      </c>
      <c r="E383" t="str">
        <f>IF(ISNA(VLOOKUP(D383,'Saham Kompas 100'!C:C,1,FALSE)),"No","Yes")</f>
        <v>Yes</v>
      </c>
      <c r="F383" t="str">
        <f>IF(ISNA(VLOOKUP(D383,'Saham LQ45'!C:C,1,FALSE)),"No","Yes")</f>
        <v>No</v>
      </c>
      <c r="G383">
        <v>20</v>
      </c>
      <c r="H383">
        <v>105</v>
      </c>
      <c r="I383" s="1">
        <v>41276</v>
      </c>
      <c r="J383" s="1">
        <v>44925</v>
      </c>
      <c r="K383">
        <v>3649</v>
      </c>
      <c r="L383">
        <v>27.27272727272727</v>
      </c>
      <c r="M383">
        <v>82353980.5352</v>
      </c>
      <c r="N383">
        <v>167958775.5352</v>
      </c>
      <c r="O383">
        <v>723.53980535200003</v>
      </c>
      <c r="P383">
        <v>-46.666666666666657</v>
      </c>
      <c r="Q383">
        <v>23.828554630059241</v>
      </c>
      <c r="R383">
        <v>51.557309358471002</v>
      </c>
      <c r="S383">
        <v>0.46217607021310059</v>
      </c>
      <c r="T383">
        <v>1.2523673220246181</v>
      </c>
      <c r="U383">
        <v>0.46516699992799371</v>
      </c>
      <c r="V383">
        <v>-51.225806288382067</v>
      </c>
      <c r="W383">
        <v>-9.0630015056361835</v>
      </c>
      <c r="X383">
        <v>2378</v>
      </c>
      <c r="Y383">
        <v>134</v>
      </c>
      <c r="Z383">
        <v>6</v>
      </c>
      <c r="AA383">
        <v>50</v>
      </c>
      <c r="AB383">
        <v>466.48439782708499</v>
      </c>
      <c r="AC383">
        <v>-13.7267163461817</v>
      </c>
      <c r="AD383">
        <v>42.106796239887892</v>
      </c>
      <c r="AE383">
        <v>334</v>
      </c>
      <c r="AF383">
        <v>167</v>
      </c>
      <c r="AG383">
        <v>17.16709535787664</v>
      </c>
      <c r="AH383">
        <v>88.322681227701764</v>
      </c>
      <c r="AI383">
        <v>1.0698722175206501</v>
      </c>
    </row>
    <row r="384" spans="1:35" x14ac:dyDescent="0.35">
      <c r="A384">
        <v>383</v>
      </c>
      <c r="B384" t="s">
        <v>765</v>
      </c>
      <c r="C384" t="s">
        <v>845</v>
      </c>
      <c r="D384" t="s">
        <v>732</v>
      </c>
      <c r="E384" t="str">
        <f>IF(ISNA(VLOOKUP(D384,'Saham Kompas 100'!C:C,1,FALSE)),"No","Yes")</f>
        <v>No</v>
      </c>
      <c r="F384" t="str">
        <f>IF(ISNA(VLOOKUP(D384,'Saham LQ45'!C:C,1,FALSE)),"No","Yes")</f>
        <v>No</v>
      </c>
      <c r="G384">
        <v>35</v>
      </c>
      <c r="H384">
        <v>185</v>
      </c>
      <c r="I384" s="1">
        <v>41276</v>
      </c>
      <c r="J384" s="1">
        <v>44925</v>
      </c>
      <c r="K384">
        <v>3649</v>
      </c>
      <c r="L384">
        <v>49.61801367108967</v>
      </c>
      <c r="M384">
        <v>10602508.45930629</v>
      </c>
      <c r="N384">
        <v>21030220.5493063</v>
      </c>
      <c r="O384">
        <v>6.025084593062922</v>
      </c>
      <c r="P384">
        <v>51.371396593960533</v>
      </c>
      <c r="Q384">
        <v>0.59457901554258452</v>
      </c>
      <c r="R384">
        <v>29.894876648724331</v>
      </c>
      <c r="S384">
        <v>1.9888993774053801E-2</v>
      </c>
      <c r="T384">
        <v>3.1276389079393223E-2</v>
      </c>
      <c r="U384">
        <v>1.10504059430819E-2</v>
      </c>
      <c r="V384">
        <v>-53.806079035025903</v>
      </c>
      <c r="W384">
        <v>-7.1514030828084394</v>
      </c>
      <c r="X384">
        <v>1764</v>
      </c>
      <c r="Y384">
        <v>129</v>
      </c>
      <c r="Z384">
        <v>8</v>
      </c>
      <c r="AA384">
        <v>37.5</v>
      </c>
      <c r="AB384">
        <v>58.480169258791527</v>
      </c>
      <c r="AC384">
        <v>-19.227361948270779</v>
      </c>
      <c r="AD384">
        <v>0.73397362042291192</v>
      </c>
      <c r="AE384">
        <v>673</v>
      </c>
      <c r="AF384">
        <v>225</v>
      </c>
      <c r="AG384">
        <v>1.4402950615533039</v>
      </c>
      <c r="AH384">
        <v>2.9823020074096398</v>
      </c>
      <c r="AI384">
        <v>7.4271090512397969E-2</v>
      </c>
    </row>
    <row r="385" spans="1:35" x14ac:dyDescent="0.35">
      <c r="A385">
        <v>384</v>
      </c>
      <c r="B385" t="s">
        <v>765</v>
      </c>
      <c r="C385" t="s">
        <v>845</v>
      </c>
      <c r="D385" t="s">
        <v>733</v>
      </c>
      <c r="E385" t="str">
        <f>IF(ISNA(VLOOKUP(D385,'Saham Kompas 100'!C:C,1,FALSE)),"No","Yes")</f>
        <v>No</v>
      </c>
      <c r="F385" t="str">
        <f>IF(ISNA(VLOOKUP(D385,'Saham LQ45'!C:C,1,FALSE)),"No","Yes")</f>
        <v>No</v>
      </c>
      <c r="G385">
        <v>25</v>
      </c>
      <c r="H385">
        <v>130</v>
      </c>
      <c r="I385" s="1">
        <v>41276</v>
      </c>
      <c r="J385" s="1">
        <v>44925</v>
      </c>
      <c r="K385">
        <v>3649</v>
      </c>
      <c r="L385">
        <v>49.617706237424549</v>
      </c>
      <c r="M385">
        <v>42829863.89199999</v>
      </c>
      <c r="N385">
        <v>51668988.89199999</v>
      </c>
      <c r="O385">
        <v>328.29863891999992</v>
      </c>
      <c r="P385">
        <v>398.75</v>
      </c>
      <c r="Q385">
        <v>15.89493426878259</v>
      </c>
      <c r="R385">
        <v>49.958797372997722</v>
      </c>
      <c r="S385">
        <v>0.3181608666459545</v>
      </c>
      <c r="T385">
        <v>0.61681442064782477</v>
      </c>
      <c r="U385">
        <v>0.27744720272159018</v>
      </c>
      <c r="V385">
        <v>-57.289942420982598</v>
      </c>
      <c r="W385">
        <v>-14.5658325418828</v>
      </c>
      <c r="X385">
        <v>1408</v>
      </c>
      <c r="Y385">
        <v>183</v>
      </c>
      <c r="Z385">
        <v>13</v>
      </c>
      <c r="AA385">
        <v>23.07692307692308</v>
      </c>
      <c r="AB385">
        <v>250.32587760359209</v>
      </c>
      <c r="AC385">
        <v>-14.01047220157005</v>
      </c>
      <c r="AD385">
        <v>11.840313841017871</v>
      </c>
      <c r="AE385">
        <v>756</v>
      </c>
      <c r="AF385">
        <v>139</v>
      </c>
      <c r="AG385">
        <v>5.6302325608728436</v>
      </c>
      <c r="AH385">
        <v>25.177192678139299</v>
      </c>
      <c r="AI385">
        <v>1.0276912671611831</v>
      </c>
    </row>
    <row r="386" spans="1:35" x14ac:dyDescent="0.35">
      <c r="A386">
        <v>385</v>
      </c>
      <c r="B386" t="s">
        <v>765</v>
      </c>
      <c r="C386" t="s">
        <v>775</v>
      </c>
      <c r="D386" t="s">
        <v>734</v>
      </c>
      <c r="E386" t="str">
        <f>IF(ISNA(VLOOKUP(D386,'Saham Kompas 100'!C:C,1,FALSE)),"No","Yes")</f>
        <v>Yes</v>
      </c>
      <c r="F386" t="str">
        <f>IF(ISNA(VLOOKUP(D386,'Saham LQ45'!C:C,1,FALSE)),"No","Yes")</f>
        <v>No</v>
      </c>
      <c r="G386">
        <v>25</v>
      </c>
      <c r="H386">
        <v>195</v>
      </c>
      <c r="I386" s="1">
        <v>41276</v>
      </c>
      <c r="J386" s="1">
        <v>44925</v>
      </c>
      <c r="K386">
        <v>3649</v>
      </c>
      <c r="L386">
        <v>23.612228479485118</v>
      </c>
      <c r="M386">
        <v>18269570.14399999</v>
      </c>
      <c r="N386">
        <v>27793480.175999999</v>
      </c>
      <c r="O386">
        <v>82.695701439999937</v>
      </c>
      <c r="P386">
        <v>75.925925925925924</v>
      </c>
      <c r="Q386">
        <v>6.299393834197331</v>
      </c>
      <c r="R386">
        <v>26.50986430074671</v>
      </c>
      <c r="S386">
        <v>0.23762452205460349</v>
      </c>
      <c r="T386">
        <v>0.44060049182913102</v>
      </c>
      <c r="U386">
        <v>0.17376192145333841</v>
      </c>
      <c r="V386">
        <v>-36.253016665040477</v>
      </c>
      <c r="W386">
        <v>-10.725709541569101</v>
      </c>
      <c r="X386">
        <v>1804</v>
      </c>
      <c r="Y386">
        <v>142</v>
      </c>
      <c r="Z386">
        <v>7</v>
      </c>
      <c r="AA386">
        <v>42.857142857142847</v>
      </c>
      <c r="AB386">
        <v>156.92641499011469</v>
      </c>
      <c r="AC386">
        <v>-12.726087917799619</v>
      </c>
      <c r="AD386">
        <v>8.986967645102272</v>
      </c>
      <c r="AE386">
        <v>489</v>
      </c>
      <c r="AF386">
        <v>125</v>
      </c>
      <c r="AG386">
        <v>4.2809005790764676</v>
      </c>
      <c r="AH386">
        <v>17.847545477631829</v>
      </c>
      <c r="AI386">
        <v>0.72806038097306069</v>
      </c>
    </row>
    <row r="387" spans="1:35" x14ac:dyDescent="0.35">
      <c r="A387">
        <v>386</v>
      </c>
      <c r="B387" t="s">
        <v>765</v>
      </c>
      <c r="C387" t="s">
        <v>901</v>
      </c>
      <c r="D387" t="s">
        <v>735</v>
      </c>
      <c r="E387" t="str">
        <f>IF(ISNA(VLOOKUP(D387,'Saham Kompas 100'!C:C,1,FALSE)),"No","Yes")</f>
        <v>Yes</v>
      </c>
      <c r="F387" t="str">
        <f>IF(ISNA(VLOOKUP(D387,'Saham LQ45'!C:C,1,FALSE)),"No","Yes")</f>
        <v>No</v>
      </c>
      <c r="G387">
        <v>30</v>
      </c>
      <c r="H387">
        <v>75</v>
      </c>
      <c r="I387" s="1">
        <v>41276</v>
      </c>
      <c r="J387" s="1">
        <v>44925</v>
      </c>
      <c r="K387">
        <v>3649</v>
      </c>
      <c r="L387">
        <v>50.683829444891387</v>
      </c>
      <c r="M387">
        <v>14334652.387999989</v>
      </c>
      <c r="N387">
        <v>20261104.405599989</v>
      </c>
      <c r="O387">
        <v>43.346523879999872</v>
      </c>
      <c r="P387">
        <v>102.6666666666667</v>
      </c>
      <c r="Q387">
        <v>3.717633945571674</v>
      </c>
      <c r="R387">
        <v>29.085773878930741</v>
      </c>
      <c r="S387">
        <v>0.12781622937200471</v>
      </c>
      <c r="T387">
        <v>0.20221012673116029</v>
      </c>
      <c r="U387">
        <v>0.1270969026482282</v>
      </c>
      <c r="V387">
        <v>-29.25038980580932</v>
      </c>
      <c r="W387">
        <v>-9.9061694707221744</v>
      </c>
      <c r="X387">
        <v>1497</v>
      </c>
      <c r="Y387">
        <v>122</v>
      </c>
      <c r="Z387">
        <v>12</v>
      </c>
      <c r="AA387">
        <v>33.333333333333329</v>
      </c>
      <c r="AB387">
        <v>37.139507825718837</v>
      </c>
      <c r="AC387">
        <v>-19.83304245431798</v>
      </c>
      <c r="AD387">
        <v>3.0463238253431779</v>
      </c>
      <c r="AE387">
        <v>464</v>
      </c>
      <c r="AF387">
        <v>154</v>
      </c>
      <c r="AG387">
        <v>2.1380616742223442</v>
      </c>
      <c r="AH387">
        <v>4.1645159870313577</v>
      </c>
      <c r="AI387">
        <v>0.72023292660578631</v>
      </c>
    </row>
    <row r="388" spans="1:35" x14ac:dyDescent="0.35">
      <c r="A388">
        <v>387</v>
      </c>
      <c r="B388" t="s">
        <v>765</v>
      </c>
      <c r="C388" t="s">
        <v>775</v>
      </c>
      <c r="D388" t="s">
        <v>736</v>
      </c>
      <c r="E388" t="str">
        <f>IF(ISNA(VLOOKUP(D388,'Saham Kompas 100'!C:C,1,FALSE)),"No","Yes")</f>
        <v>No</v>
      </c>
      <c r="F388" t="str">
        <f>IF(ISNA(VLOOKUP(D388,'Saham LQ45'!C:C,1,FALSE)),"No","Yes")</f>
        <v>No</v>
      </c>
      <c r="G388">
        <v>30</v>
      </c>
      <c r="H388">
        <v>180</v>
      </c>
      <c r="I388" s="1">
        <v>41276</v>
      </c>
      <c r="J388" s="1">
        <v>44925</v>
      </c>
      <c r="K388">
        <v>3649</v>
      </c>
      <c r="L388">
        <v>27.43362831858407</v>
      </c>
      <c r="M388">
        <v>10782443.491966881</v>
      </c>
      <c r="N388">
        <v>22140651.763166871</v>
      </c>
      <c r="O388">
        <v>7.8244349196687528</v>
      </c>
      <c r="P388">
        <v>-83.748217281185731</v>
      </c>
      <c r="Q388">
        <v>0.76656749473023034</v>
      </c>
      <c r="R388">
        <v>57.548034749660061</v>
      </c>
      <c r="S388">
        <v>1.332048084812763E-2</v>
      </c>
      <c r="T388">
        <v>2.715548111437931E-2</v>
      </c>
      <c r="U388">
        <v>1.3478028630535009E-2</v>
      </c>
      <c r="V388">
        <v>-56.875342510665213</v>
      </c>
      <c r="W388">
        <v>-37.286152879389142</v>
      </c>
      <c r="X388">
        <v>1381</v>
      </c>
      <c r="Y388">
        <v>661</v>
      </c>
      <c r="Z388">
        <v>5</v>
      </c>
      <c r="AA388">
        <v>40</v>
      </c>
      <c r="AB388">
        <v>79.095429629470075</v>
      </c>
      <c r="AC388">
        <v>-22.315440858458111</v>
      </c>
      <c r="AD388">
        <v>1.5179649073602031</v>
      </c>
      <c r="AE388">
        <v>414</v>
      </c>
      <c r="AF388">
        <v>197</v>
      </c>
      <c r="AG388">
        <v>1.62794026624776</v>
      </c>
      <c r="AH388">
        <v>7.1627790394774697</v>
      </c>
      <c r="AI388">
        <v>0.11675609754443241</v>
      </c>
    </row>
    <row r="389" spans="1:35" x14ac:dyDescent="0.35">
      <c r="A389">
        <v>388</v>
      </c>
      <c r="B389" t="s">
        <v>765</v>
      </c>
      <c r="C389" t="s">
        <v>781</v>
      </c>
      <c r="D389" t="s">
        <v>737</v>
      </c>
      <c r="E389" t="str">
        <f>IF(ISNA(VLOOKUP(D389,'Saham Kompas 100'!C:C,1,FALSE)),"No","Yes")</f>
        <v>No</v>
      </c>
      <c r="F389" t="str">
        <f>IF(ISNA(VLOOKUP(D389,'Saham LQ45'!C:C,1,FALSE)),"No","Yes")</f>
        <v>No</v>
      </c>
      <c r="G389">
        <v>35</v>
      </c>
      <c r="H389">
        <v>185</v>
      </c>
      <c r="I389" s="1">
        <v>41276</v>
      </c>
      <c r="J389" s="1">
        <v>44925</v>
      </c>
      <c r="K389">
        <v>3649</v>
      </c>
      <c r="L389">
        <v>44.730490748189858</v>
      </c>
      <c r="M389">
        <v>7046603.2459999928</v>
      </c>
      <c r="N389">
        <v>15847494.699999999</v>
      </c>
      <c r="O389">
        <v>-29.53396754000007</v>
      </c>
      <c r="P389">
        <v>23.287671232876711</v>
      </c>
      <c r="Q389">
        <v>-3.4860544521087888</v>
      </c>
      <c r="R389">
        <v>24.735363113248209</v>
      </c>
      <c r="S389">
        <v>0</v>
      </c>
      <c r="T389">
        <v>0</v>
      </c>
      <c r="U389">
        <v>0</v>
      </c>
      <c r="V389">
        <v>-55.534907066414767</v>
      </c>
      <c r="W389">
        <v>-6.681535613945595</v>
      </c>
      <c r="X389">
        <v>2934</v>
      </c>
      <c r="Y389">
        <v>256</v>
      </c>
      <c r="Z389">
        <v>12</v>
      </c>
      <c r="AA389">
        <v>16.666666666666661</v>
      </c>
      <c r="AB389">
        <v>17.19270209082433</v>
      </c>
      <c r="AC389">
        <v>-8.3668405253145792</v>
      </c>
      <c r="AD389">
        <v>-2.8750798775118209</v>
      </c>
      <c r="AE389">
        <v>381</v>
      </c>
      <c r="AF389">
        <v>135</v>
      </c>
      <c r="AG389">
        <v>0.36048817921565779</v>
      </c>
      <c r="AH389">
        <v>-2.6659369253765091</v>
      </c>
      <c r="AI389">
        <v>-1.227276873581689</v>
      </c>
    </row>
    <row r="390" spans="1:35" x14ac:dyDescent="0.35">
      <c r="A390">
        <v>389</v>
      </c>
      <c r="B390" t="s">
        <v>765</v>
      </c>
      <c r="C390" t="s">
        <v>828</v>
      </c>
      <c r="D390" t="s">
        <v>738</v>
      </c>
      <c r="E390" t="str">
        <f>IF(ISNA(VLOOKUP(D390,'Saham Kompas 100'!C:C,1,FALSE)),"No","Yes")</f>
        <v>No</v>
      </c>
      <c r="F390" t="str">
        <f>IF(ISNA(VLOOKUP(D390,'Saham LQ45'!C:C,1,FALSE)),"No","Yes")</f>
        <v>No</v>
      </c>
      <c r="G390">
        <v>20</v>
      </c>
      <c r="H390">
        <v>120</v>
      </c>
      <c r="I390" s="1">
        <v>41276</v>
      </c>
      <c r="J390" s="1">
        <v>44925</v>
      </c>
      <c r="K390">
        <v>3649</v>
      </c>
      <c r="L390">
        <v>42.880128720836687</v>
      </c>
      <c r="M390">
        <v>11171810.009999979</v>
      </c>
      <c r="N390">
        <v>15052683.851999991</v>
      </c>
      <c r="O390">
        <v>11.71810009999985</v>
      </c>
      <c r="P390">
        <v>-32.142857142857153</v>
      </c>
      <c r="Q390">
        <v>1.1295723499254779</v>
      </c>
      <c r="R390">
        <v>16.568051316325359</v>
      </c>
      <c r="S390">
        <v>6.817774331809634E-2</v>
      </c>
      <c r="T390">
        <v>9.8875884510385148E-2</v>
      </c>
      <c r="U390">
        <v>2.8853605669778879E-2</v>
      </c>
      <c r="V390">
        <v>-39.148394930363473</v>
      </c>
      <c r="W390">
        <v>-9.5584566232206551</v>
      </c>
      <c r="X390">
        <v>1729</v>
      </c>
      <c r="Y390">
        <v>257</v>
      </c>
      <c r="Z390">
        <v>11</v>
      </c>
      <c r="AA390">
        <v>36.363636363636367</v>
      </c>
      <c r="AB390">
        <v>32.75208989718665</v>
      </c>
      <c r="AC390">
        <v>-9.6938595964635272</v>
      </c>
      <c r="AD390">
        <v>1.012497632941844</v>
      </c>
      <c r="AE390">
        <v>399</v>
      </c>
      <c r="AF390">
        <v>142</v>
      </c>
      <c r="AG390">
        <v>1.4488389987132499</v>
      </c>
      <c r="AH390">
        <v>1.67703777600183</v>
      </c>
      <c r="AI390">
        <v>0.26549554462825931</v>
      </c>
    </row>
    <row r="391" spans="1:35" x14ac:dyDescent="0.35">
      <c r="A391">
        <v>390</v>
      </c>
      <c r="B391" t="s">
        <v>765</v>
      </c>
      <c r="C391" t="s">
        <v>845</v>
      </c>
      <c r="D391" t="s">
        <v>739</v>
      </c>
      <c r="E391" t="str">
        <f>IF(ISNA(VLOOKUP(D391,'Saham Kompas 100'!C:C,1,FALSE)),"No","Yes")</f>
        <v>No</v>
      </c>
      <c r="F391" t="str">
        <f>IF(ISNA(VLOOKUP(D391,'Saham LQ45'!C:C,1,FALSE)),"No","Yes")</f>
        <v>No</v>
      </c>
      <c r="G391">
        <v>35</v>
      </c>
      <c r="H391">
        <v>175</v>
      </c>
      <c r="I391" s="1">
        <v>41276</v>
      </c>
      <c r="J391" s="1">
        <v>44925</v>
      </c>
      <c r="K391">
        <v>3649</v>
      </c>
      <c r="L391">
        <v>34.553499597747383</v>
      </c>
      <c r="M391">
        <v>50744752.167199999</v>
      </c>
      <c r="N391">
        <v>111190882.2912</v>
      </c>
      <c r="O391">
        <v>407.44752167199999</v>
      </c>
      <c r="P391">
        <v>94.047619047619051</v>
      </c>
      <c r="Q391">
        <v>17.89729694081041</v>
      </c>
      <c r="R391">
        <v>62.343767411317963</v>
      </c>
      <c r="S391">
        <v>0.28707435697190992</v>
      </c>
      <c r="T391">
        <v>0.62074248090998874</v>
      </c>
      <c r="U391">
        <v>0.26075806015340902</v>
      </c>
      <c r="V391">
        <v>-68.635642289565624</v>
      </c>
      <c r="W391">
        <v>-16.736854108838031</v>
      </c>
      <c r="X391">
        <v>1108</v>
      </c>
      <c r="Y391">
        <v>161</v>
      </c>
      <c r="Z391">
        <v>4</v>
      </c>
      <c r="AA391">
        <v>75</v>
      </c>
      <c r="AB391">
        <v>374.43068318018379</v>
      </c>
      <c r="AC391">
        <v>-20.571504670585771</v>
      </c>
      <c r="AD391">
        <v>50.088648627608777</v>
      </c>
      <c r="AE391">
        <v>712</v>
      </c>
      <c r="AF391">
        <v>315</v>
      </c>
      <c r="AG391">
        <v>19.81621079316578</v>
      </c>
      <c r="AH391">
        <v>96.769442053584072</v>
      </c>
      <c r="AI391">
        <v>1.009426484172238</v>
      </c>
    </row>
    <row r="392" spans="1:35" x14ac:dyDescent="0.35">
      <c r="A392">
        <v>391</v>
      </c>
      <c r="B392" t="s">
        <v>765</v>
      </c>
      <c r="C392" t="s">
        <v>828</v>
      </c>
      <c r="D392" t="s">
        <v>740</v>
      </c>
      <c r="E392" t="str">
        <f>IF(ISNA(VLOOKUP(D392,'Saham Kompas 100'!C:C,1,FALSE)),"No","Yes")</f>
        <v>Yes</v>
      </c>
      <c r="F392" t="str">
        <f>IF(ISNA(VLOOKUP(D392,'Saham LQ45'!C:C,1,FALSE)),"No","Yes")</f>
        <v>Yes</v>
      </c>
      <c r="G392">
        <v>35</v>
      </c>
      <c r="H392">
        <v>170</v>
      </c>
      <c r="I392" s="1">
        <v>41276</v>
      </c>
      <c r="J392" s="1">
        <v>44925</v>
      </c>
      <c r="K392">
        <v>3649</v>
      </c>
      <c r="L392">
        <v>50.603378921962992</v>
      </c>
      <c r="M392">
        <v>16202830.87999999</v>
      </c>
      <c r="N392">
        <v>21080654.20999999</v>
      </c>
      <c r="O392">
        <v>62.02830879999992</v>
      </c>
      <c r="P392">
        <v>24.463007159904539</v>
      </c>
      <c r="Q392">
        <v>5.0136463905582804</v>
      </c>
      <c r="R392">
        <v>27.54896486233115</v>
      </c>
      <c r="S392">
        <v>0.18199037298180479</v>
      </c>
      <c r="T392">
        <v>0.28703165402043151</v>
      </c>
      <c r="U392">
        <v>0.13349960298474459</v>
      </c>
      <c r="V392">
        <v>-37.555515360829993</v>
      </c>
      <c r="W392">
        <v>-7.1316813331669211</v>
      </c>
      <c r="X392">
        <v>1063</v>
      </c>
      <c r="Y392">
        <v>94</v>
      </c>
      <c r="Z392">
        <v>7</v>
      </c>
      <c r="AA392">
        <v>57.142857142857139</v>
      </c>
      <c r="AB392">
        <v>80.788640223910051</v>
      </c>
      <c r="AC392">
        <v>-16.446418144380591</v>
      </c>
      <c r="AD392">
        <v>7.1456542078125684</v>
      </c>
      <c r="AE392">
        <v>691</v>
      </c>
      <c r="AF392">
        <v>263</v>
      </c>
      <c r="AG392">
        <v>3.0012434844374898</v>
      </c>
      <c r="AH392">
        <v>10.68019155282372</v>
      </c>
      <c r="AI392">
        <v>0.69354934299363724</v>
      </c>
    </row>
    <row r="393" spans="1:35" x14ac:dyDescent="0.35">
      <c r="A393">
        <v>392</v>
      </c>
      <c r="B393" t="s">
        <v>765</v>
      </c>
      <c r="C393" t="s">
        <v>785</v>
      </c>
      <c r="D393" t="s">
        <v>741</v>
      </c>
      <c r="E393" t="str">
        <f>IF(ISNA(VLOOKUP(D393,'Saham Kompas 100'!C:C,1,FALSE)),"No","Yes")</f>
        <v>No</v>
      </c>
      <c r="F393" t="str">
        <f>IF(ISNA(VLOOKUP(D393,'Saham LQ45'!C:C,1,FALSE)),"No","Yes")</f>
        <v>No</v>
      </c>
      <c r="G393">
        <v>25</v>
      </c>
      <c r="H393">
        <v>105</v>
      </c>
      <c r="I393" s="1">
        <v>41276</v>
      </c>
      <c r="J393" s="1">
        <v>44925</v>
      </c>
      <c r="K393">
        <v>3649</v>
      </c>
      <c r="L393">
        <v>31.295253419147219</v>
      </c>
      <c r="M393">
        <v>7896555.1479999945</v>
      </c>
      <c r="N393">
        <v>10688457.088</v>
      </c>
      <c r="O393">
        <v>-21.034448520000051</v>
      </c>
      <c r="P393">
        <v>-65.08596558103568</v>
      </c>
      <c r="Q393">
        <v>-2.3654571787829699</v>
      </c>
      <c r="R393">
        <v>30.059627298526419</v>
      </c>
      <c r="S393">
        <v>0</v>
      </c>
      <c r="T393">
        <v>0</v>
      </c>
      <c r="U393">
        <v>0</v>
      </c>
      <c r="V393">
        <v>-59.610305655371363</v>
      </c>
      <c r="W393">
        <v>-24.074685382089442</v>
      </c>
      <c r="X393">
        <v>3082</v>
      </c>
      <c r="Y393">
        <v>1030</v>
      </c>
      <c r="Z393">
        <v>9</v>
      </c>
      <c r="AA393">
        <v>22.222222222222221</v>
      </c>
      <c r="AB393">
        <v>74.209553187337974</v>
      </c>
      <c r="AC393">
        <v>-16.100679184978031</v>
      </c>
      <c r="AD393">
        <v>-2.5902620629233208</v>
      </c>
      <c r="AE393">
        <v>447</v>
      </c>
      <c r="AF393">
        <v>126</v>
      </c>
      <c r="AG393">
        <v>1.005997016171023</v>
      </c>
      <c r="AH393">
        <v>5.2556211065017212E-2</v>
      </c>
      <c r="AI393">
        <v>-0.48914387699189749</v>
      </c>
    </row>
    <row r="394" spans="1:35" x14ac:dyDescent="0.35">
      <c r="A394">
        <v>393</v>
      </c>
      <c r="B394" t="s">
        <v>765</v>
      </c>
      <c r="C394" t="s">
        <v>781</v>
      </c>
      <c r="D394" t="s">
        <v>742</v>
      </c>
      <c r="E394" t="str">
        <f>IF(ISNA(VLOOKUP(D394,'Saham Kompas 100'!C:C,1,FALSE)),"No","Yes")</f>
        <v>No</v>
      </c>
      <c r="F394" t="str">
        <f>IF(ISNA(VLOOKUP(D394,'Saham LQ45'!C:C,1,FALSE)),"No","Yes")</f>
        <v>No</v>
      </c>
      <c r="G394">
        <v>35</v>
      </c>
      <c r="H394">
        <v>70</v>
      </c>
      <c r="I394" s="1">
        <v>41276</v>
      </c>
      <c r="J394" s="1">
        <v>44925</v>
      </c>
      <c r="K394">
        <v>3649</v>
      </c>
      <c r="L394">
        <v>26.508447304907481</v>
      </c>
      <c r="M394">
        <v>25864689.461089011</v>
      </c>
      <c r="N394">
        <v>38275219.001089007</v>
      </c>
      <c r="O394">
        <v>158.64689461089009</v>
      </c>
      <c r="P394">
        <v>-42.31835746957222</v>
      </c>
      <c r="Q394">
        <v>10.11213150610237</v>
      </c>
      <c r="R394">
        <v>37.840564274240577</v>
      </c>
      <c r="S394">
        <v>0.26722993433229703</v>
      </c>
      <c r="T394">
        <v>0.68010514893804175</v>
      </c>
      <c r="U394">
        <v>0.30890615692881579</v>
      </c>
      <c r="V394">
        <v>-32.735286362170527</v>
      </c>
      <c r="W394">
        <v>-17.191644679423788</v>
      </c>
      <c r="X394">
        <v>925</v>
      </c>
      <c r="Y394">
        <v>213</v>
      </c>
      <c r="Z394">
        <v>9</v>
      </c>
      <c r="AA394">
        <v>33.333333333333329</v>
      </c>
      <c r="AB394">
        <v>123.0452291605901</v>
      </c>
      <c r="AC394">
        <v>-14.97382628025856</v>
      </c>
      <c r="AD394">
        <v>11.13656418373643</v>
      </c>
      <c r="AE394">
        <v>327</v>
      </c>
      <c r="AF394">
        <v>108</v>
      </c>
      <c r="AG394">
        <v>4.2085172365784498</v>
      </c>
      <c r="AH394">
        <v>18.447077197230609</v>
      </c>
      <c r="AI394">
        <v>0.82237892697411796</v>
      </c>
    </row>
    <row r="395" spans="1:35" x14ac:dyDescent="0.35">
      <c r="A395">
        <v>394</v>
      </c>
      <c r="B395" t="s">
        <v>765</v>
      </c>
      <c r="C395" t="s">
        <v>785</v>
      </c>
      <c r="D395" t="s">
        <v>743</v>
      </c>
      <c r="E395" t="str">
        <f>IF(ISNA(VLOOKUP(D395,'Saham Kompas 100'!C:C,1,FALSE)),"No","Yes")</f>
        <v>Yes</v>
      </c>
      <c r="F395" t="str">
        <f>IF(ISNA(VLOOKUP(D395,'Saham LQ45'!C:C,1,FALSE)),"No","Yes")</f>
        <v>Yes</v>
      </c>
      <c r="G395">
        <v>25</v>
      </c>
      <c r="H395">
        <v>105</v>
      </c>
      <c r="I395" s="1">
        <v>41276</v>
      </c>
      <c r="J395" s="1">
        <v>44925</v>
      </c>
      <c r="K395">
        <v>3649</v>
      </c>
      <c r="L395">
        <v>39.0832328106152</v>
      </c>
      <c r="M395">
        <v>25941497.033999979</v>
      </c>
      <c r="N395">
        <v>43284325.485999987</v>
      </c>
      <c r="O395">
        <v>159.4149703399998</v>
      </c>
      <c r="P395">
        <v>5.2845528455284558</v>
      </c>
      <c r="Q395">
        <v>10.140953893487019</v>
      </c>
      <c r="R395">
        <v>32.263110241289738</v>
      </c>
      <c r="S395">
        <v>0.31432040549236351</v>
      </c>
      <c r="T395">
        <v>0.56129721065570193</v>
      </c>
      <c r="U395">
        <v>0.24367585044151421</v>
      </c>
      <c r="V395">
        <v>-41.616573308814587</v>
      </c>
      <c r="W395">
        <v>-9.1596235674218587</v>
      </c>
      <c r="X395">
        <v>798</v>
      </c>
      <c r="Y395">
        <v>104</v>
      </c>
      <c r="Z395">
        <v>11</v>
      </c>
      <c r="AA395">
        <v>27.27272727272727</v>
      </c>
      <c r="AB395">
        <v>160.89382396296861</v>
      </c>
      <c r="AC395">
        <v>-12.344769609801579</v>
      </c>
      <c r="AD395">
        <v>9.0526948381673087</v>
      </c>
      <c r="AE395">
        <v>448</v>
      </c>
      <c r="AF395">
        <v>127</v>
      </c>
      <c r="AG395">
        <v>3.567758556666301</v>
      </c>
      <c r="AH395">
        <v>16.344793814339791</v>
      </c>
      <c r="AI395">
        <v>0.79291854387104066</v>
      </c>
    </row>
    <row r="396" spans="1:35" x14ac:dyDescent="0.35">
      <c r="A396">
        <v>395</v>
      </c>
      <c r="B396" t="s">
        <v>765</v>
      </c>
      <c r="C396" t="s">
        <v>901</v>
      </c>
      <c r="D396" t="s">
        <v>744</v>
      </c>
      <c r="E396" t="str">
        <f>IF(ISNA(VLOOKUP(D396,'Saham Kompas 100'!C:C,1,FALSE)),"No","Yes")</f>
        <v>No</v>
      </c>
      <c r="F396" t="str">
        <f>IF(ISNA(VLOOKUP(D396,'Saham LQ45'!C:C,1,FALSE)),"No","Yes")</f>
        <v>No</v>
      </c>
      <c r="G396">
        <v>25</v>
      </c>
      <c r="H396">
        <v>125</v>
      </c>
      <c r="I396" s="1">
        <v>41276</v>
      </c>
      <c r="J396" s="1">
        <v>44925</v>
      </c>
      <c r="K396">
        <v>3649</v>
      </c>
      <c r="L396">
        <v>37.474869320466418</v>
      </c>
      <c r="M396">
        <v>12786083.676399991</v>
      </c>
      <c r="N396">
        <v>25275169.005199999</v>
      </c>
      <c r="O396">
        <v>27.860836763999931</v>
      </c>
      <c r="P396">
        <v>-0.36363636363636359</v>
      </c>
      <c r="Q396">
        <v>2.5216020990270538</v>
      </c>
      <c r="R396">
        <v>43.001616178035711</v>
      </c>
      <c r="S396">
        <v>5.863970527496204E-2</v>
      </c>
      <c r="T396">
        <v>0.11571773051026529</v>
      </c>
      <c r="U396">
        <v>4.52850347411645E-2</v>
      </c>
      <c r="V396">
        <v>-55.682900839974288</v>
      </c>
      <c r="W396">
        <v>-20.934053458970389</v>
      </c>
      <c r="X396">
        <v>2421</v>
      </c>
      <c r="Y396">
        <v>452</v>
      </c>
      <c r="Z396">
        <v>11</v>
      </c>
      <c r="AA396">
        <v>9.0909090909090917</v>
      </c>
      <c r="AB396">
        <v>179.210402062979</v>
      </c>
      <c r="AC396">
        <v>-15.962913469354019</v>
      </c>
      <c r="AD396">
        <v>2.2593842376153139</v>
      </c>
      <c r="AE396">
        <v>497</v>
      </c>
      <c r="AF396">
        <v>124</v>
      </c>
      <c r="AG396">
        <v>2.4385356622059149</v>
      </c>
      <c r="AH396">
        <v>9.6108555639064299</v>
      </c>
      <c r="AI396">
        <v>0.25115264811738208</v>
      </c>
    </row>
    <row r="397" spans="1:35" x14ac:dyDescent="0.35">
      <c r="A397">
        <v>396</v>
      </c>
      <c r="B397" t="s">
        <v>765</v>
      </c>
      <c r="C397" t="s">
        <v>781</v>
      </c>
      <c r="D397" t="s">
        <v>745</v>
      </c>
      <c r="E397" t="str">
        <f>IF(ISNA(VLOOKUP(D397,'Saham Kompas 100'!C:C,1,FALSE)),"No","Yes")</f>
        <v>No</v>
      </c>
      <c r="F397" t="str">
        <f>IF(ISNA(VLOOKUP(D397,'Saham LQ45'!C:C,1,FALSE)),"No","Yes")</f>
        <v>No</v>
      </c>
      <c r="G397">
        <v>35</v>
      </c>
      <c r="H397">
        <v>150</v>
      </c>
      <c r="I397" s="1">
        <v>41276</v>
      </c>
      <c r="J397" s="1">
        <v>44925</v>
      </c>
      <c r="K397">
        <v>3649</v>
      </c>
      <c r="L397">
        <v>45.030181086519107</v>
      </c>
      <c r="M397">
        <v>2749551.9323999952</v>
      </c>
      <c r="N397">
        <v>12218347.384400001</v>
      </c>
      <c r="O397">
        <v>-72.504480676000043</v>
      </c>
      <c r="P397">
        <v>-56.17977528089888</v>
      </c>
      <c r="Q397">
        <v>-12.2723651742331</v>
      </c>
      <c r="R397">
        <v>51.250373159603683</v>
      </c>
      <c r="S397">
        <v>0</v>
      </c>
      <c r="T397">
        <v>0</v>
      </c>
      <c r="U397">
        <v>0</v>
      </c>
      <c r="V397">
        <v>-82.033356366976506</v>
      </c>
      <c r="W397">
        <v>-32.573410001930753</v>
      </c>
      <c r="X397">
        <v>2858</v>
      </c>
      <c r="Y397">
        <v>734</v>
      </c>
      <c r="Z397">
        <v>11</v>
      </c>
      <c r="AA397">
        <v>18.18181818181818</v>
      </c>
      <c r="AB397">
        <v>8.6415599526182607</v>
      </c>
      <c r="AC397">
        <v>-18.900737917917311</v>
      </c>
      <c r="AD397">
        <v>-11.075123344915299</v>
      </c>
      <c r="AE397">
        <v>359</v>
      </c>
      <c r="AF397">
        <v>148</v>
      </c>
      <c r="AG397">
        <v>9.2888732097376081E-2</v>
      </c>
      <c r="AH397">
        <v>-10.70420296867958</v>
      </c>
      <c r="AI397">
        <v>-4.0005834064614536</v>
      </c>
    </row>
    <row r="398" spans="1:35" x14ac:dyDescent="0.35">
      <c r="A398">
        <v>397</v>
      </c>
      <c r="B398" t="s">
        <v>765</v>
      </c>
      <c r="C398" t="s">
        <v>828</v>
      </c>
      <c r="D398" t="s">
        <v>746</v>
      </c>
      <c r="E398" t="str">
        <f>IF(ISNA(VLOOKUP(D398,'Saham Kompas 100'!C:C,1,FALSE)),"No","Yes")</f>
        <v>No</v>
      </c>
      <c r="F398" t="str">
        <f>IF(ISNA(VLOOKUP(D398,'Saham LQ45'!C:C,1,FALSE)),"No","Yes")</f>
        <v>No</v>
      </c>
      <c r="G398">
        <v>25</v>
      </c>
      <c r="H398">
        <v>195</v>
      </c>
      <c r="I398" s="1">
        <v>41276</v>
      </c>
      <c r="J398" s="1">
        <v>44925</v>
      </c>
      <c r="K398">
        <v>3649</v>
      </c>
      <c r="L398">
        <v>5.7498994772818657</v>
      </c>
      <c r="M398">
        <v>14450745.0316</v>
      </c>
      <c r="N398">
        <v>16437719.0316</v>
      </c>
      <c r="O398">
        <v>44.507450315999989</v>
      </c>
      <c r="P398">
        <v>-84.399999999999991</v>
      </c>
      <c r="Q398">
        <v>3.8009150876540332</v>
      </c>
      <c r="R398">
        <v>20.724637039886439</v>
      </c>
      <c r="S398">
        <v>0.18340080361064121</v>
      </c>
      <c r="T398">
        <v>0.38230205015170748</v>
      </c>
      <c r="U398">
        <v>0.1017305293216023</v>
      </c>
      <c r="V398">
        <v>-37.362580466264383</v>
      </c>
      <c r="W398">
        <v>-18.5675747602527</v>
      </c>
      <c r="X398">
        <v>453</v>
      </c>
      <c r="Y398">
        <v>140</v>
      </c>
      <c r="Z398">
        <v>3</v>
      </c>
      <c r="AA398">
        <v>33.333333333333329</v>
      </c>
      <c r="AB398">
        <v>53.661759734472469</v>
      </c>
      <c r="AC398">
        <v>-3.9614001659547089</v>
      </c>
      <c r="AD398">
        <v>13.05684710730937</v>
      </c>
      <c r="AE398">
        <v>157</v>
      </c>
      <c r="AF398">
        <v>71</v>
      </c>
      <c r="AG398">
        <v>8.8848525362173874</v>
      </c>
      <c r="AH398">
        <v>15.874023067743529</v>
      </c>
      <c r="AI398">
        <v>0.83237268774302264</v>
      </c>
    </row>
    <row r="399" spans="1:35" x14ac:dyDescent="0.35">
      <c r="A399">
        <v>398</v>
      </c>
      <c r="B399" t="s">
        <v>765</v>
      </c>
      <c r="C399" t="s">
        <v>845</v>
      </c>
      <c r="D399" t="s">
        <v>747</v>
      </c>
      <c r="E399" t="str">
        <f>IF(ISNA(VLOOKUP(D399,'Saham Kompas 100'!C:C,1,FALSE)),"No","Yes")</f>
        <v>No</v>
      </c>
      <c r="F399" t="str">
        <f>IF(ISNA(VLOOKUP(D399,'Saham LQ45'!C:C,1,FALSE)),"No","Yes")</f>
        <v>No</v>
      </c>
      <c r="G399">
        <v>30</v>
      </c>
      <c r="H399">
        <v>170</v>
      </c>
      <c r="I399" s="1">
        <v>41276</v>
      </c>
      <c r="J399" s="1">
        <v>44925</v>
      </c>
      <c r="K399">
        <v>3649</v>
      </c>
      <c r="L399">
        <v>26.058894715611139</v>
      </c>
      <c r="M399">
        <v>3489827.133999994</v>
      </c>
      <c r="N399">
        <v>14381143.75</v>
      </c>
      <c r="O399">
        <v>-65.101728660000063</v>
      </c>
      <c r="P399">
        <v>-63.749999999999993</v>
      </c>
      <c r="Q399">
        <v>-10.148726229098139</v>
      </c>
      <c r="R399">
        <v>29.186065699784521</v>
      </c>
      <c r="S399">
        <v>0</v>
      </c>
      <c r="T399">
        <v>0</v>
      </c>
      <c r="U399">
        <v>0</v>
      </c>
      <c r="V399">
        <v>-76.404747821257303</v>
      </c>
      <c r="W399">
        <v>-76.404747821257303</v>
      </c>
      <c r="X399">
        <v>3252</v>
      </c>
      <c r="Y399">
        <v>3252</v>
      </c>
      <c r="Z399">
        <v>8</v>
      </c>
      <c r="AA399">
        <v>0</v>
      </c>
      <c r="AB399">
        <v>-0.1198561725929026</v>
      </c>
      <c r="AC399">
        <v>-22.728828557593349</v>
      </c>
      <c r="AD399">
        <v>-12.333314466766311</v>
      </c>
      <c r="AE399">
        <v>239</v>
      </c>
      <c r="AF399">
        <v>121</v>
      </c>
      <c r="AG399">
        <v>0</v>
      </c>
      <c r="AH399">
        <v>-11.931358215717241</v>
      </c>
      <c r="AI399">
        <v>-3.417058876736883</v>
      </c>
    </row>
    <row r="400" spans="1:35" x14ac:dyDescent="0.35">
      <c r="A400">
        <v>399</v>
      </c>
      <c r="B400" t="s">
        <v>765</v>
      </c>
      <c r="C400" t="s">
        <v>781</v>
      </c>
      <c r="D400" t="s">
        <v>748</v>
      </c>
      <c r="E400" t="str">
        <f>IF(ISNA(VLOOKUP(D400,'Saham Kompas 100'!C:C,1,FALSE)),"No","Yes")</f>
        <v>No</v>
      </c>
      <c r="F400" t="str">
        <f>IF(ISNA(VLOOKUP(D400,'Saham LQ45'!C:C,1,FALSE)),"No","Yes")</f>
        <v>No</v>
      </c>
      <c r="G400">
        <v>20</v>
      </c>
      <c r="H400">
        <v>60</v>
      </c>
      <c r="I400" s="1">
        <v>41276</v>
      </c>
      <c r="J400" s="1">
        <v>44925</v>
      </c>
      <c r="K400">
        <v>3649</v>
      </c>
      <c r="L400">
        <v>45.275432247687981</v>
      </c>
      <c r="M400">
        <v>6888612.6463999823</v>
      </c>
      <c r="N400">
        <v>30898714.498399999</v>
      </c>
      <c r="O400">
        <v>-31.11387353600017</v>
      </c>
      <c r="P400">
        <v>120.4081632653061</v>
      </c>
      <c r="Q400">
        <v>-3.706184899708409</v>
      </c>
      <c r="R400">
        <v>48.767129057274182</v>
      </c>
      <c r="S400">
        <v>0</v>
      </c>
      <c r="T400">
        <v>0</v>
      </c>
      <c r="U400">
        <v>0</v>
      </c>
      <c r="V400">
        <v>-87.480719799523413</v>
      </c>
      <c r="W400">
        <v>-20.194612663506501</v>
      </c>
      <c r="X400">
        <v>2299</v>
      </c>
      <c r="Y400">
        <v>301</v>
      </c>
      <c r="Z400">
        <v>25</v>
      </c>
      <c r="AA400">
        <v>16</v>
      </c>
      <c r="AB400">
        <v>89.772273272073505</v>
      </c>
      <c r="AC400">
        <v>-21.810998518948988</v>
      </c>
      <c r="AD400">
        <v>-1.479892110050496</v>
      </c>
      <c r="AE400">
        <v>197</v>
      </c>
      <c r="AF400">
        <v>65</v>
      </c>
      <c r="AG400">
        <v>1.1558186843797751</v>
      </c>
      <c r="AH400">
        <v>1.1404477647931519</v>
      </c>
      <c r="AI400">
        <v>-0.2405546295899732</v>
      </c>
    </row>
    <row r="401" spans="1:35" x14ac:dyDescent="0.35">
      <c r="A401">
        <v>400</v>
      </c>
      <c r="B401" t="s">
        <v>765</v>
      </c>
      <c r="C401" t="s">
        <v>781</v>
      </c>
      <c r="D401" t="s">
        <v>749</v>
      </c>
      <c r="E401" t="str">
        <f>IF(ISNA(VLOOKUP(D401,'Saham Kompas 100'!C:C,1,FALSE)),"No","Yes")</f>
        <v>No</v>
      </c>
      <c r="F401" t="str">
        <f>IF(ISNA(VLOOKUP(D401,'Saham LQ45'!C:C,1,FALSE)),"No","Yes")</f>
        <v>No</v>
      </c>
      <c r="G401">
        <v>35</v>
      </c>
      <c r="H401">
        <v>75</v>
      </c>
      <c r="I401" s="1">
        <v>41276</v>
      </c>
      <c r="J401" s="1">
        <v>44925</v>
      </c>
      <c r="K401">
        <v>3649</v>
      </c>
      <c r="L401">
        <v>43.282381335478682</v>
      </c>
      <c r="M401">
        <v>11760737.897999991</v>
      </c>
      <c r="N401">
        <v>13942200.355999989</v>
      </c>
      <c r="O401">
        <v>17.60737897999989</v>
      </c>
      <c r="P401">
        <v>6.756756756756757</v>
      </c>
      <c r="Q401">
        <v>1.6575848373436839</v>
      </c>
      <c r="R401">
        <v>25.95667834371789</v>
      </c>
      <c r="S401">
        <v>6.3859667072726861E-2</v>
      </c>
      <c r="T401">
        <v>0.1087715269812418</v>
      </c>
      <c r="U401">
        <v>4.1149515248131513E-2</v>
      </c>
      <c r="V401">
        <v>-40.282001558182401</v>
      </c>
      <c r="W401">
        <v>-13.39115659324812</v>
      </c>
      <c r="X401">
        <v>1288</v>
      </c>
      <c r="Y401">
        <v>267</v>
      </c>
      <c r="Z401">
        <v>15</v>
      </c>
      <c r="AA401">
        <v>33.333333333333329</v>
      </c>
      <c r="AB401">
        <v>37.475478863565947</v>
      </c>
      <c r="AC401">
        <v>-13.637469622918671</v>
      </c>
      <c r="AD401">
        <v>1.0871380534308579</v>
      </c>
      <c r="AE401">
        <v>282</v>
      </c>
      <c r="AF401">
        <v>104</v>
      </c>
      <c r="AG401">
        <v>1.4939895327630091</v>
      </c>
      <c r="AH401">
        <v>1.852156262255348</v>
      </c>
      <c r="AI401">
        <v>0.37903926048197112</v>
      </c>
    </row>
    <row r="402" spans="1:35" x14ac:dyDescent="0.35">
      <c r="A402">
        <v>401</v>
      </c>
      <c r="B402" t="s">
        <v>765</v>
      </c>
      <c r="C402" t="s">
        <v>775</v>
      </c>
      <c r="D402" t="s">
        <v>750</v>
      </c>
      <c r="E402" t="str">
        <f>IF(ISNA(VLOOKUP(D402,'Saham Kompas 100'!C:C,1,FALSE)),"No","Yes")</f>
        <v>No</v>
      </c>
      <c r="F402" t="str">
        <f>IF(ISNA(VLOOKUP(D402,'Saham LQ45'!C:C,1,FALSE)),"No","Yes")</f>
        <v>No</v>
      </c>
      <c r="G402">
        <v>25</v>
      </c>
      <c r="H402">
        <v>175</v>
      </c>
      <c r="I402" s="1">
        <v>41276</v>
      </c>
      <c r="J402" s="1">
        <v>44925</v>
      </c>
      <c r="K402">
        <v>3649</v>
      </c>
      <c r="L402">
        <v>50.241351568785198</v>
      </c>
      <c r="M402">
        <v>24758838.954399969</v>
      </c>
      <c r="N402">
        <v>56683262.758399993</v>
      </c>
      <c r="O402">
        <v>147.58838954399971</v>
      </c>
      <c r="P402">
        <v>184.28571428571431</v>
      </c>
      <c r="Q402">
        <v>9.6254820821851652</v>
      </c>
      <c r="R402">
        <v>41.975772296818768</v>
      </c>
      <c r="S402">
        <v>0.22931042254854839</v>
      </c>
      <c r="T402">
        <v>0.40206479623279001</v>
      </c>
      <c r="U402">
        <v>0.17090480109852779</v>
      </c>
      <c r="V402">
        <v>-56.320723702993057</v>
      </c>
      <c r="W402">
        <v>-11.105039582675669</v>
      </c>
      <c r="X402">
        <v>1619</v>
      </c>
      <c r="Y402">
        <v>171</v>
      </c>
      <c r="Z402">
        <v>8</v>
      </c>
      <c r="AA402">
        <v>25</v>
      </c>
      <c r="AB402">
        <v>126.7279264882141</v>
      </c>
      <c r="AC402">
        <v>-15.41250977296145</v>
      </c>
      <c r="AD402">
        <v>11.999618518935319</v>
      </c>
      <c r="AE402">
        <v>562</v>
      </c>
      <c r="AF402">
        <v>229</v>
      </c>
      <c r="AG402">
        <v>3.8969439866476598</v>
      </c>
      <c r="AH402">
        <v>21.689760470641229</v>
      </c>
      <c r="AI402">
        <v>0.47328460715147008</v>
      </c>
    </row>
    <row r="403" spans="1:35" x14ac:dyDescent="0.35">
      <c r="A403">
        <v>402</v>
      </c>
      <c r="B403" t="s">
        <v>765</v>
      </c>
      <c r="C403" t="s">
        <v>785</v>
      </c>
      <c r="D403" t="s">
        <v>751</v>
      </c>
      <c r="E403" t="str">
        <f>IF(ISNA(VLOOKUP(D403,'Saham Kompas 100'!C:C,1,FALSE)),"No","Yes")</f>
        <v>No</v>
      </c>
      <c r="F403" t="str">
        <f>IF(ISNA(VLOOKUP(D403,'Saham LQ45'!C:C,1,FALSE)),"No","Yes")</f>
        <v>No</v>
      </c>
      <c r="G403">
        <v>35</v>
      </c>
      <c r="H403">
        <v>190</v>
      </c>
      <c r="I403" s="1">
        <v>41276</v>
      </c>
      <c r="J403" s="1">
        <v>44925</v>
      </c>
      <c r="K403">
        <v>3649</v>
      </c>
      <c r="L403">
        <v>31.65728077232502</v>
      </c>
      <c r="M403">
        <v>10735296.655999999</v>
      </c>
      <c r="N403">
        <v>12028294.335999999</v>
      </c>
      <c r="O403">
        <v>7.3529665599999774</v>
      </c>
      <c r="P403">
        <v>-23.24649298597194</v>
      </c>
      <c r="Q403">
        <v>0.72181615811497402</v>
      </c>
      <c r="R403">
        <v>11.8600559561635</v>
      </c>
      <c r="S403">
        <v>6.0861108984891138E-2</v>
      </c>
      <c r="T403">
        <v>8.8686489681414543E-2</v>
      </c>
      <c r="U403">
        <v>3.2999638328538701E-2</v>
      </c>
      <c r="V403">
        <v>-21.873456640000018</v>
      </c>
      <c r="W403">
        <v>-6.5767833771507034</v>
      </c>
      <c r="X403">
        <v>1608</v>
      </c>
      <c r="Y403">
        <v>376</v>
      </c>
      <c r="Z403">
        <v>4</v>
      </c>
      <c r="AA403">
        <v>25</v>
      </c>
      <c r="AB403">
        <v>40.45645225729124</v>
      </c>
      <c r="AC403">
        <v>-13.669023342457249</v>
      </c>
      <c r="AD403">
        <v>1.790666236023752</v>
      </c>
      <c r="AE403">
        <v>684</v>
      </c>
      <c r="AF403">
        <v>280</v>
      </c>
      <c r="AG403">
        <v>1.596699653236987</v>
      </c>
      <c r="AH403">
        <v>3.779726353698504</v>
      </c>
      <c r="AI403">
        <v>0.18051404733727561</v>
      </c>
    </row>
    <row r="404" spans="1:35" x14ac:dyDescent="0.35">
      <c r="A404">
        <v>403</v>
      </c>
      <c r="B404" t="s">
        <v>765</v>
      </c>
      <c r="C404" t="s">
        <v>775</v>
      </c>
      <c r="D404" t="s">
        <v>752</v>
      </c>
      <c r="E404" t="str">
        <f>IF(ISNA(VLOOKUP(D404,'Saham Kompas 100'!C:C,1,FALSE)),"No","Yes")</f>
        <v>No</v>
      </c>
      <c r="F404" t="str">
        <f>IF(ISNA(VLOOKUP(D404,'Saham LQ45'!C:C,1,FALSE)),"No","Yes")</f>
        <v>No</v>
      </c>
      <c r="G404">
        <v>30</v>
      </c>
      <c r="H404">
        <v>160</v>
      </c>
      <c r="I404" s="1">
        <v>41276</v>
      </c>
      <c r="J404" s="1">
        <v>44925</v>
      </c>
      <c r="K404">
        <v>3649</v>
      </c>
      <c r="L404">
        <v>20.868516284680339</v>
      </c>
      <c r="M404">
        <v>3900395.9879999938</v>
      </c>
      <c r="N404">
        <v>10000000</v>
      </c>
      <c r="O404">
        <v>-60.99604012000006</v>
      </c>
      <c r="P404">
        <v>-49.714285714285722</v>
      </c>
      <c r="Q404">
        <v>-9.0990729694081516</v>
      </c>
      <c r="R404">
        <v>30.245542553905679</v>
      </c>
      <c r="S404">
        <v>0</v>
      </c>
      <c r="T404">
        <v>0</v>
      </c>
      <c r="U404">
        <v>0</v>
      </c>
      <c r="V404">
        <v>-61.646559520000068</v>
      </c>
      <c r="W404">
        <v>-61.646559520000068</v>
      </c>
      <c r="X404">
        <v>3202</v>
      </c>
      <c r="Y404">
        <v>3202</v>
      </c>
      <c r="Z404">
        <v>11</v>
      </c>
      <c r="AA404">
        <v>9.0909090909090917</v>
      </c>
      <c r="AB404">
        <v>2.8177951164484849</v>
      </c>
      <c r="AC404">
        <v>-18.643082846039309</v>
      </c>
      <c r="AD404">
        <v>-8.2033983402752693</v>
      </c>
      <c r="AE404">
        <v>209</v>
      </c>
      <c r="AF404">
        <v>67</v>
      </c>
      <c r="AG404">
        <v>3.1180908515837099E-2</v>
      </c>
      <c r="AH404">
        <v>-7.9592225868232838</v>
      </c>
      <c r="AI404">
        <v>-3.346896470916688</v>
      </c>
    </row>
    <row r="405" spans="1:35" x14ac:dyDescent="0.35">
      <c r="A405">
        <v>404</v>
      </c>
      <c r="B405" t="s">
        <v>765</v>
      </c>
      <c r="C405" t="s">
        <v>781</v>
      </c>
      <c r="D405" t="s">
        <v>753</v>
      </c>
      <c r="E405" t="str">
        <f>IF(ISNA(VLOOKUP(D405,'Saham Kompas 100'!C:C,1,FALSE)),"No","Yes")</f>
        <v>Yes</v>
      </c>
      <c r="F405" t="str">
        <f>IF(ISNA(VLOOKUP(D405,'Saham LQ45'!C:C,1,FALSE)),"No","Yes")</f>
        <v>No</v>
      </c>
      <c r="G405">
        <v>25</v>
      </c>
      <c r="H405">
        <v>90</v>
      </c>
      <c r="I405" s="1">
        <v>41276</v>
      </c>
      <c r="J405" s="1">
        <v>44925</v>
      </c>
      <c r="K405">
        <v>3649</v>
      </c>
      <c r="L405">
        <v>44.310414153598707</v>
      </c>
      <c r="M405">
        <v>23916489.86319999</v>
      </c>
      <c r="N405">
        <v>41244795.863199979</v>
      </c>
      <c r="O405">
        <v>139.16489863199979</v>
      </c>
      <c r="P405">
        <v>165.18518518518519</v>
      </c>
      <c r="Q405">
        <v>9.2376220539435181</v>
      </c>
      <c r="R405">
        <v>32.64112816249628</v>
      </c>
      <c r="S405">
        <v>0.28300559980513418</v>
      </c>
      <c r="T405">
        <v>0.52867743062476358</v>
      </c>
      <c r="U405">
        <v>0.21847765378939921</v>
      </c>
      <c r="V405">
        <v>-42.281770669544507</v>
      </c>
      <c r="W405">
        <v>-9.4612571143468873</v>
      </c>
      <c r="X405">
        <v>1536</v>
      </c>
      <c r="Y405">
        <v>144</v>
      </c>
      <c r="Z405">
        <v>14</v>
      </c>
      <c r="AA405">
        <v>42.857142857142847</v>
      </c>
      <c r="AB405">
        <v>113.60506006653399</v>
      </c>
      <c r="AC405">
        <v>-13.26198036040962</v>
      </c>
      <c r="AD405">
        <v>6.4265679845312729</v>
      </c>
      <c r="AE405">
        <v>248</v>
      </c>
      <c r="AF405">
        <v>115</v>
      </c>
      <c r="AG405">
        <v>3.393014354346529</v>
      </c>
      <c r="AH405">
        <v>9.6321454371811797</v>
      </c>
      <c r="AI405">
        <v>1.032653045116583</v>
      </c>
    </row>
    <row r="406" spans="1:35" x14ac:dyDescent="0.35">
      <c r="A406">
        <v>405</v>
      </c>
      <c r="B406" t="s">
        <v>765</v>
      </c>
      <c r="C406" t="s">
        <v>781</v>
      </c>
      <c r="D406" t="s">
        <v>754</v>
      </c>
      <c r="E406" t="str">
        <f>IF(ISNA(VLOOKUP(D406,'Saham Kompas 100'!C:C,1,FALSE)),"No","Yes")</f>
        <v>No</v>
      </c>
      <c r="F406" t="str">
        <f>IF(ISNA(VLOOKUP(D406,'Saham LQ45'!C:C,1,FALSE)),"No","Yes")</f>
        <v>No</v>
      </c>
      <c r="G406">
        <v>35</v>
      </c>
      <c r="H406">
        <v>190</v>
      </c>
      <c r="I406" s="1">
        <v>41276</v>
      </c>
      <c r="J406" s="1">
        <v>44925</v>
      </c>
      <c r="K406">
        <v>3649</v>
      </c>
      <c r="L406">
        <v>50.241351568785198</v>
      </c>
      <c r="M406">
        <v>18939523.173999991</v>
      </c>
      <c r="N406">
        <v>32971048.173999991</v>
      </c>
      <c r="O406">
        <v>89.395231739999915</v>
      </c>
      <c r="P406">
        <v>139.42307692307691</v>
      </c>
      <c r="Q406">
        <v>6.688166191062872</v>
      </c>
      <c r="R406">
        <v>32.069771037492487</v>
      </c>
      <c r="S406">
        <v>0.2085504814874978</v>
      </c>
      <c r="T406">
        <v>0.4191083777478205</v>
      </c>
      <c r="U406">
        <v>0.1571574363308707</v>
      </c>
      <c r="V406">
        <v>-42.557109273416593</v>
      </c>
      <c r="W406">
        <v>-12.237435985376321</v>
      </c>
      <c r="X406">
        <v>1689</v>
      </c>
      <c r="Y406">
        <v>278</v>
      </c>
      <c r="Z406">
        <v>10</v>
      </c>
      <c r="AA406">
        <v>30</v>
      </c>
      <c r="AB406">
        <v>72.062432643852574</v>
      </c>
      <c r="AC406">
        <v>-9.991730853208713</v>
      </c>
      <c r="AD406">
        <v>6.5953749413725227</v>
      </c>
      <c r="AE406">
        <v>789</v>
      </c>
      <c r="AF406">
        <v>179</v>
      </c>
      <c r="AG406">
        <v>3.3913600124086631</v>
      </c>
      <c r="AH406">
        <v>9.3939278383066238</v>
      </c>
      <c r="AI406">
        <v>0.98851882057319518</v>
      </c>
    </row>
    <row r="407" spans="1:35" x14ac:dyDescent="0.35">
      <c r="A407">
        <v>406</v>
      </c>
      <c r="B407" t="s">
        <v>765</v>
      </c>
      <c r="C407" t="s">
        <v>785</v>
      </c>
      <c r="D407" t="s">
        <v>755</v>
      </c>
      <c r="E407" t="str">
        <f>IF(ISNA(VLOOKUP(D407,'Saham Kompas 100'!C:C,1,FALSE)),"No","Yes")</f>
        <v>Yes</v>
      </c>
      <c r="F407" t="str">
        <f>IF(ISNA(VLOOKUP(D407,'Saham LQ45'!C:C,1,FALSE)),"No","Yes")</f>
        <v>Yes</v>
      </c>
      <c r="G407">
        <v>20</v>
      </c>
      <c r="H407">
        <v>125</v>
      </c>
      <c r="I407" s="1">
        <v>41276</v>
      </c>
      <c r="J407" s="1">
        <v>44925</v>
      </c>
      <c r="K407">
        <v>3649</v>
      </c>
      <c r="L407">
        <v>47.808604744672287</v>
      </c>
      <c r="M407">
        <v>11647303.47599999</v>
      </c>
      <c r="N407">
        <v>15553712.714</v>
      </c>
      <c r="O407">
        <v>16.473034759999901</v>
      </c>
      <c r="P407">
        <v>7.551487414187644</v>
      </c>
      <c r="Q407">
        <v>1.5571286830457389</v>
      </c>
      <c r="R407">
        <v>17.131737329028361</v>
      </c>
      <c r="S407">
        <v>9.0891463786764243E-2</v>
      </c>
      <c r="T407">
        <v>0.13385014900475839</v>
      </c>
      <c r="U407">
        <v>5.7001627589457322E-2</v>
      </c>
      <c r="V407">
        <v>-27.31726704824365</v>
      </c>
      <c r="W407">
        <v>-6.1547772963518099</v>
      </c>
      <c r="X407">
        <v>1824</v>
      </c>
      <c r="Y407">
        <v>179</v>
      </c>
      <c r="Z407">
        <v>9</v>
      </c>
      <c r="AA407">
        <v>55.555555555555557</v>
      </c>
      <c r="AB407">
        <v>16.245345235862722</v>
      </c>
      <c r="AC407">
        <v>-7.7387177184661589</v>
      </c>
      <c r="AD407">
        <v>1.708654722130265</v>
      </c>
      <c r="AE407">
        <v>390</v>
      </c>
      <c r="AF407">
        <v>192</v>
      </c>
      <c r="AG407">
        <v>1.995908598149253</v>
      </c>
      <c r="AH407">
        <v>1.987644945474081</v>
      </c>
      <c r="AI407">
        <v>0.57067918321216238</v>
      </c>
    </row>
    <row r="408" spans="1:35" x14ac:dyDescent="0.35">
      <c r="A408">
        <v>407</v>
      </c>
      <c r="B408" t="s">
        <v>765</v>
      </c>
      <c r="C408" t="s">
        <v>828</v>
      </c>
      <c r="D408" t="s">
        <v>756</v>
      </c>
      <c r="E408" t="str">
        <f>IF(ISNA(VLOOKUP(D408,'Saham Kompas 100'!C:C,1,FALSE)),"No","Yes")</f>
        <v>No</v>
      </c>
      <c r="F408" t="str">
        <f>IF(ISNA(VLOOKUP(D408,'Saham LQ45'!C:C,1,FALSE)),"No","Yes")</f>
        <v>No</v>
      </c>
      <c r="G408">
        <v>20</v>
      </c>
      <c r="H408">
        <v>90</v>
      </c>
      <c r="I408" s="1">
        <v>41276</v>
      </c>
      <c r="J408" s="1">
        <v>44925</v>
      </c>
      <c r="K408">
        <v>3649</v>
      </c>
      <c r="L408">
        <v>46.781979082864041</v>
      </c>
      <c r="M408">
        <v>18517086.46999998</v>
      </c>
      <c r="N408">
        <v>21277103.579999991</v>
      </c>
      <c r="O408">
        <v>85.170864699999839</v>
      </c>
      <c r="P408">
        <v>108.43373493975901</v>
      </c>
      <c r="Q408">
        <v>6.4444968811347536</v>
      </c>
      <c r="R408">
        <v>19.772612956462449</v>
      </c>
      <c r="S408">
        <v>0.32593046226742861</v>
      </c>
      <c r="T408">
        <v>0.56341083902931199</v>
      </c>
      <c r="U408">
        <v>0.27161532202562833</v>
      </c>
      <c r="V408">
        <v>-23.726558697328141</v>
      </c>
      <c r="W408">
        <v>-6.1664644036054694</v>
      </c>
      <c r="X408">
        <v>2080</v>
      </c>
      <c r="Y408">
        <v>263</v>
      </c>
      <c r="Z408">
        <v>14</v>
      </c>
      <c r="AA408">
        <v>21.428571428571431</v>
      </c>
      <c r="AB408">
        <v>119.73631642029559</v>
      </c>
      <c r="AC408">
        <v>-7.0680400910212224</v>
      </c>
      <c r="AD408">
        <v>4.5002366645461764</v>
      </c>
      <c r="AE408">
        <v>513</v>
      </c>
      <c r="AF408">
        <v>122</v>
      </c>
      <c r="AG408">
        <v>3.4595903448456591</v>
      </c>
      <c r="AH408">
        <v>7.5495564648124542</v>
      </c>
      <c r="AI408">
        <v>0.83661063776092681</v>
      </c>
    </row>
    <row r="409" spans="1:35" x14ac:dyDescent="0.35">
      <c r="A409">
        <v>408</v>
      </c>
      <c r="B409" t="s">
        <v>765</v>
      </c>
      <c r="C409" t="s">
        <v>775</v>
      </c>
      <c r="D409" t="s">
        <v>757</v>
      </c>
      <c r="E409" t="str">
        <f>IF(ISNA(VLOOKUP(D409,'Saham Kompas 100'!C:C,1,FALSE)),"No","Yes")</f>
        <v>No</v>
      </c>
      <c r="F409" t="str">
        <f>IF(ISNA(VLOOKUP(D409,'Saham LQ45'!C:C,1,FALSE)),"No","Yes")</f>
        <v>No</v>
      </c>
      <c r="G409">
        <v>35</v>
      </c>
      <c r="H409">
        <v>175</v>
      </c>
      <c r="I409" s="1">
        <v>41276</v>
      </c>
      <c r="J409" s="1">
        <v>44925</v>
      </c>
      <c r="K409">
        <v>3649</v>
      </c>
      <c r="L409">
        <v>34.607645875251507</v>
      </c>
      <c r="M409">
        <v>6944678.6879999964</v>
      </c>
      <c r="N409">
        <v>10831200.784</v>
      </c>
      <c r="O409">
        <v>-30.553213120000041</v>
      </c>
      <c r="P409">
        <v>-13.33333333333333</v>
      </c>
      <c r="Q409">
        <v>-3.6299264239771589</v>
      </c>
      <c r="R409">
        <v>20.26660297425153</v>
      </c>
      <c r="S409">
        <v>0</v>
      </c>
      <c r="T409">
        <v>0</v>
      </c>
      <c r="U409">
        <v>0</v>
      </c>
      <c r="V409">
        <v>-39.411900685156773</v>
      </c>
      <c r="W409">
        <v>-25.790640021260689</v>
      </c>
      <c r="X409">
        <v>1744</v>
      </c>
      <c r="Y409">
        <v>776</v>
      </c>
      <c r="Z409">
        <v>8</v>
      </c>
      <c r="AA409">
        <v>25</v>
      </c>
      <c r="AB409">
        <v>2.84688077277564</v>
      </c>
      <c r="AC409">
        <v>-13.0814015547755</v>
      </c>
      <c r="AD409">
        <v>-4.4555943870741803</v>
      </c>
      <c r="AE409">
        <v>426</v>
      </c>
      <c r="AF409">
        <v>158</v>
      </c>
      <c r="AG409">
        <v>9.5032662968248416E-2</v>
      </c>
      <c r="AH409">
        <v>-4.3469220116180107</v>
      </c>
      <c r="AI409">
        <v>-2.6161641989203521</v>
      </c>
    </row>
    <row r="410" spans="1:35" x14ac:dyDescent="0.35">
      <c r="A410">
        <v>409</v>
      </c>
      <c r="B410" t="s">
        <v>765</v>
      </c>
      <c r="C410" t="s">
        <v>781</v>
      </c>
      <c r="D410" t="s">
        <v>758</v>
      </c>
      <c r="E410" t="str">
        <f>IF(ISNA(VLOOKUP(D410,'Saham Kompas 100'!C:C,1,FALSE)),"No","Yes")</f>
        <v>Yes</v>
      </c>
      <c r="F410" t="str">
        <f>IF(ISNA(VLOOKUP(D410,'Saham LQ45'!C:C,1,FALSE)),"No","Yes")</f>
        <v>No</v>
      </c>
      <c r="G410">
        <v>30</v>
      </c>
      <c r="H410">
        <v>60</v>
      </c>
      <c r="I410" s="1">
        <v>41276</v>
      </c>
      <c r="J410" s="1">
        <v>44925</v>
      </c>
      <c r="K410">
        <v>3649</v>
      </c>
      <c r="L410">
        <v>49.517296862429603</v>
      </c>
      <c r="M410">
        <v>27438267.88399997</v>
      </c>
      <c r="N410">
        <v>42259242.883999974</v>
      </c>
      <c r="O410">
        <v>174.3826788399997</v>
      </c>
      <c r="P410">
        <v>144.4444444444444</v>
      </c>
      <c r="Q410">
        <v>10.77332495240948</v>
      </c>
      <c r="R410">
        <v>34.631561143411318</v>
      </c>
      <c r="S410">
        <v>0.31108401113644613</v>
      </c>
      <c r="T410">
        <v>0.5995330724281368</v>
      </c>
      <c r="U410">
        <v>0.30718124538509078</v>
      </c>
      <c r="V410">
        <v>-35.071558287693463</v>
      </c>
      <c r="W410">
        <v>-9.0587283025968226</v>
      </c>
      <c r="X410">
        <v>1186</v>
      </c>
      <c r="Y410">
        <v>101</v>
      </c>
      <c r="Z410">
        <v>18</v>
      </c>
      <c r="AA410">
        <v>44.444444444444443</v>
      </c>
      <c r="AB410">
        <v>108.420415732335</v>
      </c>
      <c r="AC410">
        <v>-18.226782831362609</v>
      </c>
      <c r="AD410">
        <v>5.7677712055808739</v>
      </c>
      <c r="AE410">
        <v>347</v>
      </c>
      <c r="AF410">
        <v>99</v>
      </c>
      <c r="AG410">
        <v>2.9550708902230829</v>
      </c>
      <c r="AH410">
        <v>8.5883782494111713</v>
      </c>
      <c r="AI410">
        <v>1.1204637964808171</v>
      </c>
    </row>
    <row r="411" spans="1:35" x14ac:dyDescent="0.35">
      <c r="A411">
        <v>410</v>
      </c>
      <c r="B411" t="s">
        <v>765</v>
      </c>
      <c r="C411" t="s">
        <v>785</v>
      </c>
      <c r="D411" t="s">
        <v>759</v>
      </c>
      <c r="E411" t="str">
        <f>IF(ISNA(VLOOKUP(D411,'Saham Kompas 100'!C:C,1,FALSE)),"No","Yes")</f>
        <v>No</v>
      </c>
      <c r="F411" t="str">
        <f>IF(ISNA(VLOOKUP(D411,'Saham LQ45'!C:C,1,FALSE)),"No","Yes")</f>
        <v>No</v>
      </c>
      <c r="G411">
        <v>20</v>
      </c>
      <c r="H411">
        <v>140</v>
      </c>
      <c r="I411" s="1">
        <v>41276</v>
      </c>
      <c r="J411" s="1">
        <v>44925</v>
      </c>
      <c r="K411">
        <v>3649</v>
      </c>
      <c r="L411">
        <v>44.74849094567405</v>
      </c>
      <c r="M411">
        <v>12861701.27999999</v>
      </c>
      <c r="N411">
        <v>17577315.179999989</v>
      </c>
      <c r="O411">
        <v>28.61701279999988</v>
      </c>
      <c r="P411">
        <v>20.945945945945951</v>
      </c>
      <c r="Q411">
        <v>2.5849812235755549</v>
      </c>
      <c r="R411">
        <v>15.87906626790061</v>
      </c>
      <c r="S411">
        <v>0.1627917649541567</v>
      </c>
      <c r="T411">
        <v>0.25597313548122153</v>
      </c>
      <c r="U411">
        <v>8.8610505372340442E-2</v>
      </c>
      <c r="V411">
        <v>-29.172401316452159</v>
      </c>
      <c r="W411">
        <v>-7.3545935370342344</v>
      </c>
      <c r="X411">
        <v>1088</v>
      </c>
      <c r="Y411">
        <v>142</v>
      </c>
      <c r="Z411">
        <v>13</v>
      </c>
      <c r="AA411">
        <v>23.07692307692308</v>
      </c>
      <c r="AB411">
        <v>82.440031499772502</v>
      </c>
      <c r="AC411">
        <v>-16.7077245820916</v>
      </c>
      <c r="AD411">
        <v>1.9559635109682281</v>
      </c>
      <c r="AE411">
        <v>859</v>
      </c>
      <c r="AF411">
        <v>123</v>
      </c>
      <c r="AG411">
        <v>1.9761503962081679</v>
      </c>
      <c r="AH411">
        <v>4.0116104846086138</v>
      </c>
      <c r="AI411">
        <v>0.39930685855026821</v>
      </c>
    </row>
    <row r="412" spans="1:35" x14ac:dyDescent="0.35">
      <c r="A412">
        <v>411</v>
      </c>
      <c r="B412" t="s">
        <v>765</v>
      </c>
      <c r="C412" t="s">
        <v>819</v>
      </c>
      <c r="D412" t="s">
        <v>760</v>
      </c>
      <c r="E412" t="str">
        <f>IF(ISNA(VLOOKUP(D412,'Saham Kompas 100'!C:C,1,FALSE)),"No","Yes")</f>
        <v>No</v>
      </c>
      <c r="F412" t="str">
        <f>IF(ISNA(VLOOKUP(D412,'Saham LQ45'!C:C,1,FALSE)),"No","Yes")</f>
        <v>No</v>
      </c>
      <c r="G412">
        <v>35</v>
      </c>
      <c r="H412">
        <v>195</v>
      </c>
      <c r="I412" s="1">
        <v>41276</v>
      </c>
      <c r="J412" s="1">
        <v>44925</v>
      </c>
      <c r="K412">
        <v>3649</v>
      </c>
      <c r="L412">
        <v>45.513078470824937</v>
      </c>
      <c r="M412">
        <v>15763470.868000001</v>
      </c>
      <c r="N412">
        <v>18544710.868000001</v>
      </c>
      <c r="O412">
        <v>57.634708679999967</v>
      </c>
      <c r="P412">
        <v>-37.5</v>
      </c>
      <c r="Q412">
        <v>4.7233599595976061</v>
      </c>
      <c r="R412">
        <v>18.746017930492219</v>
      </c>
      <c r="S412">
        <v>0.25196604298103242</v>
      </c>
      <c r="T412">
        <v>0.38481648993526718</v>
      </c>
      <c r="U412">
        <v>0.14069151246196471</v>
      </c>
      <c r="V412">
        <v>-33.572458472749332</v>
      </c>
      <c r="W412">
        <v>-7.6279541594341236</v>
      </c>
      <c r="X412">
        <v>1448</v>
      </c>
      <c r="Y412">
        <v>191</v>
      </c>
      <c r="Z412">
        <v>4</v>
      </c>
      <c r="AA412">
        <v>50</v>
      </c>
      <c r="AB412">
        <v>52.871216919118268</v>
      </c>
      <c r="AC412">
        <v>-10.93162431885861</v>
      </c>
      <c r="AD412">
        <v>12.05438823576044</v>
      </c>
      <c r="AE412">
        <v>899</v>
      </c>
      <c r="AF412">
        <v>419</v>
      </c>
      <c r="AG412">
        <v>4.2316014339884358</v>
      </c>
      <c r="AH412">
        <v>14.90576942170118</v>
      </c>
      <c r="AI412">
        <v>0.95535283190230869</v>
      </c>
    </row>
    <row r="413" spans="1:35" x14ac:dyDescent="0.35">
      <c r="A413">
        <v>412</v>
      </c>
      <c r="B413" t="s">
        <v>765</v>
      </c>
      <c r="C413" t="s">
        <v>775</v>
      </c>
      <c r="D413" t="s">
        <v>761</v>
      </c>
      <c r="E413" t="str">
        <f>IF(ISNA(VLOOKUP(D413,'Saham Kompas 100'!C:C,1,FALSE)),"No","Yes")</f>
        <v>No</v>
      </c>
      <c r="F413" t="str">
        <f>IF(ISNA(VLOOKUP(D413,'Saham LQ45'!C:C,1,FALSE)),"No","Yes")</f>
        <v>No</v>
      </c>
      <c r="G413">
        <v>30</v>
      </c>
      <c r="H413">
        <v>50</v>
      </c>
      <c r="I413" s="1">
        <v>41276</v>
      </c>
      <c r="J413" s="1">
        <v>44925</v>
      </c>
      <c r="K413">
        <v>3649</v>
      </c>
      <c r="L413">
        <v>32.180209171359607</v>
      </c>
      <c r="M413">
        <v>4687117.5789999897</v>
      </c>
      <c r="N413">
        <v>11036430.925000001</v>
      </c>
      <c r="O413">
        <v>-53.128824210000097</v>
      </c>
      <c r="P413">
        <v>13.414634146341459</v>
      </c>
      <c r="Q413">
        <v>-7.3937077689562258</v>
      </c>
      <c r="R413">
        <v>27.70132185076244</v>
      </c>
      <c r="S413">
        <v>0</v>
      </c>
      <c r="T413">
        <v>0</v>
      </c>
      <c r="U413">
        <v>0</v>
      </c>
      <c r="V413">
        <v>-60.290082828566312</v>
      </c>
      <c r="W413">
        <v>-40.608810789283183</v>
      </c>
      <c r="X413">
        <v>2590</v>
      </c>
      <c r="Y413">
        <v>1552</v>
      </c>
      <c r="Z413">
        <v>17</v>
      </c>
      <c r="AA413">
        <v>23.52941176470588</v>
      </c>
      <c r="AB413">
        <v>17.359168997203351</v>
      </c>
      <c r="AC413">
        <v>-23.72789016816186</v>
      </c>
      <c r="AD413">
        <v>-4.3602984745063296</v>
      </c>
      <c r="AE413">
        <v>174</v>
      </c>
      <c r="AF413">
        <v>67</v>
      </c>
      <c r="AG413">
        <v>0.36384526527336719</v>
      </c>
      <c r="AH413">
        <v>-3.8912444720837431</v>
      </c>
      <c r="AI413">
        <v>-1.7245265980180571</v>
      </c>
    </row>
    <row r="414" spans="1:35" x14ac:dyDescent="0.35">
      <c r="A414">
        <v>413</v>
      </c>
      <c r="B414" t="s">
        <v>765</v>
      </c>
      <c r="C414" t="s">
        <v>775</v>
      </c>
      <c r="D414" t="s">
        <v>762</v>
      </c>
      <c r="E414" t="str">
        <f>IF(ISNA(VLOOKUP(D414,'Saham Kompas 100'!C:C,1,FALSE)),"No","Yes")</f>
        <v>No</v>
      </c>
      <c r="F414" t="str">
        <f>IF(ISNA(VLOOKUP(D414,'Saham LQ45'!C:C,1,FALSE)),"No","Yes")</f>
        <v>No</v>
      </c>
      <c r="G414">
        <v>35</v>
      </c>
      <c r="H414">
        <v>195</v>
      </c>
      <c r="I414" s="1">
        <v>41276</v>
      </c>
      <c r="J414" s="1">
        <v>44925</v>
      </c>
      <c r="K414">
        <v>3649</v>
      </c>
      <c r="L414">
        <v>46.731234866828089</v>
      </c>
      <c r="M414">
        <v>3899822.4179999968</v>
      </c>
      <c r="N414">
        <v>12484914.880000001</v>
      </c>
      <c r="O414">
        <v>-61.001775820000027</v>
      </c>
      <c r="P414">
        <v>4.838709677419355</v>
      </c>
      <c r="Q414">
        <v>-9.1319227024213685</v>
      </c>
      <c r="R414">
        <v>47.38489899560286</v>
      </c>
      <c r="S414">
        <v>0</v>
      </c>
      <c r="T414">
        <v>0</v>
      </c>
      <c r="U414">
        <v>0</v>
      </c>
      <c r="V414">
        <v>-81.704060941102725</v>
      </c>
      <c r="W414">
        <v>-45.073456070551373</v>
      </c>
      <c r="X414">
        <v>3210</v>
      </c>
      <c r="Y414">
        <v>1617</v>
      </c>
      <c r="Z414">
        <v>7</v>
      </c>
      <c r="AA414">
        <v>14.285714285714279</v>
      </c>
      <c r="AB414">
        <v>38.447724117197957</v>
      </c>
      <c r="AC414">
        <v>-31.0827007590891</v>
      </c>
      <c r="AD414">
        <v>-12.58754062426971</v>
      </c>
      <c r="AE414">
        <v>699</v>
      </c>
      <c r="AF414">
        <v>244</v>
      </c>
      <c r="AG414">
        <v>0.34221551209601908</v>
      </c>
      <c r="AH414">
        <v>-10.557389224704449</v>
      </c>
      <c r="AI414">
        <v>-1.81990100010777</v>
      </c>
    </row>
    <row r="415" spans="1:35" x14ac:dyDescent="0.35">
      <c r="A415">
        <v>414</v>
      </c>
      <c r="B415" t="s">
        <v>765</v>
      </c>
      <c r="C415" t="s">
        <v>775</v>
      </c>
      <c r="D415" t="s">
        <v>763</v>
      </c>
      <c r="E415" t="str">
        <f>IF(ISNA(VLOOKUP(D415,'Saham Kompas 100'!C:C,1,FALSE)),"No","Yes")</f>
        <v>No</v>
      </c>
      <c r="F415" t="str">
        <f>IF(ISNA(VLOOKUP(D415,'Saham LQ45'!C:C,1,FALSE)),"No","Yes")</f>
        <v>No</v>
      </c>
      <c r="G415">
        <v>30</v>
      </c>
      <c r="H415">
        <v>120</v>
      </c>
      <c r="I415" s="1">
        <v>41276</v>
      </c>
      <c r="J415" s="1">
        <v>44925</v>
      </c>
      <c r="K415">
        <v>3649</v>
      </c>
      <c r="L415">
        <v>33.185840707964601</v>
      </c>
      <c r="M415">
        <v>4683522.3091999888</v>
      </c>
      <c r="N415">
        <v>22699594.796</v>
      </c>
      <c r="O415">
        <v>-53.164776908000107</v>
      </c>
      <c r="P415">
        <v>-34.328358208955223</v>
      </c>
      <c r="Q415">
        <v>-7.400910799852678</v>
      </c>
      <c r="R415">
        <v>44.958867723893839</v>
      </c>
      <c r="S415">
        <v>0</v>
      </c>
      <c r="T415">
        <v>0</v>
      </c>
      <c r="U415">
        <v>0</v>
      </c>
      <c r="V415">
        <v>-81.64258690496851</v>
      </c>
      <c r="W415">
        <v>-19.684877308238772</v>
      </c>
      <c r="X415">
        <v>2919</v>
      </c>
      <c r="Y415">
        <v>499</v>
      </c>
      <c r="Z415">
        <v>9</v>
      </c>
      <c r="AA415">
        <v>11.111111111111111</v>
      </c>
      <c r="AB415">
        <v>117.5960276239941</v>
      </c>
      <c r="AC415">
        <v>-25.38539551354944</v>
      </c>
      <c r="AD415">
        <v>-8.0829845829968221</v>
      </c>
      <c r="AE415">
        <v>516</v>
      </c>
      <c r="AF415">
        <v>133</v>
      </c>
      <c r="AG415">
        <v>0.86023002908322499</v>
      </c>
      <c r="AH415">
        <v>-2.1229971836009569</v>
      </c>
      <c r="AI415">
        <v>-0.36158737205293118</v>
      </c>
    </row>
    <row r="416" spans="1:35" x14ac:dyDescent="0.35">
      <c r="A416">
        <v>415</v>
      </c>
      <c r="B416" t="s">
        <v>765</v>
      </c>
      <c r="C416" t="s">
        <v>845</v>
      </c>
      <c r="D416" t="s">
        <v>764</v>
      </c>
      <c r="E416" t="str">
        <f>IF(ISNA(VLOOKUP(D416,'Saham Kompas 100'!C:C,1,FALSE)),"No","Yes")</f>
        <v>No</v>
      </c>
      <c r="F416" t="str">
        <f>IF(ISNA(VLOOKUP(D416,'Saham LQ45'!C:C,1,FALSE)),"No","Yes")</f>
        <v>No</v>
      </c>
      <c r="G416">
        <v>35</v>
      </c>
      <c r="H416">
        <v>140</v>
      </c>
      <c r="I416" s="1">
        <v>41276</v>
      </c>
      <c r="J416" s="1">
        <v>44925</v>
      </c>
      <c r="K416">
        <v>3649</v>
      </c>
      <c r="L416">
        <v>28.669079211901892</v>
      </c>
      <c r="M416">
        <v>17562779.741999991</v>
      </c>
      <c r="N416">
        <v>21594768.18599999</v>
      </c>
      <c r="O416">
        <v>75.627797419999908</v>
      </c>
      <c r="P416">
        <v>-47.706422018348633</v>
      </c>
      <c r="Q416">
        <v>5.8726725746865327</v>
      </c>
      <c r="R416">
        <v>23.88147098089388</v>
      </c>
      <c r="S416">
        <v>0.24590916444740371</v>
      </c>
      <c r="T416">
        <v>0.53425499350534633</v>
      </c>
      <c r="U416">
        <v>0.17122587697735969</v>
      </c>
      <c r="V416">
        <v>-34.297809877551657</v>
      </c>
      <c r="W416">
        <v>-10.15066187564809</v>
      </c>
      <c r="X416">
        <v>1548</v>
      </c>
      <c r="Y416">
        <v>187</v>
      </c>
      <c r="Z416">
        <v>9</v>
      </c>
      <c r="AA416">
        <v>22.222222222222221</v>
      </c>
      <c r="AB416">
        <v>58.221349334070133</v>
      </c>
      <c r="AC416">
        <v>-6.1126648022373216</v>
      </c>
      <c r="AD416">
        <v>6.4580564748025093</v>
      </c>
      <c r="AE416">
        <v>387</v>
      </c>
      <c r="AF416">
        <v>115</v>
      </c>
      <c r="AG416">
        <v>3.8997281676913311</v>
      </c>
      <c r="AH416">
        <v>8.5894798907801846</v>
      </c>
      <c r="AI416">
        <v>0.93619429142549082</v>
      </c>
    </row>
    <row r="417" spans="1:35" x14ac:dyDescent="0.35">
      <c r="A417">
        <v>416</v>
      </c>
      <c r="B417" t="s">
        <v>765</v>
      </c>
      <c r="C417" t="s">
        <v>899</v>
      </c>
      <c r="D417" t="s">
        <v>3643</v>
      </c>
      <c r="E417" t="s">
        <v>0</v>
      </c>
      <c r="F417" t="s">
        <v>0</v>
      </c>
      <c r="G417">
        <v>20</v>
      </c>
      <c r="H417">
        <v>85</v>
      </c>
      <c r="I417" s="1">
        <v>41276</v>
      </c>
      <c r="J417" s="1">
        <v>44925</v>
      </c>
      <c r="K417">
        <v>3649</v>
      </c>
      <c r="L417">
        <v>7.4416733708769112</v>
      </c>
      <c r="M417">
        <v>8640962.2387999985</v>
      </c>
      <c r="N417">
        <v>10000000</v>
      </c>
      <c r="O417">
        <v>-13.590377612000021</v>
      </c>
      <c r="P417">
        <v>-89.696969696969703</v>
      </c>
      <c r="Q417">
        <v>-1.4697807175607309</v>
      </c>
      <c r="R417">
        <v>12.898209918641671</v>
      </c>
      <c r="S417">
        <v>0</v>
      </c>
      <c r="T417">
        <v>0</v>
      </c>
      <c r="U417">
        <v>0</v>
      </c>
      <c r="V417">
        <v>-35.114680160000013</v>
      </c>
      <c r="W417">
        <v>-35.114680160000013</v>
      </c>
      <c r="X417">
        <v>3150</v>
      </c>
      <c r="Y417">
        <v>3150</v>
      </c>
      <c r="Z417">
        <v>3</v>
      </c>
      <c r="AA417">
        <v>33.333333333333329</v>
      </c>
      <c r="AB417">
        <v>33.173525103209457</v>
      </c>
      <c r="AC417">
        <v>-27.74627893336508</v>
      </c>
      <c r="AD417">
        <v>-4.752785513238611</v>
      </c>
      <c r="AE417">
        <v>133</v>
      </c>
      <c r="AF417">
        <v>90</v>
      </c>
      <c r="AG417">
        <v>0.87423483686681491</v>
      </c>
      <c r="AH417">
        <v>-1.59075251498797</v>
      </c>
      <c r="AI417">
        <v>-0.33060803962650398</v>
      </c>
    </row>
    <row r="418" spans="1:35" x14ac:dyDescent="0.35">
      <c r="A418">
        <v>417</v>
      </c>
      <c r="B418" t="s">
        <v>765</v>
      </c>
      <c r="C418" t="s">
        <v>899</v>
      </c>
      <c r="D418" t="s">
        <v>3636</v>
      </c>
      <c r="E418" t="s">
        <v>3648</v>
      </c>
      <c r="F418" t="s">
        <v>3648</v>
      </c>
      <c r="G418">
        <v>20</v>
      </c>
      <c r="H418">
        <v>180</v>
      </c>
      <c r="I418" s="1">
        <v>41276</v>
      </c>
      <c r="J418" s="1">
        <v>44925</v>
      </c>
      <c r="K418">
        <v>3649</v>
      </c>
      <c r="L418">
        <v>37.675914756735033</v>
      </c>
      <c r="M418">
        <v>21409933.900999989</v>
      </c>
      <c r="N418">
        <v>42646889.168999977</v>
      </c>
      <c r="O418">
        <v>114.09933900999989</v>
      </c>
      <c r="P418">
        <v>164.10256410256409</v>
      </c>
      <c r="Q418">
        <v>8.01901832109011</v>
      </c>
      <c r="R418">
        <v>44.041202116531707</v>
      </c>
      <c r="S418">
        <v>0.1820799146188613</v>
      </c>
      <c r="T418">
        <v>0.31119563615291929</v>
      </c>
      <c r="U418">
        <v>0.153749576087298</v>
      </c>
      <c r="V418">
        <v>-52.156360525748447</v>
      </c>
      <c r="W418">
        <v>-10.71777461090473</v>
      </c>
      <c r="X418">
        <v>2110</v>
      </c>
      <c r="Y418">
        <v>142</v>
      </c>
      <c r="Z418">
        <v>11</v>
      </c>
      <c r="AA418">
        <v>36.363636363636367</v>
      </c>
      <c r="AB418">
        <v>209.66855837252319</v>
      </c>
      <c r="AC418">
        <v>-16.609502559193139</v>
      </c>
      <c r="AD418">
        <v>7.1654957212104797</v>
      </c>
      <c r="AE418">
        <v>380</v>
      </c>
      <c r="AF418">
        <v>127</v>
      </c>
      <c r="AG418">
        <v>3.481982269679452</v>
      </c>
      <c r="AH418">
        <v>16.712119882956369</v>
      </c>
      <c r="AI418">
        <v>0.51697369945791394</v>
      </c>
    </row>
    <row r="419" spans="1:35" x14ac:dyDescent="0.35">
      <c r="A419">
        <v>418</v>
      </c>
      <c r="B419" t="s">
        <v>765</v>
      </c>
      <c r="C419" t="s">
        <v>899</v>
      </c>
      <c r="D419" t="s">
        <v>3644</v>
      </c>
      <c r="E419" t="s">
        <v>0</v>
      </c>
      <c r="F419" t="s">
        <v>0</v>
      </c>
      <c r="G419">
        <v>25</v>
      </c>
      <c r="H419">
        <v>195</v>
      </c>
      <c r="I419" s="1">
        <v>41276</v>
      </c>
      <c r="J419" s="1">
        <v>44925</v>
      </c>
      <c r="K419">
        <v>3649</v>
      </c>
      <c r="L419">
        <v>38.480096501809413</v>
      </c>
      <c r="M419">
        <v>63194608.62907894</v>
      </c>
      <c r="N419">
        <v>175605572.6612995</v>
      </c>
      <c r="O419">
        <v>531.94608629078937</v>
      </c>
      <c r="P419">
        <v>443.39624597068092</v>
      </c>
      <c r="Q419">
        <v>20.53978849248892</v>
      </c>
      <c r="R419">
        <v>77.788751196552681</v>
      </c>
      <c r="S419">
        <v>0.2640457415313176</v>
      </c>
      <c r="T419">
        <v>0.64024312211472134</v>
      </c>
      <c r="U419">
        <v>0.31521498197543468</v>
      </c>
      <c r="V419">
        <v>-65.161206373400177</v>
      </c>
      <c r="W419">
        <v>-19.016251196324479</v>
      </c>
      <c r="X419">
        <v>1459</v>
      </c>
      <c r="Y419">
        <v>225</v>
      </c>
      <c r="Z419">
        <v>8</v>
      </c>
      <c r="AA419">
        <v>25</v>
      </c>
      <c r="AB419">
        <v>1095.535101087147</v>
      </c>
      <c r="AC419">
        <v>-23.324337880096682</v>
      </c>
      <c r="AD419">
        <v>25.917215558570579</v>
      </c>
      <c r="AE419">
        <v>841</v>
      </c>
      <c r="AF419">
        <v>170</v>
      </c>
      <c r="AG419">
        <v>17.726637364177339</v>
      </c>
      <c r="AH419">
        <v>129.60530621540249</v>
      </c>
      <c r="AI419">
        <v>0.80998947041676428</v>
      </c>
    </row>
    <row r="420" spans="1:35" x14ac:dyDescent="0.35">
      <c r="A420">
        <v>419</v>
      </c>
      <c r="B420" t="s">
        <v>765</v>
      </c>
      <c r="C420" t="s">
        <v>899</v>
      </c>
      <c r="D420" t="s">
        <v>3645</v>
      </c>
      <c r="E420" t="s">
        <v>0</v>
      </c>
      <c r="F420" t="s">
        <v>0</v>
      </c>
      <c r="G420">
        <v>20</v>
      </c>
      <c r="H420">
        <v>135</v>
      </c>
      <c r="I420" s="1">
        <v>41276</v>
      </c>
      <c r="J420" s="1">
        <v>44925</v>
      </c>
      <c r="K420">
        <v>3649</v>
      </c>
      <c r="L420">
        <v>50.281576830249399</v>
      </c>
      <c r="M420">
        <v>65126566.606399968</v>
      </c>
      <c r="N420">
        <v>102803016.6064</v>
      </c>
      <c r="O420">
        <v>551.26566606399967</v>
      </c>
      <c r="P420">
        <v>-5.6603773584905666</v>
      </c>
      <c r="Q420">
        <v>20.917389325156769</v>
      </c>
      <c r="R420">
        <v>34.94339171156961</v>
      </c>
      <c r="S420">
        <v>0.5986078712053331</v>
      </c>
      <c r="T420">
        <v>1.349284902076332</v>
      </c>
      <c r="U420">
        <v>0.56096712502471291</v>
      </c>
      <c r="V420">
        <v>-37.288084081995478</v>
      </c>
      <c r="W420">
        <v>-4.8848434307487487</v>
      </c>
      <c r="X420">
        <v>1050</v>
      </c>
      <c r="Y420">
        <v>73</v>
      </c>
      <c r="Z420">
        <v>7</v>
      </c>
      <c r="AA420">
        <v>28.571428571428569</v>
      </c>
      <c r="AB420">
        <v>511.20685028711802</v>
      </c>
      <c r="AC420">
        <v>-9.8097208722667251</v>
      </c>
      <c r="AD420">
        <v>30.692735449423662</v>
      </c>
      <c r="AE420">
        <v>1019</v>
      </c>
      <c r="AF420">
        <v>262</v>
      </c>
      <c r="AG420">
        <v>17.141479355459271</v>
      </c>
      <c r="AH420">
        <v>75.471122385648513</v>
      </c>
      <c r="AI420">
        <v>0.94509911682870107</v>
      </c>
    </row>
    <row r="421" spans="1:35" x14ac:dyDescent="0.35">
      <c r="A421">
        <v>420</v>
      </c>
      <c r="B421" t="s">
        <v>765</v>
      </c>
      <c r="C421" t="s">
        <v>899</v>
      </c>
      <c r="D421" t="s">
        <v>3646</v>
      </c>
      <c r="E421" t="s">
        <v>0</v>
      </c>
      <c r="F421" t="s">
        <v>0</v>
      </c>
      <c r="G421">
        <v>25</v>
      </c>
      <c r="H421">
        <v>95</v>
      </c>
      <c r="I421" s="1">
        <v>41276</v>
      </c>
      <c r="J421" s="1">
        <v>44925</v>
      </c>
      <c r="K421">
        <v>3649</v>
      </c>
      <c r="L421">
        <v>28.531073446327682</v>
      </c>
      <c r="M421">
        <v>6434894.059199987</v>
      </c>
      <c r="N421">
        <v>17086001.039199989</v>
      </c>
      <c r="O421">
        <v>-35.65105940800013</v>
      </c>
      <c r="P421">
        <v>0</v>
      </c>
      <c r="Q421">
        <v>-4.3842063887602256</v>
      </c>
      <c r="R421">
        <v>54.288693848400243</v>
      </c>
      <c r="S421">
        <v>0</v>
      </c>
      <c r="T421">
        <v>0</v>
      </c>
      <c r="U421">
        <v>0</v>
      </c>
      <c r="V421">
        <v>-70.407868070985614</v>
      </c>
      <c r="W421">
        <v>-37.194432025338799</v>
      </c>
      <c r="X421">
        <v>1048</v>
      </c>
      <c r="Y421">
        <v>378</v>
      </c>
      <c r="Z421">
        <v>15</v>
      </c>
      <c r="AA421">
        <v>20</v>
      </c>
      <c r="AB421">
        <v>86.812861603113276</v>
      </c>
      <c r="AC421">
        <v>-34.744972699427358</v>
      </c>
      <c r="AD421">
        <v>-2.896268301508242</v>
      </c>
      <c r="AE421">
        <v>183</v>
      </c>
      <c r="AF421">
        <v>68</v>
      </c>
      <c r="AG421">
        <v>0.92780700065312027</v>
      </c>
      <c r="AH421">
        <v>-0.50539211088297176</v>
      </c>
      <c r="AI421">
        <v>-0.56941339628895005</v>
      </c>
    </row>
    <row r="422" spans="1:35" x14ac:dyDescent="0.35">
      <c r="A422">
        <v>421</v>
      </c>
      <c r="B422" t="s">
        <v>765</v>
      </c>
      <c r="C422" t="s">
        <v>899</v>
      </c>
      <c r="D422" t="s">
        <v>3647</v>
      </c>
      <c r="E422" t="s">
        <v>0</v>
      </c>
      <c r="F422" t="s">
        <v>0</v>
      </c>
      <c r="G422">
        <v>25</v>
      </c>
      <c r="H422">
        <v>75</v>
      </c>
      <c r="I422" s="1">
        <v>41276</v>
      </c>
      <c r="J422" s="1">
        <v>44925</v>
      </c>
      <c r="K422">
        <v>3649</v>
      </c>
      <c r="L422">
        <v>62.283876156011253</v>
      </c>
      <c r="M422">
        <v>79090206.371765941</v>
      </c>
      <c r="N422">
        <v>115800078.85976601</v>
      </c>
      <c r="O422">
        <v>690.90206371765942</v>
      </c>
      <c r="P422">
        <v>1844.9983971148581</v>
      </c>
      <c r="Q422">
        <v>23.31161616053372</v>
      </c>
      <c r="R422">
        <v>40.155648732923751</v>
      </c>
      <c r="S422">
        <v>0.5805314294778271</v>
      </c>
      <c r="T422">
        <v>1.3383669651338559</v>
      </c>
      <c r="U422">
        <v>0.72269853657342364</v>
      </c>
      <c r="V422">
        <v>-32.256348921173362</v>
      </c>
      <c r="W422">
        <v>-7.5754983087871253</v>
      </c>
      <c r="X422">
        <v>1112</v>
      </c>
      <c r="Y422">
        <v>62</v>
      </c>
      <c r="Z422">
        <v>11</v>
      </c>
      <c r="AA422">
        <v>54.54545454545454</v>
      </c>
      <c r="AB422">
        <v>138.48922950933849</v>
      </c>
      <c r="AC422">
        <v>-11.749736769230809</v>
      </c>
      <c r="AD422">
        <v>20.68342428233332</v>
      </c>
      <c r="AE422">
        <v>672</v>
      </c>
      <c r="AF422">
        <v>207</v>
      </c>
      <c r="AG422">
        <v>9.1652416490593343</v>
      </c>
      <c r="AH422">
        <v>28.9913323962265</v>
      </c>
      <c r="AI422">
        <v>1.2192465061134381</v>
      </c>
    </row>
    <row r="423" spans="1:35" x14ac:dyDescent="0.35">
      <c r="A423">
        <v>422</v>
      </c>
      <c r="B423" t="s">
        <v>32</v>
      </c>
      <c r="C423" t="s">
        <v>899</v>
      </c>
      <c r="D423" t="s">
        <v>3643</v>
      </c>
      <c r="E423" t="s">
        <v>0</v>
      </c>
      <c r="F423" t="s">
        <v>0</v>
      </c>
      <c r="G423">
        <v>30</v>
      </c>
      <c r="H423">
        <v>93</v>
      </c>
      <c r="I423" s="1">
        <v>41276</v>
      </c>
      <c r="J423" s="1">
        <v>44925</v>
      </c>
      <c r="K423">
        <v>3649</v>
      </c>
      <c r="L423">
        <v>7.763475462590506</v>
      </c>
      <c r="M423">
        <v>6700435.311999999</v>
      </c>
      <c r="N423">
        <v>10000000</v>
      </c>
      <c r="O423">
        <v>-32.99564688000001</v>
      </c>
      <c r="P423">
        <v>-89.696969696969703</v>
      </c>
      <c r="Q423">
        <v>-3.9776191199189741</v>
      </c>
      <c r="R423">
        <v>11.73676435777028</v>
      </c>
      <c r="S423">
        <v>0</v>
      </c>
      <c r="T423">
        <v>0</v>
      </c>
      <c r="U423">
        <v>0</v>
      </c>
      <c r="V423">
        <v>-35.114680160000013</v>
      </c>
      <c r="W423">
        <v>-35.114680160000013</v>
      </c>
      <c r="X423">
        <v>3145</v>
      </c>
      <c r="Y423">
        <v>3145</v>
      </c>
      <c r="Z423">
        <v>3</v>
      </c>
      <c r="AA423">
        <v>33.333333333333329</v>
      </c>
      <c r="AB423">
        <v>3.2659114147768342</v>
      </c>
      <c r="AC423">
        <v>-27.74627893336508</v>
      </c>
      <c r="AD423">
        <v>-12.495179324145621</v>
      </c>
      <c r="AE423">
        <v>145</v>
      </c>
      <c r="AF423">
        <v>93</v>
      </c>
      <c r="AG423">
        <v>8.6067836445957419E-2</v>
      </c>
      <c r="AH423">
        <v>-11.55995707779884</v>
      </c>
      <c r="AI423">
        <v>-1.407465777216887</v>
      </c>
    </row>
    <row r="424" spans="1:35" x14ac:dyDescent="0.35">
      <c r="A424">
        <v>423</v>
      </c>
      <c r="B424" t="s">
        <v>32</v>
      </c>
      <c r="C424" t="s">
        <v>899</v>
      </c>
      <c r="D424" t="s">
        <v>3636</v>
      </c>
      <c r="E424" t="s">
        <v>3648</v>
      </c>
      <c r="F424" t="s">
        <v>3648</v>
      </c>
      <c r="G424">
        <v>31</v>
      </c>
      <c r="H424">
        <v>127</v>
      </c>
      <c r="I424" s="1">
        <v>41276</v>
      </c>
      <c r="J424" s="1">
        <v>44925</v>
      </c>
      <c r="K424">
        <v>3649</v>
      </c>
      <c r="L424">
        <v>36.107760353839971</v>
      </c>
      <c r="M424">
        <v>28498153.981999978</v>
      </c>
      <c r="N424">
        <v>58282168.162</v>
      </c>
      <c r="O424">
        <v>184.9815398199998</v>
      </c>
      <c r="P424">
        <v>164.10256410256409</v>
      </c>
      <c r="Q424">
        <v>11.194976946069479</v>
      </c>
      <c r="R424">
        <v>44.707720455840118</v>
      </c>
      <c r="S424">
        <v>0.25040366254251928</v>
      </c>
      <c r="T424">
        <v>0.44955271057749502</v>
      </c>
      <c r="U424">
        <v>0.21519200751520151</v>
      </c>
      <c r="V424">
        <v>-52.023200467975798</v>
      </c>
      <c r="W424">
        <v>-10.117726267145679</v>
      </c>
      <c r="X424">
        <v>2068</v>
      </c>
      <c r="Y424">
        <v>130</v>
      </c>
      <c r="Z424">
        <v>10</v>
      </c>
      <c r="AA424">
        <v>40</v>
      </c>
      <c r="AB424">
        <v>284.15439933618109</v>
      </c>
      <c r="AC424">
        <v>-20.776885918715742</v>
      </c>
      <c r="AD424">
        <v>11.04050077498575</v>
      </c>
      <c r="AE424">
        <v>374</v>
      </c>
      <c r="AF424">
        <v>134</v>
      </c>
      <c r="AG424">
        <v>4.9123748306704673</v>
      </c>
      <c r="AH424">
        <v>26.672281173179542</v>
      </c>
      <c r="AI424">
        <v>0.54543665779212325</v>
      </c>
    </row>
    <row r="425" spans="1:35" x14ac:dyDescent="0.35">
      <c r="A425">
        <v>424</v>
      </c>
      <c r="B425" t="s">
        <v>32</v>
      </c>
      <c r="C425" t="s">
        <v>899</v>
      </c>
      <c r="D425" t="s">
        <v>3644</v>
      </c>
      <c r="E425" t="s">
        <v>0</v>
      </c>
      <c r="F425" t="s">
        <v>0</v>
      </c>
      <c r="G425">
        <v>35</v>
      </c>
      <c r="H425">
        <v>81</v>
      </c>
      <c r="I425" s="1">
        <v>41276</v>
      </c>
      <c r="J425" s="1">
        <v>44925</v>
      </c>
      <c r="K425">
        <v>3649</v>
      </c>
      <c r="L425">
        <v>44.069159630076399</v>
      </c>
      <c r="M425">
        <v>61086701.786974616</v>
      </c>
      <c r="N425">
        <v>125904651.34720001</v>
      </c>
      <c r="O425">
        <v>510.86701786974612</v>
      </c>
      <c r="P425">
        <v>443.39624597068092</v>
      </c>
      <c r="Q425">
        <v>20.126145009080059</v>
      </c>
      <c r="R425">
        <v>86.082462124463149</v>
      </c>
      <c r="S425">
        <v>0.2338007593228511</v>
      </c>
      <c r="T425">
        <v>0.5628950274040464</v>
      </c>
      <c r="U425">
        <v>0.30739310164284162</v>
      </c>
      <c r="V425">
        <v>-65.473639133465383</v>
      </c>
      <c r="W425">
        <v>-20.597787661589539</v>
      </c>
      <c r="X425">
        <v>1459</v>
      </c>
      <c r="Y425">
        <v>212</v>
      </c>
      <c r="Z425">
        <v>10</v>
      </c>
      <c r="AA425">
        <v>20</v>
      </c>
      <c r="AB425">
        <v>1532.369607731443</v>
      </c>
      <c r="AC425">
        <v>-21.37094943970326</v>
      </c>
      <c r="AD425">
        <v>19.838023379447002</v>
      </c>
      <c r="AE425">
        <v>856</v>
      </c>
      <c r="AF425">
        <v>158</v>
      </c>
      <c r="AG425">
        <v>14.68013624915659</v>
      </c>
      <c r="AH425">
        <v>144.49522695397991</v>
      </c>
      <c r="AI425">
        <v>0.74567967028419224</v>
      </c>
    </row>
    <row r="426" spans="1:35" x14ac:dyDescent="0.35">
      <c r="A426">
        <v>425</v>
      </c>
      <c r="B426" t="s">
        <v>32</v>
      </c>
      <c r="C426" t="s">
        <v>899</v>
      </c>
      <c r="D426" t="s">
        <v>3645</v>
      </c>
      <c r="E426" t="s">
        <v>0</v>
      </c>
      <c r="F426" t="s">
        <v>0</v>
      </c>
      <c r="G426">
        <v>22</v>
      </c>
      <c r="H426">
        <v>123</v>
      </c>
      <c r="I426" s="1">
        <v>41276</v>
      </c>
      <c r="J426" s="1">
        <v>44925</v>
      </c>
      <c r="K426">
        <v>3649</v>
      </c>
      <c r="L426">
        <v>49.798873692679003</v>
      </c>
      <c r="M426">
        <v>69854122.057599977</v>
      </c>
      <c r="N426">
        <v>110265542.05760001</v>
      </c>
      <c r="O426">
        <v>598.54122057599977</v>
      </c>
      <c r="P426">
        <v>-5.6603773584905666</v>
      </c>
      <c r="Q426">
        <v>21.77938335428329</v>
      </c>
      <c r="R426">
        <v>35.106555424034362</v>
      </c>
      <c r="S426">
        <v>0.62037938758790523</v>
      </c>
      <c r="T426">
        <v>1.4151476730537409</v>
      </c>
      <c r="U426">
        <v>0.58408401175253177</v>
      </c>
      <c r="V426">
        <v>-37.288100540425177</v>
      </c>
      <c r="W426">
        <v>-4.7780325062720079</v>
      </c>
      <c r="X426">
        <v>1045</v>
      </c>
      <c r="Y426">
        <v>72</v>
      </c>
      <c r="Z426">
        <v>6</v>
      </c>
      <c r="AA426">
        <v>33.333333333333329</v>
      </c>
      <c r="AB426">
        <v>502.21851425348387</v>
      </c>
      <c r="AC426">
        <v>-9.2393475655300641</v>
      </c>
      <c r="AD426">
        <v>38.260765531130687</v>
      </c>
      <c r="AE426">
        <v>1014</v>
      </c>
      <c r="AF426">
        <v>303</v>
      </c>
      <c r="AG426">
        <v>22.36551023707591</v>
      </c>
      <c r="AH426">
        <v>87.892689919571524</v>
      </c>
      <c r="AI426">
        <v>1.078058114154367</v>
      </c>
    </row>
    <row r="427" spans="1:35" x14ac:dyDescent="0.35">
      <c r="A427">
        <v>426</v>
      </c>
      <c r="B427" t="s">
        <v>32</v>
      </c>
      <c r="C427" t="s">
        <v>899</v>
      </c>
      <c r="D427" t="s">
        <v>3646</v>
      </c>
      <c r="E427" t="s">
        <v>0</v>
      </c>
      <c r="F427" t="s">
        <v>0</v>
      </c>
      <c r="G427">
        <v>23</v>
      </c>
      <c r="H427">
        <v>106</v>
      </c>
      <c r="I427" s="1">
        <v>41276</v>
      </c>
      <c r="J427" s="1">
        <v>44925</v>
      </c>
      <c r="K427">
        <v>3649</v>
      </c>
      <c r="L427">
        <v>28.571428571428569</v>
      </c>
      <c r="M427">
        <v>6025525.6647999864</v>
      </c>
      <c r="N427">
        <v>17548651.364799991</v>
      </c>
      <c r="O427">
        <v>-39.744743352000143</v>
      </c>
      <c r="P427">
        <v>0</v>
      </c>
      <c r="Q427">
        <v>-5.0212162058977716</v>
      </c>
      <c r="R427">
        <v>54.006993422689433</v>
      </c>
      <c r="S427">
        <v>0</v>
      </c>
      <c r="T427">
        <v>0</v>
      </c>
      <c r="U427">
        <v>0</v>
      </c>
      <c r="V427">
        <v>-70.407823631470308</v>
      </c>
      <c r="W427">
        <v>-37.501630174422168</v>
      </c>
      <c r="X427">
        <v>1048</v>
      </c>
      <c r="Y427">
        <v>378</v>
      </c>
      <c r="Z427">
        <v>14</v>
      </c>
      <c r="AA427">
        <v>21.428571428571431</v>
      </c>
      <c r="AB427">
        <v>73.865435551412361</v>
      </c>
      <c r="AC427">
        <v>-36.076707950459451</v>
      </c>
      <c r="AD427">
        <v>-3.5538121356766039</v>
      </c>
      <c r="AE427">
        <v>188</v>
      </c>
      <c r="AF427">
        <v>73</v>
      </c>
      <c r="AG427">
        <v>0.80324257001161914</v>
      </c>
      <c r="AH427">
        <v>-1.4235144729175511</v>
      </c>
      <c r="AI427">
        <v>-0.69337255249068896</v>
      </c>
    </row>
    <row r="428" spans="1:35" x14ac:dyDescent="0.35">
      <c r="A428">
        <v>427</v>
      </c>
      <c r="B428" t="s">
        <v>32</v>
      </c>
      <c r="C428" t="s">
        <v>899</v>
      </c>
      <c r="D428" t="s">
        <v>3647</v>
      </c>
      <c r="E428" t="s">
        <v>0</v>
      </c>
      <c r="F428" t="s">
        <v>0</v>
      </c>
      <c r="G428">
        <v>21</v>
      </c>
      <c r="H428">
        <v>59</v>
      </c>
      <c r="I428" s="1">
        <v>41276</v>
      </c>
      <c r="J428" s="1">
        <v>44925</v>
      </c>
      <c r="K428">
        <v>3649</v>
      </c>
      <c r="L428">
        <v>62.283876156011253</v>
      </c>
      <c r="M428">
        <v>96540484.071943551</v>
      </c>
      <c r="N428">
        <v>132099116.2959436</v>
      </c>
      <c r="O428">
        <v>865.40484071943558</v>
      </c>
      <c r="P428">
        <v>1844.9983971148581</v>
      </c>
      <c r="Q428">
        <v>25.82807661028637</v>
      </c>
      <c r="R428">
        <v>41.044141057455938</v>
      </c>
      <c r="S428">
        <v>0.62927560292054219</v>
      </c>
      <c r="T428">
        <v>1.498413050693377</v>
      </c>
      <c r="U428">
        <v>0.7986863189705885</v>
      </c>
      <c r="V428">
        <v>-32.338198359996547</v>
      </c>
      <c r="W428">
        <v>-7.2048071173752852</v>
      </c>
      <c r="X428">
        <v>1112</v>
      </c>
      <c r="Y428">
        <v>61</v>
      </c>
      <c r="Z428">
        <v>14</v>
      </c>
      <c r="AA428">
        <v>42.857142857142847</v>
      </c>
      <c r="AB428">
        <v>158.81019689825331</v>
      </c>
      <c r="AC428">
        <v>-11.59257539601127</v>
      </c>
      <c r="AD428">
        <v>17.58084975351402</v>
      </c>
      <c r="AE428">
        <v>671</v>
      </c>
      <c r="AF428">
        <v>162</v>
      </c>
      <c r="AG428">
        <v>8.0480320886604062</v>
      </c>
      <c r="AH428">
        <v>26.467789916726009</v>
      </c>
      <c r="AI428">
        <v>1.201106955719454</v>
      </c>
    </row>
    <row r="429" spans="1:35" x14ac:dyDescent="0.35">
      <c r="A429">
        <v>428</v>
      </c>
      <c r="B429" t="s">
        <v>32</v>
      </c>
      <c r="C429" t="s">
        <v>845</v>
      </c>
      <c r="D429" t="s">
        <v>350</v>
      </c>
      <c r="E429" t="str">
        <f>IF(ISNA(VLOOKUP(D429,'Saham Kompas 100'!C:C,1,FALSE)),"No","Yes")</f>
        <v>Yes</v>
      </c>
      <c r="F429" t="str">
        <f>IF(ISNA(VLOOKUP(D429,'Saham LQ45'!C:C,1,FALSE)),"No","Yes")</f>
        <v>Yes</v>
      </c>
      <c r="G429">
        <v>32</v>
      </c>
      <c r="H429">
        <v>132</v>
      </c>
      <c r="I429" s="1">
        <v>41276</v>
      </c>
      <c r="J429" s="1">
        <v>44925</v>
      </c>
      <c r="K429">
        <v>3649</v>
      </c>
      <c r="L429">
        <v>43.724859211584878</v>
      </c>
      <c r="M429">
        <v>41226026.837897263</v>
      </c>
      <c r="N429">
        <v>68634341.837897256</v>
      </c>
      <c r="O429">
        <v>312.26026837897251</v>
      </c>
      <c r="P429">
        <v>236.1423751091551</v>
      </c>
      <c r="Q429">
        <v>15.44057809258819</v>
      </c>
      <c r="R429">
        <v>50.961170080403093</v>
      </c>
      <c r="S429">
        <v>0.30298711878528473</v>
      </c>
      <c r="T429">
        <v>0.66546193514470509</v>
      </c>
      <c r="U429">
        <v>0.29424625133644372</v>
      </c>
      <c r="V429">
        <v>-52.475020573612319</v>
      </c>
      <c r="W429">
        <v>-12.95560173654663</v>
      </c>
      <c r="X429">
        <v>1141</v>
      </c>
      <c r="Y429">
        <v>133</v>
      </c>
      <c r="Z429">
        <v>9</v>
      </c>
      <c r="AA429">
        <v>55.555555555555557</v>
      </c>
      <c r="AB429">
        <v>155.31160360376529</v>
      </c>
      <c r="AC429">
        <v>-12.38583693156879</v>
      </c>
      <c r="AD429">
        <v>17.04502657200495</v>
      </c>
      <c r="AE429">
        <v>403</v>
      </c>
      <c r="AF429">
        <v>175</v>
      </c>
      <c r="AG429">
        <v>7.3939874457015966</v>
      </c>
      <c r="AH429">
        <v>23.922488264055559</v>
      </c>
      <c r="AI429">
        <v>1.243177637661794</v>
      </c>
    </row>
    <row r="430" spans="1:35" x14ac:dyDescent="0.35">
      <c r="A430">
        <v>429</v>
      </c>
      <c r="B430" t="s">
        <v>32</v>
      </c>
      <c r="C430" t="s">
        <v>790</v>
      </c>
      <c r="D430" t="s">
        <v>351</v>
      </c>
      <c r="E430" t="str">
        <f>IF(ISNA(VLOOKUP(D430,'Saham Kompas 100'!C:C,1,FALSE)),"No","Yes")</f>
        <v>No</v>
      </c>
      <c r="F430" t="str">
        <f>IF(ISNA(VLOOKUP(D430,'Saham LQ45'!C:C,1,FALSE)),"No","Yes")</f>
        <v>No</v>
      </c>
      <c r="G430">
        <v>28</v>
      </c>
      <c r="H430">
        <v>127</v>
      </c>
      <c r="I430" s="1">
        <v>41276</v>
      </c>
      <c r="J430" s="1">
        <v>44925</v>
      </c>
      <c r="K430">
        <v>3649</v>
      </c>
      <c r="L430">
        <v>3.5398230088495581</v>
      </c>
      <c r="M430">
        <v>4878602.9699999979</v>
      </c>
      <c r="N430">
        <v>11925252.970000001</v>
      </c>
      <c r="O430">
        <v>-51.213970300000021</v>
      </c>
      <c r="P430">
        <v>-94.117647058823522</v>
      </c>
      <c r="Q430">
        <v>-7.0170668024610698</v>
      </c>
      <c r="R430">
        <v>23.050749409117319</v>
      </c>
      <c r="S430">
        <v>0</v>
      </c>
      <c r="T430">
        <v>0</v>
      </c>
      <c r="U430">
        <v>0</v>
      </c>
      <c r="V430">
        <v>-59.090151108132027</v>
      </c>
      <c r="W430">
        <v>-35.796277640205403</v>
      </c>
      <c r="X430">
        <v>1745</v>
      </c>
      <c r="Y430">
        <v>1509</v>
      </c>
      <c r="Z430">
        <v>3</v>
      </c>
      <c r="AA430">
        <v>0</v>
      </c>
      <c r="AB430">
        <v>-5.2538822571792432</v>
      </c>
      <c r="AC430">
        <v>-44.851454328425518</v>
      </c>
      <c r="AD430">
        <v>-21.27818651293337</v>
      </c>
      <c r="AE430">
        <v>101</v>
      </c>
      <c r="AF430">
        <v>40</v>
      </c>
      <c r="AG430">
        <v>0</v>
      </c>
      <c r="AH430">
        <v>-18.913038393908071</v>
      </c>
      <c r="AI430">
        <v>-1.5089767610701099</v>
      </c>
    </row>
    <row r="431" spans="1:35" x14ac:dyDescent="0.35">
      <c r="A431">
        <v>430</v>
      </c>
      <c r="B431" t="s">
        <v>32</v>
      </c>
      <c r="C431" t="s">
        <v>828</v>
      </c>
      <c r="D431" t="s">
        <v>352</v>
      </c>
      <c r="E431" t="str">
        <f>IF(ISNA(VLOOKUP(D431,'Saham Kompas 100'!C:C,1,FALSE)),"No","Yes")</f>
        <v>No</v>
      </c>
      <c r="F431" t="str">
        <f>IF(ISNA(VLOOKUP(D431,'Saham LQ45'!C:C,1,FALSE)),"No","Yes")</f>
        <v>No</v>
      </c>
      <c r="G431">
        <v>27</v>
      </c>
      <c r="H431">
        <v>152</v>
      </c>
      <c r="I431" s="1">
        <v>41276</v>
      </c>
      <c r="J431" s="1">
        <v>44925</v>
      </c>
      <c r="K431">
        <v>3649</v>
      </c>
      <c r="L431">
        <v>36.257545271629773</v>
      </c>
      <c r="M431">
        <v>44224718.944799997</v>
      </c>
      <c r="N431">
        <v>74703848.944799989</v>
      </c>
      <c r="O431">
        <v>342.24718944799997</v>
      </c>
      <c r="P431">
        <v>-41.333333333333343</v>
      </c>
      <c r="Q431">
        <v>16.272201530408719</v>
      </c>
      <c r="R431">
        <v>54.005756679094851</v>
      </c>
      <c r="S431">
        <v>0.30130494471356117</v>
      </c>
      <c r="T431">
        <v>0.75125680196001454</v>
      </c>
      <c r="U431">
        <v>0.35684699743137333</v>
      </c>
      <c r="V431">
        <v>-45.599939603073423</v>
      </c>
      <c r="W431">
        <v>-16.943683458608739</v>
      </c>
      <c r="X431">
        <v>1071</v>
      </c>
      <c r="Y431">
        <v>129</v>
      </c>
      <c r="Z431">
        <v>4</v>
      </c>
      <c r="AA431">
        <v>50</v>
      </c>
      <c r="AB431">
        <v>202.91519029623461</v>
      </c>
      <c r="AC431">
        <v>-14.50936841891426</v>
      </c>
      <c r="AD431">
        <v>45.01629812507344</v>
      </c>
      <c r="AE431">
        <v>818</v>
      </c>
      <c r="AF431">
        <v>328</v>
      </c>
      <c r="AG431">
        <v>18.722554414634779</v>
      </c>
      <c r="AH431">
        <v>64.81680721672474</v>
      </c>
      <c r="AI431">
        <v>1.186866108176762</v>
      </c>
    </row>
    <row r="432" spans="1:35" x14ac:dyDescent="0.35">
      <c r="A432">
        <v>431</v>
      </c>
      <c r="B432" t="s">
        <v>32</v>
      </c>
      <c r="C432" t="s">
        <v>836</v>
      </c>
      <c r="D432" t="s">
        <v>353</v>
      </c>
      <c r="E432" t="str">
        <f>IF(ISNA(VLOOKUP(D432,'Saham Kompas 100'!C:C,1,FALSE)),"No","Yes")</f>
        <v>Yes</v>
      </c>
      <c r="F432" t="str">
        <f>IF(ISNA(VLOOKUP(D432,'Saham LQ45'!C:C,1,FALSE)),"No","Yes")</f>
        <v>No</v>
      </c>
      <c r="G432">
        <v>20</v>
      </c>
      <c r="H432">
        <v>52</v>
      </c>
      <c r="I432" s="1">
        <v>41276</v>
      </c>
      <c r="J432" s="1">
        <v>44925</v>
      </c>
      <c r="K432">
        <v>3649</v>
      </c>
      <c r="L432">
        <v>42.799678197908293</v>
      </c>
      <c r="M432">
        <v>67054195.343999967</v>
      </c>
      <c r="N432">
        <v>111756835.344</v>
      </c>
      <c r="O432">
        <v>570.5419534399997</v>
      </c>
      <c r="P432">
        <v>83.333333333333343</v>
      </c>
      <c r="Q432">
        <v>21.275441499149679</v>
      </c>
      <c r="R432">
        <v>42.681370626529556</v>
      </c>
      <c r="S432">
        <v>0.49847137490766191</v>
      </c>
      <c r="T432">
        <v>1.226710128843657</v>
      </c>
      <c r="U432">
        <v>0.49227940761241018</v>
      </c>
      <c r="V432">
        <v>-43.218223574163041</v>
      </c>
      <c r="W432">
        <v>-8.3269818733594825</v>
      </c>
      <c r="X432">
        <v>645</v>
      </c>
      <c r="Y432">
        <v>73</v>
      </c>
      <c r="Z432">
        <v>12</v>
      </c>
      <c r="AA432">
        <v>33.333333333333329</v>
      </c>
      <c r="AB432">
        <v>325.57626500373459</v>
      </c>
      <c r="AC432">
        <v>-13.10427487015582</v>
      </c>
      <c r="AD432">
        <v>17.184282153984931</v>
      </c>
      <c r="AE432">
        <v>739</v>
      </c>
      <c r="AF432">
        <v>130</v>
      </c>
      <c r="AG432">
        <v>9.0531489438743833</v>
      </c>
      <c r="AH432">
        <v>34.226966427395112</v>
      </c>
      <c r="AI432">
        <v>1.3293714100083429</v>
      </c>
    </row>
    <row r="433" spans="1:35" x14ac:dyDescent="0.35">
      <c r="A433">
        <v>432</v>
      </c>
      <c r="B433" t="s">
        <v>32</v>
      </c>
      <c r="C433" t="s">
        <v>785</v>
      </c>
      <c r="D433" t="s">
        <v>354</v>
      </c>
      <c r="E433" t="str">
        <f>IF(ISNA(VLOOKUP(D433,'Saham Kompas 100'!C:C,1,FALSE)),"No","Yes")</f>
        <v>No</v>
      </c>
      <c r="F433" t="str">
        <f>IF(ISNA(VLOOKUP(D433,'Saham LQ45'!C:C,1,FALSE)),"No","Yes")</f>
        <v>No</v>
      </c>
      <c r="G433">
        <v>35</v>
      </c>
      <c r="H433">
        <v>187</v>
      </c>
      <c r="I433" s="1">
        <v>41276</v>
      </c>
      <c r="J433" s="1">
        <v>44925</v>
      </c>
      <c r="K433">
        <v>3649</v>
      </c>
      <c r="L433">
        <v>35.438455349959767</v>
      </c>
      <c r="M433">
        <v>44693057.460799992</v>
      </c>
      <c r="N433">
        <v>73904057.460799992</v>
      </c>
      <c r="O433">
        <v>346.93057460799992</v>
      </c>
      <c r="P433">
        <v>4.4871794871794872</v>
      </c>
      <c r="Q433">
        <v>16.389368867420242</v>
      </c>
      <c r="R433">
        <v>42.029250688564233</v>
      </c>
      <c r="S433">
        <v>0.38995148852081801</v>
      </c>
      <c r="T433">
        <v>0.81641556752266042</v>
      </c>
      <c r="U433">
        <v>0.35624904815150282</v>
      </c>
      <c r="V433">
        <v>-46.005368863330403</v>
      </c>
      <c r="W433">
        <v>-8.4129276932135149</v>
      </c>
      <c r="X433">
        <v>1768</v>
      </c>
      <c r="Y433">
        <v>97</v>
      </c>
      <c r="Z433">
        <v>5</v>
      </c>
      <c r="AA433">
        <v>40</v>
      </c>
      <c r="AB433">
        <v>336.61891444552248</v>
      </c>
      <c r="AC433">
        <v>-12.736295392896951</v>
      </c>
      <c r="AD433">
        <v>34.911695280667551</v>
      </c>
      <c r="AE433">
        <v>647</v>
      </c>
      <c r="AF433">
        <v>258</v>
      </c>
      <c r="AG433">
        <v>15.03352686805424</v>
      </c>
      <c r="AH433">
        <v>68.939465828893077</v>
      </c>
      <c r="AI433">
        <v>1.000877440051728</v>
      </c>
    </row>
    <row r="434" spans="1:35" x14ac:dyDescent="0.35">
      <c r="A434">
        <v>433</v>
      </c>
      <c r="B434" t="s">
        <v>32</v>
      </c>
      <c r="C434" t="s">
        <v>836</v>
      </c>
      <c r="D434" t="s">
        <v>355</v>
      </c>
      <c r="E434" t="str">
        <f>IF(ISNA(VLOOKUP(D434,'Saham Kompas 100'!C:C,1,FALSE)),"No","Yes")</f>
        <v>Yes</v>
      </c>
      <c r="F434" t="str">
        <f>IF(ISNA(VLOOKUP(D434,'Saham LQ45'!C:C,1,FALSE)),"No","Yes")</f>
        <v>No</v>
      </c>
      <c r="G434">
        <v>28</v>
      </c>
      <c r="H434">
        <v>171</v>
      </c>
      <c r="I434" s="1">
        <v>41276</v>
      </c>
      <c r="J434" s="1">
        <v>44925</v>
      </c>
      <c r="K434">
        <v>3649</v>
      </c>
      <c r="L434">
        <v>47.686116700201211</v>
      </c>
      <c r="M434">
        <v>20946418.583999999</v>
      </c>
      <c r="N434">
        <v>28018248.583999999</v>
      </c>
      <c r="O434">
        <v>109.46418584</v>
      </c>
      <c r="P434">
        <v>119.1919191919192</v>
      </c>
      <c r="Q434">
        <v>7.7862208338497219</v>
      </c>
      <c r="R434">
        <v>42.469183531481583</v>
      </c>
      <c r="S434">
        <v>0.18333813335681259</v>
      </c>
      <c r="T434">
        <v>0.33139743161720531</v>
      </c>
      <c r="U434">
        <v>0.1587826797841938</v>
      </c>
      <c r="V434">
        <v>-49.036965772540192</v>
      </c>
      <c r="W434">
        <v>-18.906269794473559</v>
      </c>
      <c r="X434">
        <v>1358</v>
      </c>
      <c r="Y434">
        <v>192</v>
      </c>
      <c r="Z434">
        <v>7</v>
      </c>
      <c r="AA434">
        <v>42.857142857142847</v>
      </c>
      <c r="AB434">
        <v>118.1056201945421</v>
      </c>
      <c r="AC434">
        <v>-22.20390807413014</v>
      </c>
      <c r="AD434">
        <v>11.14107656903218</v>
      </c>
      <c r="AE434">
        <v>598</v>
      </c>
      <c r="AF434">
        <v>246</v>
      </c>
      <c r="AG434">
        <v>3.5073211823250929</v>
      </c>
      <c r="AH434">
        <v>18.92603658838776</v>
      </c>
      <c r="AI434">
        <v>0.85082545394649722</v>
      </c>
    </row>
    <row r="435" spans="1:35" x14ac:dyDescent="0.35">
      <c r="A435">
        <v>434</v>
      </c>
      <c r="B435" t="s">
        <v>32</v>
      </c>
      <c r="C435" t="s">
        <v>785</v>
      </c>
      <c r="D435" t="s">
        <v>356</v>
      </c>
      <c r="E435" t="str">
        <f>IF(ISNA(VLOOKUP(D435,'Saham Kompas 100'!C:C,1,FALSE)),"No","Yes")</f>
        <v>No</v>
      </c>
      <c r="F435" t="str">
        <f>IF(ISNA(VLOOKUP(D435,'Saham LQ45'!C:C,1,FALSE)),"No","Yes")</f>
        <v>No</v>
      </c>
      <c r="G435">
        <v>35</v>
      </c>
      <c r="H435">
        <v>150</v>
      </c>
      <c r="I435" s="1">
        <v>41276</v>
      </c>
      <c r="J435" s="1">
        <v>44925</v>
      </c>
      <c r="K435">
        <v>3649</v>
      </c>
      <c r="L435">
        <v>39.123441897868908</v>
      </c>
      <c r="M435">
        <v>22445478.719199989</v>
      </c>
      <c r="N435">
        <v>39765754.95319999</v>
      </c>
      <c r="O435">
        <v>124.4547871919999</v>
      </c>
      <c r="P435">
        <v>36.55913978494624</v>
      </c>
      <c r="Q435">
        <v>8.537246604295202</v>
      </c>
      <c r="R435">
        <v>45.389713305023747</v>
      </c>
      <c r="S435">
        <v>0.18808769614656931</v>
      </c>
      <c r="T435">
        <v>0.3479870314182929</v>
      </c>
      <c r="U435">
        <v>0.1823876866930676</v>
      </c>
      <c r="V435">
        <v>-46.808239958995507</v>
      </c>
      <c r="W435">
        <v>-12.849808767398381</v>
      </c>
      <c r="X435">
        <v>2126</v>
      </c>
      <c r="Y435">
        <v>138</v>
      </c>
      <c r="Z435">
        <v>7</v>
      </c>
      <c r="AA435">
        <v>42.857142857142847</v>
      </c>
      <c r="AB435">
        <v>189.23624983353309</v>
      </c>
      <c r="AC435">
        <v>-17.080635313095989</v>
      </c>
      <c r="AD435">
        <v>12.24367373812332</v>
      </c>
      <c r="AE435">
        <v>711</v>
      </c>
      <c r="AF435">
        <v>207</v>
      </c>
      <c r="AG435">
        <v>5.3206608594897036</v>
      </c>
      <c r="AH435">
        <v>23.8827288029761</v>
      </c>
      <c r="AI435">
        <v>0.77183561692403069</v>
      </c>
    </row>
    <row r="436" spans="1:35" x14ac:dyDescent="0.35">
      <c r="A436">
        <v>435</v>
      </c>
      <c r="B436" t="s">
        <v>32</v>
      </c>
      <c r="C436" t="s">
        <v>781</v>
      </c>
      <c r="D436" t="s">
        <v>357</v>
      </c>
      <c r="E436" t="str">
        <f>IF(ISNA(VLOOKUP(D436,'Saham Kompas 100'!C:C,1,FALSE)),"No","Yes")</f>
        <v>No</v>
      </c>
      <c r="F436" t="str">
        <f>IF(ISNA(VLOOKUP(D436,'Saham LQ45'!C:C,1,FALSE)),"No","Yes")</f>
        <v>No</v>
      </c>
      <c r="G436">
        <v>28</v>
      </c>
      <c r="H436">
        <v>148</v>
      </c>
      <c r="I436" s="1">
        <v>41276</v>
      </c>
      <c r="J436" s="1">
        <v>44925</v>
      </c>
      <c r="K436">
        <v>3649</v>
      </c>
      <c r="L436">
        <v>37.691069991954947</v>
      </c>
      <c r="M436">
        <v>19280500.82893493</v>
      </c>
      <c r="N436">
        <v>62242123.420934953</v>
      </c>
      <c r="O436">
        <v>92.805008289349303</v>
      </c>
      <c r="P436">
        <v>-64.220183886940674</v>
      </c>
      <c r="Q436">
        <v>6.8813118586497524</v>
      </c>
      <c r="R436">
        <v>45.245147314366811</v>
      </c>
      <c r="S436">
        <v>0.1520895005786557</v>
      </c>
      <c r="T436">
        <v>0.28753834701972569</v>
      </c>
      <c r="U436">
        <v>9.9134582918525407E-2</v>
      </c>
      <c r="V436">
        <v>-69.41383779568848</v>
      </c>
      <c r="W436">
        <v>-12.207640998342059</v>
      </c>
      <c r="X436">
        <v>1911</v>
      </c>
      <c r="Y436">
        <v>176</v>
      </c>
      <c r="Z436">
        <v>7</v>
      </c>
      <c r="AA436">
        <v>42.857142857142847</v>
      </c>
      <c r="AB436">
        <v>99.760287654814221</v>
      </c>
      <c r="AC436">
        <v>-32.563193671140738</v>
      </c>
      <c r="AD436">
        <v>9.8326074218555206</v>
      </c>
      <c r="AE436">
        <v>653</v>
      </c>
      <c r="AF436">
        <v>194</v>
      </c>
      <c r="AG436">
        <v>3.2970793214292682</v>
      </c>
      <c r="AH436">
        <v>17.354512033405548</v>
      </c>
      <c r="AI436">
        <v>0.43316918222096029</v>
      </c>
    </row>
    <row r="437" spans="1:35" x14ac:dyDescent="0.35">
      <c r="A437">
        <v>436</v>
      </c>
      <c r="B437" t="s">
        <v>32</v>
      </c>
      <c r="C437" t="s">
        <v>775</v>
      </c>
      <c r="D437" t="s">
        <v>358</v>
      </c>
      <c r="E437" t="str">
        <f>IF(ISNA(VLOOKUP(D437,'Saham Kompas 100'!C:C,1,FALSE)),"No","Yes")</f>
        <v>No</v>
      </c>
      <c r="F437" t="str">
        <f>IF(ISNA(VLOOKUP(D437,'Saham LQ45'!C:C,1,FALSE)),"No","Yes")</f>
        <v>No</v>
      </c>
      <c r="G437">
        <v>21</v>
      </c>
      <c r="H437">
        <v>172</v>
      </c>
      <c r="I437" s="1">
        <v>41276</v>
      </c>
      <c r="J437" s="1">
        <v>44925</v>
      </c>
      <c r="K437">
        <v>3649</v>
      </c>
      <c r="L437">
        <v>23.69267900241352</v>
      </c>
      <c r="M437">
        <v>3682022.370799995</v>
      </c>
      <c r="N437">
        <v>10000000</v>
      </c>
      <c r="O437">
        <v>-63.179776292000042</v>
      </c>
      <c r="P437">
        <v>-90.666666666666657</v>
      </c>
      <c r="Q437">
        <v>-9.6318905872529328</v>
      </c>
      <c r="R437">
        <v>23.927949750335419</v>
      </c>
      <c r="S437">
        <v>0</v>
      </c>
      <c r="T437">
        <v>0</v>
      </c>
      <c r="U437">
        <v>0</v>
      </c>
      <c r="V437">
        <v>-63.179776292000042</v>
      </c>
      <c r="W437">
        <v>-63.179776292000042</v>
      </c>
      <c r="X437">
        <v>3315</v>
      </c>
      <c r="Y437">
        <v>3315</v>
      </c>
      <c r="Z437">
        <v>8</v>
      </c>
      <c r="AA437">
        <v>0</v>
      </c>
      <c r="AB437">
        <v>-2.790448253539612</v>
      </c>
      <c r="AC437">
        <v>-25.73014946167164</v>
      </c>
      <c r="AD437">
        <v>-11.741926120139491</v>
      </c>
      <c r="AE437">
        <v>240</v>
      </c>
      <c r="AF437">
        <v>105</v>
      </c>
      <c r="AG437">
        <v>0</v>
      </c>
      <c r="AH437">
        <v>-11.43122756540626</v>
      </c>
      <c r="AI437">
        <v>-4.6311840281846894</v>
      </c>
    </row>
    <row r="438" spans="1:35" x14ac:dyDescent="0.35">
      <c r="A438">
        <v>437</v>
      </c>
      <c r="B438" t="s">
        <v>32</v>
      </c>
      <c r="C438" t="s">
        <v>901</v>
      </c>
      <c r="D438" t="s">
        <v>359</v>
      </c>
      <c r="E438" t="str">
        <f>IF(ISNA(VLOOKUP(D438,'Saham Kompas 100'!C:C,1,FALSE)),"No","Yes")</f>
        <v>No</v>
      </c>
      <c r="F438" t="str">
        <f>IF(ISNA(VLOOKUP(D438,'Saham LQ45'!C:C,1,FALSE)),"No","Yes")</f>
        <v>No</v>
      </c>
      <c r="G438">
        <v>30</v>
      </c>
      <c r="H438">
        <v>83</v>
      </c>
      <c r="I438" s="1">
        <v>41276</v>
      </c>
      <c r="J438" s="1">
        <v>44925</v>
      </c>
      <c r="K438">
        <v>3649</v>
      </c>
      <c r="L438">
        <v>36.763518966908798</v>
      </c>
      <c r="M438">
        <v>8310735.1359999934</v>
      </c>
      <c r="N438">
        <v>11449614.880000001</v>
      </c>
      <c r="O438">
        <v>-16.892648640000061</v>
      </c>
      <c r="P438">
        <v>-81.267605633802816</v>
      </c>
      <c r="Q438">
        <v>-1.864138393153514</v>
      </c>
      <c r="R438">
        <v>27.62071820419629</v>
      </c>
      <c r="S438">
        <v>0</v>
      </c>
      <c r="T438">
        <v>0</v>
      </c>
      <c r="U438">
        <v>0</v>
      </c>
      <c r="V438">
        <v>-42.583098295442433</v>
      </c>
      <c r="W438">
        <v>-18.005498643488</v>
      </c>
      <c r="X438">
        <v>3210</v>
      </c>
      <c r="Y438">
        <v>1078</v>
      </c>
      <c r="Z438">
        <v>11</v>
      </c>
      <c r="AA438">
        <v>36.363636363636367</v>
      </c>
      <c r="AB438">
        <v>13.882033149006221</v>
      </c>
      <c r="AC438">
        <v>-19.2838512484206</v>
      </c>
      <c r="AD438">
        <v>-1.668149144151132</v>
      </c>
      <c r="AE438">
        <v>242</v>
      </c>
      <c r="AF438">
        <v>119</v>
      </c>
      <c r="AG438">
        <v>0.74671660855830357</v>
      </c>
      <c r="AH438">
        <v>-1.1911214143330831</v>
      </c>
      <c r="AI438">
        <v>-0.59011613089737713</v>
      </c>
    </row>
    <row r="439" spans="1:35" x14ac:dyDescent="0.35">
      <c r="A439">
        <v>438</v>
      </c>
      <c r="B439" t="s">
        <v>32</v>
      </c>
      <c r="C439" t="s">
        <v>775</v>
      </c>
      <c r="D439" t="s">
        <v>360</v>
      </c>
      <c r="E439" t="str">
        <f>IF(ISNA(VLOOKUP(D439,'Saham Kompas 100'!C:C,1,FALSE)),"No","Yes")</f>
        <v>No</v>
      </c>
      <c r="F439" t="str">
        <f>IF(ISNA(VLOOKUP(D439,'Saham LQ45'!C:C,1,FALSE)),"No","Yes")</f>
        <v>No</v>
      </c>
      <c r="G439">
        <v>25</v>
      </c>
      <c r="H439">
        <v>76</v>
      </c>
      <c r="I439" s="1">
        <v>41276</v>
      </c>
      <c r="J439" s="1">
        <v>44925</v>
      </c>
      <c r="K439">
        <v>3649</v>
      </c>
      <c r="L439">
        <v>20.997586484312151</v>
      </c>
      <c r="M439">
        <v>8594702.0863999911</v>
      </c>
      <c r="N439">
        <v>22923725.875999991</v>
      </c>
      <c r="O439">
        <v>-14.05297913600009</v>
      </c>
      <c r="P439">
        <v>-90.427350427350433</v>
      </c>
      <c r="Q439">
        <v>-1.523380223103121</v>
      </c>
      <c r="R439">
        <v>56.594099136998167</v>
      </c>
      <c r="S439">
        <v>0</v>
      </c>
      <c r="T439">
        <v>0</v>
      </c>
      <c r="U439">
        <v>0</v>
      </c>
      <c r="V439">
        <v>-63.04886831303341</v>
      </c>
      <c r="W439">
        <v>-31.292655543905099</v>
      </c>
      <c r="X439">
        <v>2032</v>
      </c>
      <c r="Y439">
        <v>879</v>
      </c>
      <c r="Z439">
        <v>9</v>
      </c>
      <c r="AA439">
        <v>44.444444444444443</v>
      </c>
      <c r="AB439">
        <v>55.565533748881869</v>
      </c>
      <c r="AC439">
        <v>-24.890131841789849</v>
      </c>
      <c r="AD439">
        <v>-1.668548344662024</v>
      </c>
      <c r="AE439">
        <v>157</v>
      </c>
      <c r="AF439">
        <v>82</v>
      </c>
      <c r="AG439">
        <v>1.0450522201711041</v>
      </c>
      <c r="AH439">
        <v>0.2948332088657265</v>
      </c>
      <c r="AI439">
        <v>-0.2430448640584626</v>
      </c>
    </row>
    <row r="440" spans="1:35" x14ac:dyDescent="0.35">
      <c r="A440">
        <v>439</v>
      </c>
      <c r="B440" t="s">
        <v>32</v>
      </c>
      <c r="C440" t="s">
        <v>785</v>
      </c>
      <c r="D440" t="s">
        <v>361</v>
      </c>
      <c r="E440" t="str">
        <f>IF(ISNA(VLOOKUP(D440,'Saham Kompas 100'!C:C,1,FALSE)),"No","Yes")</f>
        <v>No</v>
      </c>
      <c r="F440" t="str">
        <f>IF(ISNA(VLOOKUP(D440,'Saham LQ45'!C:C,1,FALSE)),"No","Yes")</f>
        <v>No</v>
      </c>
      <c r="G440">
        <v>31</v>
      </c>
      <c r="H440">
        <v>54</v>
      </c>
      <c r="I440" s="1">
        <v>41276</v>
      </c>
      <c r="J440" s="1">
        <v>44925</v>
      </c>
      <c r="K440">
        <v>3649</v>
      </c>
      <c r="L440">
        <v>30.611423974255828</v>
      </c>
      <c r="M440">
        <v>5410610.5038636103</v>
      </c>
      <c r="N440">
        <v>11989939.803863609</v>
      </c>
      <c r="O440">
        <v>-45.893894961363898</v>
      </c>
      <c r="P440">
        <v>-83.971384852195612</v>
      </c>
      <c r="Q440">
        <v>-6.0363672000903641</v>
      </c>
      <c r="R440">
        <v>21.719637453310149</v>
      </c>
      <c r="S440">
        <v>0</v>
      </c>
      <c r="T440">
        <v>0</v>
      </c>
      <c r="U440">
        <v>0</v>
      </c>
      <c r="V440">
        <v>-54.873747555262057</v>
      </c>
      <c r="W440">
        <v>-18.391857999976182</v>
      </c>
      <c r="X440">
        <v>1866</v>
      </c>
      <c r="Y440">
        <v>562</v>
      </c>
      <c r="Z440">
        <v>21</v>
      </c>
      <c r="AA440">
        <v>9.5238095238095237</v>
      </c>
      <c r="AB440">
        <v>25.823038328032322</v>
      </c>
      <c r="AC440">
        <v>-12.77228691597452</v>
      </c>
      <c r="AD440">
        <v>-2.882593096856489</v>
      </c>
      <c r="AE440">
        <v>117</v>
      </c>
      <c r="AF440">
        <v>52</v>
      </c>
      <c r="AG440">
        <v>0.33869619212260299</v>
      </c>
      <c r="AH440">
        <v>-2.6248825864875269</v>
      </c>
      <c r="AI440">
        <v>-1.8820948199259671</v>
      </c>
    </row>
    <row r="441" spans="1:35" x14ac:dyDescent="0.35">
      <c r="A441">
        <v>440</v>
      </c>
      <c r="B441" t="s">
        <v>32</v>
      </c>
      <c r="C441" t="s">
        <v>901</v>
      </c>
      <c r="D441" t="s">
        <v>362</v>
      </c>
      <c r="E441" t="str">
        <f>IF(ISNA(VLOOKUP(D441,'Saham Kompas 100'!C:C,1,FALSE)),"No","Yes")</f>
        <v>No</v>
      </c>
      <c r="F441" t="str">
        <f>IF(ISNA(VLOOKUP(D441,'Saham LQ45'!C:C,1,FALSE)),"No","Yes")</f>
        <v>No</v>
      </c>
      <c r="G441">
        <v>29</v>
      </c>
      <c r="H441">
        <v>160</v>
      </c>
      <c r="I441" s="1">
        <v>41276</v>
      </c>
      <c r="J441" s="1">
        <v>44925</v>
      </c>
      <c r="K441">
        <v>3649</v>
      </c>
      <c r="L441">
        <v>12.308930008045049</v>
      </c>
      <c r="M441">
        <v>4552458.6959999958</v>
      </c>
      <c r="N441">
        <v>10771386.408399999</v>
      </c>
      <c r="O441">
        <v>-54.475413040000042</v>
      </c>
      <c r="P441">
        <v>-85.507246376811594</v>
      </c>
      <c r="Q441">
        <v>-7.6669464132537506</v>
      </c>
      <c r="R441">
        <v>19.653421535299689</v>
      </c>
      <c r="S441">
        <v>0</v>
      </c>
      <c r="T441">
        <v>0</v>
      </c>
      <c r="U441">
        <v>0</v>
      </c>
      <c r="V441">
        <v>-57.735629162372362</v>
      </c>
      <c r="W441">
        <v>-33.413260092436083</v>
      </c>
      <c r="X441">
        <v>2149</v>
      </c>
      <c r="Y441">
        <v>1078</v>
      </c>
      <c r="Z441">
        <v>6</v>
      </c>
      <c r="AA441">
        <v>0</v>
      </c>
      <c r="AB441">
        <v>-2.0782903652871609</v>
      </c>
      <c r="AC441">
        <v>-21.96863763483821</v>
      </c>
      <c r="AD441">
        <v>-12.29169423733034</v>
      </c>
      <c r="AE441">
        <v>168</v>
      </c>
      <c r="AF441">
        <v>71</v>
      </c>
      <c r="AG441">
        <v>0</v>
      </c>
      <c r="AH441">
        <v>-11.98167844293407</v>
      </c>
      <c r="AI441">
        <v>-3.5567483371163</v>
      </c>
    </row>
    <row r="442" spans="1:35" x14ac:dyDescent="0.35">
      <c r="A442">
        <v>441</v>
      </c>
      <c r="B442" t="s">
        <v>32</v>
      </c>
      <c r="C442" t="s">
        <v>790</v>
      </c>
      <c r="D442" t="s">
        <v>363</v>
      </c>
      <c r="E442" t="str">
        <f>IF(ISNA(VLOOKUP(D442,'Saham Kompas 100'!C:C,1,FALSE)),"No","Yes")</f>
        <v>No</v>
      </c>
      <c r="F442" t="str">
        <f>IF(ISNA(VLOOKUP(D442,'Saham LQ45'!C:C,1,FALSE)),"No","Yes")</f>
        <v>No</v>
      </c>
      <c r="G442">
        <v>25</v>
      </c>
      <c r="H442">
        <v>152</v>
      </c>
      <c r="I442" s="1">
        <v>41276</v>
      </c>
      <c r="J442" s="1">
        <v>44925</v>
      </c>
      <c r="K442">
        <v>3649</v>
      </c>
      <c r="L442">
        <v>44.891391794046662</v>
      </c>
      <c r="M442">
        <v>5238950.225599993</v>
      </c>
      <c r="N442">
        <v>10000000</v>
      </c>
      <c r="O442">
        <v>-47.610497744000071</v>
      </c>
      <c r="P442">
        <v>57.360406091370557</v>
      </c>
      <c r="Q442">
        <v>-6.3429554205012284</v>
      </c>
      <c r="R442">
        <v>39.497728774271842</v>
      </c>
      <c r="S442">
        <v>0</v>
      </c>
      <c r="T442">
        <v>0</v>
      </c>
      <c r="U442">
        <v>0</v>
      </c>
      <c r="V442">
        <v>-73.907697472000052</v>
      </c>
      <c r="W442">
        <v>-73.907697472000052</v>
      </c>
      <c r="X442">
        <v>2971</v>
      </c>
      <c r="Y442">
        <v>2971</v>
      </c>
      <c r="Z442">
        <v>14</v>
      </c>
      <c r="AA442">
        <v>21.428571428571431</v>
      </c>
      <c r="AB442">
        <v>113.07764016513519</v>
      </c>
      <c r="AC442">
        <v>-26.88512347274774</v>
      </c>
      <c r="AD442">
        <v>-4.5127610849801219</v>
      </c>
      <c r="AE442">
        <v>713</v>
      </c>
      <c r="AF442">
        <v>115</v>
      </c>
      <c r="AG442">
        <v>0.94909590148481981</v>
      </c>
      <c r="AH442">
        <v>-0.56600581760470181</v>
      </c>
      <c r="AI442">
        <v>-0.99870220921269603</v>
      </c>
    </row>
    <row r="443" spans="1:35" x14ac:dyDescent="0.35">
      <c r="A443">
        <v>442</v>
      </c>
      <c r="B443" t="s">
        <v>32</v>
      </c>
      <c r="C443" t="s">
        <v>775</v>
      </c>
      <c r="D443" t="s">
        <v>364</v>
      </c>
      <c r="E443" t="str">
        <f>IF(ISNA(VLOOKUP(D443,'Saham Kompas 100'!C:C,1,FALSE)),"No","Yes")</f>
        <v>No</v>
      </c>
      <c r="F443" t="str">
        <f>IF(ISNA(VLOOKUP(D443,'Saham LQ45'!C:C,1,FALSE)),"No","Yes")</f>
        <v>No</v>
      </c>
      <c r="G443">
        <v>34</v>
      </c>
      <c r="H443">
        <v>73</v>
      </c>
      <c r="I443" s="1">
        <v>41276</v>
      </c>
      <c r="J443" s="1">
        <v>44925</v>
      </c>
      <c r="K443">
        <v>3649</v>
      </c>
      <c r="L443">
        <v>29.404666130329851</v>
      </c>
      <c r="M443">
        <v>17515088.375999991</v>
      </c>
      <c r="N443">
        <v>22755264.995999999</v>
      </c>
      <c r="O443">
        <v>75.150883759999942</v>
      </c>
      <c r="P443">
        <v>-90.740740740740748</v>
      </c>
      <c r="Q443">
        <v>5.8459239568990684</v>
      </c>
      <c r="R443">
        <v>19.865954105354781</v>
      </c>
      <c r="S443">
        <v>0.29426847187386412</v>
      </c>
      <c r="T443">
        <v>0.49136220487270182</v>
      </c>
      <c r="U443">
        <v>0.22111494186886491</v>
      </c>
      <c r="V443">
        <v>-26.438394020274171</v>
      </c>
      <c r="W443">
        <v>-4.8724822135432087</v>
      </c>
      <c r="X443">
        <v>2005</v>
      </c>
      <c r="Y443">
        <v>100</v>
      </c>
      <c r="Z443">
        <v>5</v>
      </c>
      <c r="AA443">
        <v>40</v>
      </c>
      <c r="AB443">
        <v>60.091578049602859</v>
      </c>
      <c r="AC443">
        <v>-12.811808150661211</v>
      </c>
      <c r="AD443">
        <v>11.862361996382459</v>
      </c>
      <c r="AE443">
        <v>551</v>
      </c>
      <c r="AF443">
        <v>214</v>
      </c>
      <c r="AG443">
        <v>4.4580813067639342</v>
      </c>
      <c r="AH443">
        <v>15.228496212118699</v>
      </c>
      <c r="AI443">
        <v>0.81566859171589168</v>
      </c>
    </row>
    <row r="444" spans="1:35" x14ac:dyDescent="0.35">
      <c r="A444">
        <v>443</v>
      </c>
      <c r="B444" t="s">
        <v>32</v>
      </c>
      <c r="C444" t="s">
        <v>781</v>
      </c>
      <c r="D444" t="s">
        <v>365</v>
      </c>
      <c r="E444" t="str">
        <f>IF(ISNA(VLOOKUP(D444,'Saham Kompas 100'!C:C,1,FALSE)),"No","Yes")</f>
        <v>No</v>
      </c>
      <c r="F444" t="str">
        <f>IF(ISNA(VLOOKUP(D444,'Saham LQ45'!C:C,1,FALSE)),"No","Yes")</f>
        <v>No</v>
      </c>
      <c r="G444">
        <v>30</v>
      </c>
      <c r="H444">
        <v>50</v>
      </c>
      <c r="I444" s="1">
        <v>41276</v>
      </c>
      <c r="J444" s="1">
        <v>44925</v>
      </c>
      <c r="K444">
        <v>3649</v>
      </c>
      <c r="L444">
        <v>51.689460981496381</v>
      </c>
      <c r="M444">
        <v>13005421.39199999</v>
      </c>
      <c r="N444">
        <v>17345074.291999988</v>
      </c>
      <c r="O444">
        <v>30.05421391999986</v>
      </c>
      <c r="P444">
        <v>82.051282051282044</v>
      </c>
      <c r="Q444">
        <v>2.6995465678903101</v>
      </c>
      <c r="R444">
        <v>24.418618293110011</v>
      </c>
      <c r="S444">
        <v>0.1105527976843807</v>
      </c>
      <c r="T444">
        <v>0.18821844498871901</v>
      </c>
      <c r="U444">
        <v>9.2673683408005941E-2</v>
      </c>
      <c r="V444">
        <v>-29.129591795820431</v>
      </c>
      <c r="W444">
        <v>-8.1827763594184884</v>
      </c>
      <c r="X444">
        <v>1625</v>
      </c>
      <c r="Y444">
        <v>239</v>
      </c>
      <c r="Z444">
        <v>18</v>
      </c>
      <c r="AA444">
        <v>38.888888888888893</v>
      </c>
      <c r="AB444">
        <v>29.932576483441121</v>
      </c>
      <c r="AC444">
        <v>-7.8883118036134459</v>
      </c>
      <c r="AD444">
        <v>1.4705911522559181</v>
      </c>
      <c r="AE444">
        <v>215</v>
      </c>
      <c r="AF444">
        <v>105</v>
      </c>
      <c r="AG444">
        <v>2.076470987975898</v>
      </c>
      <c r="AH444">
        <v>1.827563813949151</v>
      </c>
      <c r="AI444">
        <v>0.76608950979622858</v>
      </c>
    </row>
    <row r="445" spans="1:35" x14ac:dyDescent="0.35">
      <c r="A445">
        <v>444</v>
      </c>
      <c r="B445" t="s">
        <v>32</v>
      </c>
      <c r="C445" t="s">
        <v>790</v>
      </c>
      <c r="D445" t="s">
        <v>366</v>
      </c>
      <c r="E445" t="str">
        <f>IF(ISNA(VLOOKUP(D445,'Saham Kompas 100'!C:C,1,FALSE)),"No","Yes")</f>
        <v>Yes</v>
      </c>
      <c r="F445" t="str">
        <f>IF(ISNA(VLOOKUP(D445,'Saham LQ45'!C:C,1,FALSE)),"No","Yes")</f>
        <v>No</v>
      </c>
      <c r="G445">
        <v>21</v>
      </c>
      <c r="H445">
        <v>87</v>
      </c>
      <c r="I445" s="1">
        <v>41276</v>
      </c>
      <c r="J445" s="1">
        <v>44925</v>
      </c>
      <c r="K445">
        <v>3649</v>
      </c>
      <c r="L445">
        <v>46.599597585513081</v>
      </c>
      <c r="M445">
        <v>246355543.22679999</v>
      </c>
      <c r="N445">
        <v>346819543.22680002</v>
      </c>
      <c r="O445">
        <v>2363.555432268</v>
      </c>
      <c r="P445">
        <v>84.523809523809518</v>
      </c>
      <c r="Q445">
        <v>38.39365549713105</v>
      </c>
      <c r="R445">
        <v>50.798464183917638</v>
      </c>
      <c r="S445">
        <v>0.75580346992628467</v>
      </c>
      <c r="T445">
        <v>2.1838006442505091</v>
      </c>
      <c r="U445">
        <v>1.3209492378187599</v>
      </c>
      <c r="V445">
        <v>-29.065201294585119</v>
      </c>
      <c r="W445">
        <v>-7.9328477979994236</v>
      </c>
      <c r="X445">
        <v>828</v>
      </c>
      <c r="Y445">
        <v>66</v>
      </c>
      <c r="Z445">
        <v>9</v>
      </c>
      <c r="AA445">
        <v>44.444444444444443</v>
      </c>
      <c r="AB445">
        <v>499.28086296444258</v>
      </c>
      <c r="AC445">
        <v>-15.297721165973391</v>
      </c>
      <c r="AD445">
        <v>42.763822285766487</v>
      </c>
      <c r="AE445">
        <v>560</v>
      </c>
      <c r="AF445">
        <v>188</v>
      </c>
      <c r="AG445">
        <v>20.153872398541871</v>
      </c>
      <c r="AH445">
        <v>83.95370302260784</v>
      </c>
      <c r="AI445">
        <v>1.163096646694588</v>
      </c>
    </row>
    <row r="446" spans="1:35" x14ac:dyDescent="0.35">
      <c r="A446">
        <v>445</v>
      </c>
      <c r="B446" t="s">
        <v>32</v>
      </c>
      <c r="C446" t="s">
        <v>901</v>
      </c>
      <c r="D446" t="s">
        <v>367</v>
      </c>
      <c r="E446" t="str">
        <f>IF(ISNA(VLOOKUP(D446,'Saham Kompas 100'!C:C,1,FALSE)),"No","Yes")</f>
        <v>No</v>
      </c>
      <c r="F446" t="str">
        <f>IF(ISNA(VLOOKUP(D446,'Saham LQ45'!C:C,1,FALSE)),"No","Yes")</f>
        <v>No</v>
      </c>
      <c r="G446">
        <v>35</v>
      </c>
      <c r="H446">
        <v>107</v>
      </c>
      <c r="I446" s="1">
        <v>41276</v>
      </c>
      <c r="J446" s="1">
        <v>44925</v>
      </c>
      <c r="K446">
        <v>3649</v>
      </c>
      <c r="L446">
        <v>38.415124698310542</v>
      </c>
      <c r="M446">
        <v>9634740.7571999915</v>
      </c>
      <c r="N446">
        <v>15905770.898800001</v>
      </c>
      <c r="O446">
        <v>-3.652592428000085</v>
      </c>
      <c r="P446">
        <v>-40.416666666666657</v>
      </c>
      <c r="Q446">
        <v>-0.37647554307050912</v>
      </c>
      <c r="R446">
        <v>23.56656589490634</v>
      </c>
      <c r="S446">
        <v>0</v>
      </c>
      <c r="T446">
        <v>0</v>
      </c>
      <c r="U446">
        <v>0</v>
      </c>
      <c r="V446">
        <v>-40.279280912334507</v>
      </c>
      <c r="W446">
        <v>-8.897705924826429</v>
      </c>
      <c r="X446">
        <v>1351</v>
      </c>
      <c r="Y446">
        <v>184</v>
      </c>
      <c r="Z446">
        <v>12</v>
      </c>
      <c r="AA446">
        <v>16.666666666666661</v>
      </c>
      <c r="AB446">
        <v>55.24848442738277</v>
      </c>
      <c r="AC446">
        <v>-11.661561681537711</v>
      </c>
      <c r="AD446">
        <v>-0.30961838926807372</v>
      </c>
      <c r="AE446">
        <v>466</v>
      </c>
      <c r="AF446">
        <v>115</v>
      </c>
      <c r="AG446">
        <v>1.1845894535340771</v>
      </c>
      <c r="AH446">
        <v>0.87799518308508318</v>
      </c>
      <c r="AI446">
        <v>-6.5037113092440327E-2</v>
      </c>
    </row>
    <row r="447" spans="1:35" x14ac:dyDescent="0.35">
      <c r="A447">
        <v>446</v>
      </c>
      <c r="B447" t="s">
        <v>32</v>
      </c>
      <c r="C447" t="s">
        <v>785</v>
      </c>
      <c r="D447" t="s">
        <v>368</v>
      </c>
      <c r="E447" t="str">
        <f>IF(ISNA(VLOOKUP(D447,'Saham Kompas 100'!C:C,1,FALSE)),"No","Yes")</f>
        <v>No</v>
      </c>
      <c r="F447" t="str">
        <f>IF(ISNA(VLOOKUP(D447,'Saham LQ45'!C:C,1,FALSE)),"No","Yes")</f>
        <v>No</v>
      </c>
      <c r="G447">
        <v>23</v>
      </c>
      <c r="H447">
        <v>78</v>
      </c>
      <c r="I447" s="1">
        <v>41276</v>
      </c>
      <c r="J447" s="1">
        <v>44925</v>
      </c>
      <c r="K447">
        <v>3649</v>
      </c>
      <c r="L447">
        <v>30.85277554304103</v>
      </c>
      <c r="M447">
        <v>37673209.399599977</v>
      </c>
      <c r="N447">
        <v>51337311.684799992</v>
      </c>
      <c r="O447">
        <v>276.73209399599978</v>
      </c>
      <c r="P447">
        <v>-18.18181818181818</v>
      </c>
      <c r="Q447">
        <v>14.39079494671469</v>
      </c>
      <c r="R447">
        <v>44.347143923384337</v>
      </c>
      <c r="S447">
        <v>0.32450330897468233</v>
      </c>
      <c r="T447">
        <v>0.79624320733712795</v>
      </c>
      <c r="U447">
        <v>0.30168827850965141</v>
      </c>
      <c r="V447">
        <v>-47.700875280291378</v>
      </c>
      <c r="W447">
        <v>-13.019328701934681</v>
      </c>
      <c r="X447">
        <v>1793</v>
      </c>
      <c r="Y447">
        <v>158</v>
      </c>
      <c r="Z447">
        <v>15</v>
      </c>
      <c r="AA447">
        <v>26.666666666666671</v>
      </c>
      <c r="AB447">
        <v>377.68764439194689</v>
      </c>
      <c r="AC447">
        <v>-12.697355765673789</v>
      </c>
      <c r="AD447">
        <v>9.245158936684895</v>
      </c>
      <c r="AE447">
        <v>353</v>
      </c>
      <c r="AF447">
        <v>75</v>
      </c>
      <c r="AG447">
        <v>5.7387525767889453</v>
      </c>
      <c r="AH447">
        <v>24.289214720434991</v>
      </c>
      <c r="AI447">
        <v>1.0426596072446539</v>
      </c>
    </row>
    <row r="448" spans="1:35" x14ac:dyDescent="0.35">
      <c r="A448">
        <v>447</v>
      </c>
      <c r="B448" t="s">
        <v>32</v>
      </c>
      <c r="C448" t="s">
        <v>878</v>
      </c>
      <c r="D448" t="s">
        <v>369</v>
      </c>
      <c r="E448" t="str">
        <f>IF(ISNA(VLOOKUP(D448,'Saham Kompas 100'!C:C,1,FALSE)),"No","Yes")</f>
        <v>Yes</v>
      </c>
      <c r="F448" t="str">
        <f>IF(ISNA(VLOOKUP(D448,'Saham LQ45'!C:C,1,FALSE)),"No","Yes")</f>
        <v>No</v>
      </c>
      <c r="G448">
        <v>32</v>
      </c>
      <c r="H448">
        <v>95</v>
      </c>
      <c r="I448" s="1">
        <v>41276</v>
      </c>
      <c r="J448" s="1">
        <v>44925</v>
      </c>
      <c r="K448">
        <v>3649</v>
      </c>
      <c r="L448">
        <v>39.662107803700728</v>
      </c>
      <c r="M448">
        <v>36574572.73163294</v>
      </c>
      <c r="N448">
        <v>68788451.147632942</v>
      </c>
      <c r="O448">
        <v>265.74572731632941</v>
      </c>
      <c r="P448">
        <v>-14.11077875331582</v>
      </c>
      <c r="Q448">
        <v>14.048128564620541</v>
      </c>
      <c r="R448">
        <v>28.662089904446489</v>
      </c>
      <c r="S448">
        <v>0.49012924777830641</v>
      </c>
      <c r="T448">
        <v>0.92375647515194681</v>
      </c>
      <c r="U448">
        <v>0.29997909379427617</v>
      </c>
      <c r="V448">
        <v>-46.830358699112097</v>
      </c>
      <c r="W448">
        <v>-6.5835500494129882</v>
      </c>
      <c r="X448">
        <v>1032</v>
      </c>
      <c r="Y448">
        <v>77</v>
      </c>
      <c r="Z448">
        <v>9</v>
      </c>
      <c r="AA448">
        <v>44.444444444444443</v>
      </c>
      <c r="AB448">
        <v>170.44551986431679</v>
      </c>
      <c r="AC448">
        <v>-15.389752847960899</v>
      </c>
      <c r="AD448">
        <v>15.498788025664419</v>
      </c>
      <c r="AE448">
        <v>578</v>
      </c>
      <c r="AF448">
        <v>159</v>
      </c>
      <c r="AG448">
        <v>5.758792754891938</v>
      </c>
      <c r="AH448">
        <v>24.114442371470449</v>
      </c>
      <c r="AI448">
        <v>1.1124885754434231</v>
      </c>
    </row>
    <row r="449" spans="1:35" x14ac:dyDescent="0.35">
      <c r="A449">
        <v>448</v>
      </c>
      <c r="B449" t="s">
        <v>32</v>
      </c>
      <c r="C449" t="s">
        <v>775</v>
      </c>
      <c r="D449" t="s">
        <v>370</v>
      </c>
      <c r="E449" t="str">
        <f>IF(ISNA(VLOOKUP(D449,'Saham Kompas 100'!C:C,1,FALSE)),"No","Yes")</f>
        <v>No</v>
      </c>
      <c r="F449" t="str">
        <f>IF(ISNA(VLOOKUP(D449,'Saham LQ45'!C:C,1,FALSE)),"No","Yes")</f>
        <v>No</v>
      </c>
      <c r="G449">
        <v>34</v>
      </c>
      <c r="H449">
        <v>183</v>
      </c>
      <c r="I449" s="1">
        <v>41276</v>
      </c>
      <c r="J449" s="1">
        <v>44925</v>
      </c>
      <c r="K449">
        <v>3649</v>
      </c>
      <c r="L449">
        <v>30.317651789304389</v>
      </c>
      <c r="M449">
        <v>6187499.5511999922</v>
      </c>
      <c r="N449">
        <v>13329617.48399999</v>
      </c>
      <c r="O449">
        <v>-38.12500448800008</v>
      </c>
      <c r="P449">
        <v>-30.588235294117649</v>
      </c>
      <c r="Q449">
        <v>-4.7478297446586488</v>
      </c>
      <c r="R449">
        <v>29.936994000276801</v>
      </c>
      <c r="S449">
        <v>0</v>
      </c>
      <c r="T449">
        <v>0</v>
      </c>
      <c r="U449">
        <v>0</v>
      </c>
      <c r="V449">
        <v>-65.468449813169485</v>
      </c>
      <c r="W449">
        <v>-22.042410401978461</v>
      </c>
      <c r="X449">
        <v>1760</v>
      </c>
      <c r="Y449">
        <v>386</v>
      </c>
      <c r="Z449">
        <v>9</v>
      </c>
      <c r="AA449">
        <v>33.333333333333329</v>
      </c>
      <c r="AB449">
        <v>17.91405868513338</v>
      </c>
      <c r="AC449">
        <v>-29.801219668473308</v>
      </c>
      <c r="AD449">
        <v>-5.194257108206668</v>
      </c>
      <c r="AE449">
        <v>310</v>
      </c>
      <c r="AF449">
        <v>119</v>
      </c>
      <c r="AG449">
        <v>0.44429487831839592</v>
      </c>
      <c r="AH449">
        <v>-4.282223985270174</v>
      </c>
      <c r="AI449">
        <v>-1.2093649121701939</v>
      </c>
    </row>
    <row r="450" spans="1:35" x14ac:dyDescent="0.35">
      <c r="A450">
        <v>449</v>
      </c>
      <c r="B450" t="s">
        <v>32</v>
      </c>
      <c r="C450" t="s">
        <v>785</v>
      </c>
      <c r="D450" t="s">
        <v>371</v>
      </c>
      <c r="E450" t="str">
        <f>IF(ISNA(VLOOKUP(D450,'Saham Kompas 100'!C:C,1,FALSE)),"No","Yes")</f>
        <v>No</v>
      </c>
      <c r="F450" t="str">
        <f>IF(ISNA(VLOOKUP(D450,'Saham LQ45'!C:C,1,FALSE)),"No","Yes")</f>
        <v>No</v>
      </c>
      <c r="G450">
        <v>34</v>
      </c>
      <c r="H450">
        <v>186</v>
      </c>
      <c r="I450" s="1">
        <v>41276</v>
      </c>
      <c r="J450" s="1">
        <v>44925</v>
      </c>
      <c r="K450">
        <v>3649</v>
      </c>
      <c r="L450">
        <v>27.071600965406269</v>
      </c>
      <c r="M450">
        <v>916937.44599999359</v>
      </c>
      <c r="N450">
        <v>10000000</v>
      </c>
      <c r="O450">
        <v>-90.830625540000071</v>
      </c>
      <c r="P450">
        <v>-3.0769230769230771</v>
      </c>
      <c r="Q450">
        <v>-21.509913885574949</v>
      </c>
      <c r="R450">
        <v>32.751330686926991</v>
      </c>
      <c r="S450">
        <v>0</v>
      </c>
      <c r="T450">
        <v>0</v>
      </c>
      <c r="U450">
        <v>0</v>
      </c>
      <c r="V450">
        <v>-90.879385540000072</v>
      </c>
      <c r="W450">
        <v>-90.879385540000072</v>
      </c>
      <c r="X450">
        <v>2825</v>
      </c>
      <c r="Y450">
        <v>2825</v>
      </c>
      <c r="Z450">
        <v>14</v>
      </c>
      <c r="AA450">
        <v>0</v>
      </c>
      <c r="AB450">
        <v>-4.6829084286673428</v>
      </c>
      <c r="AC450">
        <v>-32.455154533983688</v>
      </c>
      <c r="AD450">
        <v>-15.690794696226909</v>
      </c>
      <c r="AE450">
        <v>170</v>
      </c>
      <c r="AF450">
        <v>69</v>
      </c>
      <c r="AG450">
        <v>0</v>
      </c>
      <c r="AH450">
        <v>-15.20402282927569</v>
      </c>
      <c r="AI450">
        <v>-4.8486899650752484</v>
      </c>
    </row>
    <row r="451" spans="1:35" x14ac:dyDescent="0.35">
      <c r="A451">
        <v>450</v>
      </c>
      <c r="B451" t="s">
        <v>32</v>
      </c>
      <c r="C451" t="s">
        <v>878</v>
      </c>
      <c r="D451" t="s">
        <v>372</v>
      </c>
      <c r="E451" t="str">
        <f>IF(ISNA(VLOOKUP(D451,'Saham Kompas 100'!C:C,1,FALSE)),"No","Yes")</f>
        <v>No</v>
      </c>
      <c r="F451" t="str">
        <f>IF(ISNA(VLOOKUP(D451,'Saham LQ45'!C:C,1,FALSE)),"No","Yes")</f>
        <v>No</v>
      </c>
      <c r="G451">
        <v>24</v>
      </c>
      <c r="H451">
        <v>132</v>
      </c>
      <c r="I451" s="1">
        <v>41276</v>
      </c>
      <c r="J451" s="1">
        <v>44925</v>
      </c>
      <c r="K451">
        <v>3649</v>
      </c>
      <c r="L451">
        <v>46.401286690792119</v>
      </c>
      <c r="M451">
        <v>1919122.4220437431</v>
      </c>
      <c r="N451">
        <v>11644282.032043749</v>
      </c>
      <c r="O451">
        <v>-80.808775779562566</v>
      </c>
      <c r="P451">
        <v>13.709639505100791</v>
      </c>
      <c r="Q451">
        <v>-15.402210167479209</v>
      </c>
      <c r="R451">
        <v>37.009066554838682</v>
      </c>
      <c r="S451">
        <v>0</v>
      </c>
      <c r="T451">
        <v>0</v>
      </c>
      <c r="U451">
        <v>0</v>
      </c>
      <c r="V451">
        <v>-83.941067238857158</v>
      </c>
      <c r="W451">
        <v>-49.772559421398128</v>
      </c>
      <c r="X451">
        <v>1752</v>
      </c>
      <c r="Y451">
        <v>843</v>
      </c>
      <c r="Z451">
        <v>15</v>
      </c>
      <c r="AA451">
        <v>6.666666666666667</v>
      </c>
      <c r="AB451">
        <v>248.86366025840749</v>
      </c>
      <c r="AC451">
        <v>-32.224188117116597</v>
      </c>
      <c r="AD451">
        <v>-10.43212444624274</v>
      </c>
      <c r="AE451">
        <v>377</v>
      </c>
      <c r="AF451">
        <v>112</v>
      </c>
      <c r="AG451">
        <v>0.96919328599287902</v>
      </c>
      <c r="AH451">
        <v>-0.52735759517029468</v>
      </c>
      <c r="AI451">
        <v>-1.06415386921426</v>
      </c>
    </row>
    <row r="452" spans="1:35" x14ac:dyDescent="0.35">
      <c r="A452">
        <v>451</v>
      </c>
      <c r="B452" t="s">
        <v>32</v>
      </c>
      <c r="C452" t="s">
        <v>878</v>
      </c>
      <c r="D452" t="s">
        <v>373</v>
      </c>
      <c r="E452" t="str">
        <f>IF(ISNA(VLOOKUP(D452,'Saham Kompas 100'!C:C,1,FALSE)),"No","Yes")</f>
        <v>No</v>
      </c>
      <c r="F452" t="str">
        <f>IF(ISNA(VLOOKUP(D452,'Saham LQ45'!C:C,1,FALSE)),"No","Yes")</f>
        <v>No</v>
      </c>
      <c r="G452">
        <v>32</v>
      </c>
      <c r="H452">
        <v>161</v>
      </c>
      <c r="I452" s="1">
        <v>41276</v>
      </c>
      <c r="J452" s="1">
        <v>44925</v>
      </c>
      <c r="K452">
        <v>3649</v>
      </c>
      <c r="L452">
        <v>33.494169682348208</v>
      </c>
      <c r="M452">
        <v>5072188.523999989</v>
      </c>
      <c r="N452">
        <v>15770110.294</v>
      </c>
      <c r="O452">
        <v>-49.278114760000108</v>
      </c>
      <c r="P452">
        <v>-42.222222222222221</v>
      </c>
      <c r="Q452">
        <v>-6.646982057533668</v>
      </c>
      <c r="R452">
        <v>25.364895719410729</v>
      </c>
      <c r="S452">
        <v>0</v>
      </c>
      <c r="T452">
        <v>0</v>
      </c>
      <c r="U452">
        <v>0</v>
      </c>
      <c r="V452">
        <v>-68.613545297250226</v>
      </c>
      <c r="W452">
        <v>-9.6415743013685624</v>
      </c>
      <c r="X452">
        <v>2844</v>
      </c>
      <c r="Y452">
        <v>213</v>
      </c>
      <c r="Z452">
        <v>11</v>
      </c>
      <c r="AA452">
        <v>18.18181818181818</v>
      </c>
      <c r="AB452">
        <v>37.26218596164135</v>
      </c>
      <c r="AC452">
        <v>-17.906731100761281</v>
      </c>
      <c r="AD452">
        <v>-5.9846317923987202</v>
      </c>
      <c r="AE452">
        <v>554</v>
      </c>
      <c r="AF452">
        <v>110</v>
      </c>
      <c r="AG452">
        <v>0.46210457351902012</v>
      </c>
      <c r="AH452">
        <v>-4.910305688765348</v>
      </c>
      <c r="AI452">
        <v>-0.92219530953254703</v>
      </c>
    </row>
    <row r="453" spans="1:35" x14ac:dyDescent="0.35">
      <c r="A453">
        <v>452</v>
      </c>
      <c r="B453" t="s">
        <v>32</v>
      </c>
      <c r="C453" t="s">
        <v>836</v>
      </c>
      <c r="D453" t="s">
        <v>374</v>
      </c>
      <c r="E453" t="str">
        <f>IF(ISNA(VLOOKUP(D453,'Saham Kompas 100'!C:C,1,FALSE)),"No","Yes")</f>
        <v>No</v>
      </c>
      <c r="F453" t="str">
        <f>IF(ISNA(VLOOKUP(D453,'Saham LQ45'!C:C,1,FALSE)),"No","Yes")</f>
        <v>No</v>
      </c>
      <c r="G453">
        <v>35</v>
      </c>
      <c r="H453">
        <v>72</v>
      </c>
      <c r="I453" s="1">
        <v>41276</v>
      </c>
      <c r="J453" s="1">
        <v>44925</v>
      </c>
      <c r="K453">
        <v>3649</v>
      </c>
      <c r="L453">
        <v>48.39098954143202</v>
      </c>
      <c r="M453">
        <v>17083874.52119999</v>
      </c>
      <c r="N453">
        <v>22890204.061199989</v>
      </c>
      <c r="O453">
        <v>70.838745211999949</v>
      </c>
      <c r="P453">
        <v>14.90384615384615</v>
      </c>
      <c r="Q453">
        <v>5.5788035435415004</v>
      </c>
      <c r="R453">
        <v>43.914264140711722</v>
      </c>
      <c r="S453">
        <v>0.12703852956901859</v>
      </c>
      <c r="T453">
        <v>0.2392680926104421</v>
      </c>
      <c r="U453">
        <v>0.1020414446409476</v>
      </c>
      <c r="V453">
        <v>-54.671938085271037</v>
      </c>
      <c r="W453">
        <v>-14.69683567134695</v>
      </c>
      <c r="X453">
        <v>1339</v>
      </c>
      <c r="Y453">
        <v>179</v>
      </c>
      <c r="Z453">
        <v>13</v>
      </c>
      <c r="AA453">
        <v>53.846153846153847</v>
      </c>
      <c r="AB453">
        <v>71.071310172473872</v>
      </c>
      <c r="AC453">
        <v>-22.079320418334891</v>
      </c>
      <c r="AD453">
        <v>4.2055523900816896</v>
      </c>
      <c r="AE453">
        <v>297</v>
      </c>
      <c r="AF453">
        <v>135</v>
      </c>
      <c r="AG453">
        <v>2.1826483327280251</v>
      </c>
      <c r="AH453">
        <v>6.7954089697001381</v>
      </c>
      <c r="AI453">
        <v>0.89049515091692388</v>
      </c>
    </row>
    <row r="454" spans="1:35" x14ac:dyDescent="0.35">
      <c r="A454">
        <v>453</v>
      </c>
      <c r="B454" t="s">
        <v>32</v>
      </c>
      <c r="C454" t="s">
        <v>828</v>
      </c>
      <c r="D454" t="s">
        <v>375</v>
      </c>
      <c r="E454" t="str">
        <f>IF(ISNA(VLOOKUP(D454,'Saham Kompas 100'!C:C,1,FALSE)),"No","Yes")</f>
        <v>Yes</v>
      </c>
      <c r="F454" t="str">
        <f>IF(ISNA(VLOOKUP(D454,'Saham LQ45'!C:C,1,FALSE)),"No","Yes")</f>
        <v>No</v>
      </c>
      <c r="G454">
        <v>28</v>
      </c>
      <c r="H454">
        <v>195</v>
      </c>
      <c r="I454" s="1">
        <v>41276</v>
      </c>
      <c r="J454" s="1">
        <v>44925</v>
      </c>
      <c r="K454">
        <v>3649</v>
      </c>
      <c r="L454">
        <v>29.806918744971849</v>
      </c>
      <c r="M454">
        <v>10825103.05399999</v>
      </c>
      <c r="N454">
        <v>16204113.05399999</v>
      </c>
      <c r="O454">
        <v>8.2510305399999027</v>
      </c>
      <c r="P454">
        <v>10.25210084033613</v>
      </c>
      <c r="Q454">
        <v>0.80690827505423002</v>
      </c>
      <c r="R454">
        <v>30.48450502453144</v>
      </c>
      <c r="S454">
        <v>2.6469456348557938E-2</v>
      </c>
      <c r="T454">
        <v>4.1350652234904091E-2</v>
      </c>
      <c r="U454">
        <v>1.209549900740069E-2</v>
      </c>
      <c r="V454">
        <v>-66.71144981786361</v>
      </c>
      <c r="W454">
        <v>-23.348376790038369</v>
      </c>
      <c r="X454">
        <v>3083</v>
      </c>
      <c r="Y454">
        <v>653</v>
      </c>
      <c r="Z454">
        <v>11</v>
      </c>
      <c r="AA454">
        <v>9.0909090909090917</v>
      </c>
      <c r="AB454">
        <v>144.23521962324449</v>
      </c>
      <c r="AC454">
        <v>-19.394971648057421</v>
      </c>
      <c r="AD454">
        <v>0.72247077451907948</v>
      </c>
      <c r="AE454">
        <v>531</v>
      </c>
      <c r="AF454">
        <v>98</v>
      </c>
      <c r="AG454">
        <v>1.8816839323999459</v>
      </c>
      <c r="AH454">
        <v>6.1439105608017091</v>
      </c>
      <c r="AI454">
        <v>0.1160876343520294</v>
      </c>
    </row>
    <row r="455" spans="1:35" x14ac:dyDescent="0.35">
      <c r="A455">
        <v>454</v>
      </c>
      <c r="B455" t="s">
        <v>32</v>
      </c>
      <c r="C455" t="s">
        <v>781</v>
      </c>
      <c r="D455" t="s">
        <v>376</v>
      </c>
      <c r="E455" t="str">
        <f>IF(ISNA(VLOOKUP(D455,'Saham Kompas 100'!C:C,1,FALSE)),"No","Yes")</f>
        <v>No</v>
      </c>
      <c r="F455" t="str">
        <f>IF(ISNA(VLOOKUP(D455,'Saham LQ45'!C:C,1,FALSE)),"No","Yes")</f>
        <v>No</v>
      </c>
      <c r="G455">
        <v>35</v>
      </c>
      <c r="H455">
        <v>133</v>
      </c>
      <c r="I455" s="1">
        <v>41276</v>
      </c>
      <c r="J455" s="1">
        <v>44925</v>
      </c>
      <c r="K455">
        <v>3649</v>
      </c>
      <c r="L455">
        <v>40.345937248592122</v>
      </c>
      <c r="M455">
        <v>16924574.668799989</v>
      </c>
      <c r="N455">
        <v>40713741.082799993</v>
      </c>
      <c r="O455">
        <v>69.245746687999926</v>
      </c>
      <c r="P455">
        <v>69.166666666666671</v>
      </c>
      <c r="Q455">
        <v>5.4785887875546502</v>
      </c>
      <c r="R455">
        <v>49.424240963528682</v>
      </c>
      <c r="S455">
        <v>0.1108482129568248</v>
      </c>
      <c r="T455">
        <v>0.22023951230047831</v>
      </c>
      <c r="U455">
        <v>7.3145484692216739E-2</v>
      </c>
      <c r="V455">
        <v>-74.89989041165812</v>
      </c>
      <c r="W455">
        <v>-25.982014680407701</v>
      </c>
      <c r="X455">
        <v>2520</v>
      </c>
      <c r="Y455">
        <v>412</v>
      </c>
      <c r="Z455">
        <v>11</v>
      </c>
      <c r="AA455">
        <v>18.18181818181818</v>
      </c>
      <c r="AB455">
        <v>331.98162205353572</v>
      </c>
      <c r="AC455">
        <v>-23.42522306565456</v>
      </c>
      <c r="AD455">
        <v>4.8996130776145064</v>
      </c>
      <c r="AE455">
        <v>420</v>
      </c>
      <c r="AF455">
        <v>132</v>
      </c>
      <c r="AG455">
        <v>3.7523393411297601</v>
      </c>
      <c r="AH455">
        <v>22.46400302365684</v>
      </c>
      <c r="AI455">
        <v>0.40201631947798688</v>
      </c>
    </row>
    <row r="456" spans="1:35" x14ac:dyDescent="0.35">
      <c r="A456">
        <v>455</v>
      </c>
      <c r="B456" t="s">
        <v>32</v>
      </c>
      <c r="C456" t="s">
        <v>836</v>
      </c>
      <c r="D456" t="s">
        <v>377</v>
      </c>
      <c r="E456" t="str">
        <f>IF(ISNA(VLOOKUP(D456,'Saham Kompas 100'!C:C,1,FALSE)),"No","Yes")</f>
        <v>No</v>
      </c>
      <c r="F456" t="str">
        <f>IF(ISNA(VLOOKUP(D456,'Saham LQ45'!C:C,1,FALSE)),"No","Yes")</f>
        <v>No</v>
      </c>
      <c r="G456">
        <v>33</v>
      </c>
      <c r="H456">
        <v>186</v>
      </c>
      <c r="I456" s="1">
        <v>41276</v>
      </c>
      <c r="J456" s="1">
        <v>44925</v>
      </c>
      <c r="K456">
        <v>3649</v>
      </c>
      <c r="L456">
        <v>27.031375703942079</v>
      </c>
      <c r="M456">
        <v>10635833.8288</v>
      </c>
      <c r="N456">
        <v>20170386.257599998</v>
      </c>
      <c r="O456">
        <v>6.358338287999965</v>
      </c>
      <c r="P456">
        <v>-80.397350993377486</v>
      </c>
      <c r="Q456">
        <v>0.62682470612727137</v>
      </c>
      <c r="R456">
        <v>35.480987612949363</v>
      </c>
      <c r="S456">
        <v>1.7666495447226541E-2</v>
      </c>
      <c r="T456">
        <v>2.886183667684768E-2</v>
      </c>
      <c r="U456">
        <v>1.1929762515102169E-2</v>
      </c>
      <c r="V456">
        <v>-52.542932462717417</v>
      </c>
      <c r="W456">
        <v>-11.8531726487395</v>
      </c>
      <c r="X456">
        <v>1624</v>
      </c>
      <c r="Y456">
        <v>139</v>
      </c>
      <c r="Z456">
        <v>5</v>
      </c>
      <c r="AA456">
        <v>20</v>
      </c>
      <c r="AB456">
        <v>101.37125771654659</v>
      </c>
      <c r="AC456">
        <v>-22.22099438121063</v>
      </c>
      <c r="AD456">
        <v>1.240359552539561</v>
      </c>
      <c r="AE456">
        <v>476</v>
      </c>
      <c r="AF456">
        <v>191</v>
      </c>
      <c r="AG456">
        <v>1.752039707616238</v>
      </c>
      <c r="AH456">
        <v>8.7024524253008959</v>
      </c>
      <c r="AI456">
        <v>6.7523170610931521E-2</v>
      </c>
    </row>
    <row r="457" spans="1:35" x14ac:dyDescent="0.35">
      <c r="A457">
        <v>456</v>
      </c>
      <c r="B457" t="s">
        <v>32</v>
      </c>
      <c r="C457" t="s">
        <v>785</v>
      </c>
      <c r="D457" t="s">
        <v>378</v>
      </c>
      <c r="E457" t="str">
        <f>IF(ISNA(VLOOKUP(D457,'Saham Kompas 100'!C:C,1,FALSE)),"No","Yes")</f>
        <v>No</v>
      </c>
      <c r="F457" t="str">
        <f>IF(ISNA(VLOOKUP(D457,'Saham LQ45'!C:C,1,FALSE)),"No","Yes")</f>
        <v>No</v>
      </c>
      <c r="G457">
        <v>21</v>
      </c>
      <c r="H457">
        <v>52</v>
      </c>
      <c r="I457" s="1">
        <v>41276</v>
      </c>
      <c r="J457" s="1">
        <v>44925</v>
      </c>
      <c r="K457">
        <v>3649</v>
      </c>
      <c r="L457">
        <v>40.788415124698311</v>
      </c>
      <c r="M457">
        <v>21374914.94159998</v>
      </c>
      <c r="N457">
        <v>28146918.881599981</v>
      </c>
      <c r="O457">
        <v>113.7491494159998</v>
      </c>
      <c r="P457">
        <v>-66.341463414634148</v>
      </c>
      <c r="Q457">
        <v>8.0044466522739111</v>
      </c>
      <c r="R457">
        <v>25.864584411058559</v>
      </c>
      <c r="S457">
        <v>0.30947516979439887</v>
      </c>
      <c r="T457">
        <v>0.56816460640383148</v>
      </c>
      <c r="U457">
        <v>0.31632614416521387</v>
      </c>
      <c r="V457">
        <v>-25.304410653117781</v>
      </c>
      <c r="W457">
        <v>-7.0173410709771673</v>
      </c>
      <c r="X457">
        <v>872</v>
      </c>
      <c r="Y457">
        <v>98</v>
      </c>
      <c r="Z457">
        <v>16</v>
      </c>
      <c r="AA457">
        <v>43.75</v>
      </c>
      <c r="AB457">
        <v>78.889809840132116</v>
      </c>
      <c r="AC457">
        <v>-4.6688528221579766</v>
      </c>
      <c r="AD457">
        <v>4.8622911564927263</v>
      </c>
      <c r="AE457">
        <v>356</v>
      </c>
      <c r="AF457">
        <v>93</v>
      </c>
      <c r="AG457">
        <v>5.2088869297428761</v>
      </c>
      <c r="AH457">
        <v>6.1993723107922287</v>
      </c>
      <c r="AI457">
        <v>1.0851693807127241</v>
      </c>
    </row>
    <row r="458" spans="1:35" x14ac:dyDescent="0.35">
      <c r="A458">
        <v>457</v>
      </c>
      <c r="B458" t="s">
        <v>32</v>
      </c>
      <c r="C458" t="s">
        <v>781</v>
      </c>
      <c r="D458" t="s">
        <v>379</v>
      </c>
      <c r="E458" t="str">
        <f>IF(ISNA(VLOOKUP(D458,'Saham Kompas 100'!C:C,1,FALSE)),"No","Yes")</f>
        <v>No</v>
      </c>
      <c r="F458" t="str">
        <f>IF(ISNA(VLOOKUP(D458,'Saham LQ45'!C:C,1,FALSE)),"No","Yes")</f>
        <v>No</v>
      </c>
      <c r="G458">
        <v>29</v>
      </c>
      <c r="H458">
        <v>50</v>
      </c>
      <c r="I458" s="1">
        <v>41276</v>
      </c>
      <c r="J458" s="1">
        <v>44925</v>
      </c>
      <c r="K458">
        <v>3649</v>
      </c>
      <c r="L458">
        <v>36.831523924406923</v>
      </c>
      <c r="M458">
        <v>111139.9160555322</v>
      </c>
      <c r="N458">
        <v>10502251.37822043</v>
      </c>
      <c r="O458">
        <v>-98.888600839444678</v>
      </c>
      <c r="P458">
        <v>-32.085625632376853</v>
      </c>
      <c r="Q458">
        <v>-36.613894131736899</v>
      </c>
      <c r="R458">
        <v>41.563235718287423</v>
      </c>
      <c r="S458">
        <v>0</v>
      </c>
      <c r="T458">
        <v>0</v>
      </c>
      <c r="U458">
        <v>0</v>
      </c>
      <c r="V458">
        <v>-98.941751515432074</v>
      </c>
      <c r="W458">
        <v>-17.931411190639789</v>
      </c>
      <c r="X458">
        <v>3090</v>
      </c>
      <c r="Y458">
        <v>500</v>
      </c>
      <c r="Z458">
        <v>25</v>
      </c>
      <c r="AA458">
        <v>4</v>
      </c>
      <c r="AB458">
        <v>22.977427087494991</v>
      </c>
      <c r="AC458">
        <v>-39.727494134425712</v>
      </c>
      <c r="AD458">
        <v>-16.47451421966824</v>
      </c>
      <c r="AE458">
        <v>209</v>
      </c>
      <c r="AF458">
        <v>53</v>
      </c>
      <c r="AG458">
        <v>5.6061126772301177E-2</v>
      </c>
      <c r="AH458">
        <v>-15.4754553705174</v>
      </c>
      <c r="AI458">
        <v>-3.1008940741956961</v>
      </c>
    </row>
    <row r="459" spans="1:35" x14ac:dyDescent="0.35">
      <c r="A459">
        <v>458</v>
      </c>
      <c r="B459" t="s">
        <v>32</v>
      </c>
      <c r="C459" t="s">
        <v>836</v>
      </c>
      <c r="D459" t="s">
        <v>380</v>
      </c>
      <c r="E459" t="str">
        <f>IF(ISNA(VLOOKUP(D459,'Saham Kompas 100'!C:C,1,FALSE)),"No","Yes")</f>
        <v>No</v>
      </c>
      <c r="F459" t="str">
        <f>IF(ISNA(VLOOKUP(D459,'Saham LQ45'!C:C,1,FALSE)),"No","Yes")</f>
        <v>No</v>
      </c>
      <c r="G459">
        <v>20</v>
      </c>
      <c r="H459">
        <v>100</v>
      </c>
      <c r="I459" s="1">
        <v>41276</v>
      </c>
      <c r="J459" s="1">
        <v>44925</v>
      </c>
      <c r="K459">
        <v>3649</v>
      </c>
      <c r="L459">
        <v>32.743362831858413</v>
      </c>
      <c r="M459">
        <v>5221977.4652620321</v>
      </c>
      <c r="N459">
        <v>10646451.113262029</v>
      </c>
      <c r="O459">
        <v>-47.780225347379677</v>
      </c>
      <c r="P459">
        <v>-81.210539437797863</v>
      </c>
      <c r="Q459">
        <v>-6.3737575750380859</v>
      </c>
      <c r="R459">
        <v>32.07256901011408</v>
      </c>
      <c r="S459">
        <v>0</v>
      </c>
      <c r="T459">
        <v>0</v>
      </c>
      <c r="U459">
        <v>0</v>
      </c>
      <c r="V459">
        <v>-53.826255283379652</v>
      </c>
      <c r="W459">
        <v>-52.388629244486182</v>
      </c>
      <c r="X459">
        <v>1946</v>
      </c>
      <c r="Y459">
        <v>1641</v>
      </c>
      <c r="Z459">
        <v>10</v>
      </c>
      <c r="AA459">
        <v>20</v>
      </c>
      <c r="AB459">
        <v>61.508317678360427</v>
      </c>
      <c r="AC459">
        <v>-25.950927852094729</v>
      </c>
      <c r="AD459">
        <v>-6.2906763505455316</v>
      </c>
      <c r="AE459">
        <v>434</v>
      </c>
      <c r="AF459">
        <v>117</v>
      </c>
      <c r="AG459">
        <v>0.77547798472216334</v>
      </c>
      <c r="AH459">
        <v>-2.9129569458703628</v>
      </c>
      <c r="AI459">
        <v>-0.88735418800466603</v>
      </c>
    </row>
    <row r="460" spans="1:35" x14ac:dyDescent="0.35">
      <c r="A460">
        <v>459</v>
      </c>
      <c r="B460" t="s">
        <v>32</v>
      </c>
      <c r="C460" t="s">
        <v>819</v>
      </c>
      <c r="D460" t="s">
        <v>381</v>
      </c>
      <c r="E460" t="str">
        <f>IF(ISNA(VLOOKUP(D460,'Saham Kompas 100'!C:C,1,FALSE)),"No","Yes")</f>
        <v>No</v>
      </c>
      <c r="F460" t="str">
        <f>IF(ISNA(VLOOKUP(D460,'Saham LQ45'!C:C,1,FALSE)),"No","Yes")</f>
        <v>No</v>
      </c>
      <c r="G460">
        <v>30</v>
      </c>
      <c r="H460">
        <v>53</v>
      </c>
      <c r="I460" s="1">
        <v>41276</v>
      </c>
      <c r="J460" s="1">
        <v>44925</v>
      </c>
      <c r="K460">
        <v>3649</v>
      </c>
      <c r="L460">
        <v>41.271118262268701</v>
      </c>
      <c r="M460">
        <v>60478.380053996079</v>
      </c>
      <c r="N460">
        <v>11827327.895639339</v>
      </c>
      <c r="O460">
        <v>-99.395216199460052</v>
      </c>
      <c r="P460">
        <v>54.101104294654718</v>
      </c>
      <c r="Q460">
        <v>-40.416501351922577</v>
      </c>
      <c r="R460">
        <v>44.264211231694887</v>
      </c>
      <c r="S460">
        <v>0</v>
      </c>
      <c r="T460">
        <v>0</v>
      </c>
      <c r="U460">
        <v>0</v>
      </c>
      <c r="V460">
        <v>-99.683978788921749</v>
      </c>
      <c r="W460">
        <v>-59.414150669343883</v>
      </c>
      <c r="X460">
        <v>3341</v>
      </c>
      <c r="Y460">
        <v>1689</v>
      </c>
      <c r="Z460">
        <v>27</v>
      </c>
      <c r="AA460">
        <v>25.92592592592592</v>
      </c>
      <c r="AB460">
        <v>58.790034482892352</v>
      </c>
      <c r="AC460">
        <v>-99.001198561725928</v>
      </c>
      <c r="AD460">
        <v>-19.095432918266649</v>
      </c>
      <c r="AE460">
        <v>193</v>
      </c>
      <c r="AF460">
        <v>55</v>
      </c>
      <c r="AG460">
        <v>0.5404827237520885</v>
      </c>
      <c r="AH460">
        <v>-5.7114088749250094</v>
      </c>
      <c r="AI460">
        <v>-2.9611935382241872</v>
      </c>
    </row>
    <row r="461" spans="1:35" x14ac:dyDescent="0.35">
      <c r="A461">
        <v>460</v>
      </c>
      <c r="B461" t="s">
        <v>32</v>
      </c>
      <c r="C461" t="s">
        <v>790</v>
      </c>
      <c r="D461" t="s">
        <v>382</v>
      </c>
      <c r="E461" t="str">
        <f>IF(ISNA(VLOOKUP(D461,'Saham Kompas 100'!C:C,1,FALSE)),"No","Yes")</f>
        <v>No</v>
      </c>
      <c r="F461" t="str">
        <f>IF(ISNA(VLOOKUP(D461,'Saham LQ45'!C:C,1,FALSE)),"No","Yes")</f>
        <v>No</v>
      </c>
      <c r="G461">
        <v>20</v>
      </c>
      <c r="H461">
        <v>117</v>
      </c>
      <c r="I461" s="1">
        <v>41276</v>
      </c>
      <c r="J461" s="1">
        <v>44925</v>
      </c>
      <c r="K461">
        <v>3649</v>
      </c>
      <c r="L461">
        <v>25.543041029766691</v>
      </c>
      <c r="M461">
        <v>14915370.20519999</v>
      </c>
      <c r="N461">
        <v>21667029.59159999</v>
      </c>
      <c r="O461">
        <v>49.153702051999943</v>
      </c>
      <c r="P461">
        <v>-67.934437730982893</v>
      </c>
      <c r="Q461">
        <v>4.1359961664678924</v>
      </c>
      <c r="R461">
        <v>27.557981459048982</v>
      </c>
      <c r="S461">
        <v>0.15008342220615689</v>
      </c>
      <c r="T461">
        <v>0.27016375302562762</v>
      </c>
      <c r="U461">
        <v>0.1037386744878562</v>
      </c>
      <c r="V461">
        <v>-39.869375494594927</v>
      </c>
      <c r="W461">
        <v>-10.95918373181301</v>
      </c>
      <c r="X461">
        <v>1483</v>
      </c>
      <c r="Y461">
        <v>248</v>
      </c>
      <c r="Z461">
        <v>8</v>
      </c>
      <c r="AA461">
        <v>62.5</v>
      </c>
      <c r="AB461">
        <v>67.026459005495909</v>
      </c>
      <c r="AC461">
        <v>-15.753269989056619</v>
      </c>
      <c r="AD461">
        <v>5.1246571559233844</v>
      </c>
      <c r="AE461">
        <v>219</v>
      </c>
      <c r="AF461">
        <v>116</v>
      </c>
      <c r="AG461">
        <v>2.6992849468340139</v>
      </c>
      <c r="AH461">
        <v>7.4106743585427637</v>
      </c>
      <c r="AI461">
        <v>0.78846305677420725</v>
      </c>
    </row>
    <row r="462" spans="1:35" x14ac:dyDescent="0.35">
      <c r="A462">
        <v>461</v>
      </c>
      <c r="B462" t="s">
        <v>32</v>
      </c>
      <c r="C462" t="s">
        <v>878</v>
      </c>
      <c r="D462" t="s">
        <v>383</v>
      </c>
      <c r="E462" t="str">
        <f>IF(ISNA(VLOOKUP(D462,'Saham Kompas 100'!C:C,1,FALSE)),"No","Yes")</f>
        <v>No</v>
      </c>
      <c r="F462" t="str">
        <f>IF(ISNA(VLOOKUP(D462,'Saham LQ45'!C:C,1,FALSE)),"No","Yes")</f>
        <v>No</v>
      </c>
      <c r="G462">
        <v>31</v>
      </c>
      <c r="H462">
        <v>191</v>
      </c>
      <c r="I462" s="1">
        <v>41276</v>
      </c>
      <c r="J462" s="1">
        <v>44925</v>
      </c>
      <c r="K462">
        <v>3649</v>
      </c>
      <c r="L462">
        <v>53.338696701528562</v>
      </c>
      <c r="M462">
        <v>39195475.435544528</v>
      </c>
      <c r="N462">
        <v>81696150.435544521</v>
      </c>
      <c r="O462">
        <v>291.95475435544529</v>
      </c>
      <c r="P462">
        <v>606.64715349532673</v>
      </c>
      <c r="Q462">
        <v>14.85104156071595</v>
      </c>
      <c r="R462">
        <v>42.754061647883312</v>
      </c>
      <c r="S462">
        <v>0.34735978263368578</v>
      </c>
      <c r="T462">
        <v>0.81326314016788026</v>
      </c>
      <c r="U462">
        <v>0.24831644843451009</v>
      </c>
      <c r="V462">
        <v>-59.806918367039621</v>
      </c>
      <c r="W462">
        <v>-12.38984504871777</v>
      </c>
      <c r="X462">
        <v>2315</v>
      </c>
      <c r="Y462">
        <v>224</v>
      </c>
      <c r="Z462">
        <v>6</v>
      </c>
      <c r="AA462">
        <v>16.666666666666661</v>
      </c>
      <c r="AB462">
        <v>700.21621113487333</v>
      </c>
      <c r="AC462">
        <v>-20.99875629470624</v>
      </c>
      <c r="AD462">
        <v>25.57044837360263</v>
      </c>
      <c r="AE462">
        <v>710</v>
      </c>
      <c r="AF462">
        <v>321</v>
      </c>
      <c r="AG462">
        <v>10.775145225088449</v>
      </c>
      <c r="AH462">
        <v>105.8719706296487</v>
      </c>
      <c r="AI462">
        <v>0.82599451051570982</v>
      </c>
    </row>
    <row r="463" spans="1:35" x14ac:dyDescent="0.35">
      <c r="A463">
        <v>462</v>
      </c>
      <c r="B463" t="s">
        <v>32</v>
      </c>
      <c r="C463" t="s">
        <v>901</v>
      </c>
      <c r="D463" t="s">
        <v>384</v>
      </c>
      <c r="E463" t="str">
        <f>IF(ISNA(VLOOKUP(D463,'Saham Kompas 100'!C:C,1,FALSE)),"No","Yes")</f>
        <v>No</v>
      </c>
      <c r="F463" t="str">
        <f>IF(ISNA(VLOOKUP(D463,'Saham LQ45'!C:C,1,FALSE)),"No","Yes")</f>
        <v>No</v>
      </c>
      <c r="G463">
        <v>26</v>
      </c>
      <c r="H463">
        <v>52</v>
      </c>
      <c r="I463" s="1">
        <v>41276</v>
      </c>
      <c r="J463" s="1">
        <v>44925</v>
      </c>
      <c r="K463">
        <v>3649</v>
      </c>
      <c r="L463">
        <v>29.04263877715205</v>
      </c>
      <c r="M463">
        <v>10492812.64239998</v>
      </c>
      <c r="N463">
        <v>15035885.008799991</v>
      </c>
      <c r="O463">
        <v>4.9281264239997977</v>
      </c>
      <c r="P463">
        <v>-9.6296296296296298</v>
      </c>
      <c r="Q463">
        <v>0.4888242422905531</v>
      </c>
      <c r="R463">
        <v>20.81003735868283</v>
      </c>
      <c r="S463">
        <v>2.3489830117320521E-2</v>
      </c>
      <c r="T463">
        <v>3.914208106725988E-2</v>
      </c>
      <c r="U463">
        <v>1.0710169305491129E-2</v>
      </c>
      <c r="V463">
        <v>-45.641131185473569</v>
      </c>
      <c r="W463">
        <v>-15.205976496183901</v>
      </c>
      <c r="X463">
        <v>1915</v>
      </c>
      <c r="Y463">
        <v>349</v>
      </c>
      <c r="Z463">
        <v>17</v>
      </c>
      <c r="AA463">
        <v>23.52941176470588</v>
      </c>
      <c r="AB463">
        <v>78.535757091490211</v>
      </c>
      <c r="AC463">
        <v>-20.859995328010761</v>
      </c>
      <c r="AD463">
        <v>0.28339130918526578</v>
      </c>
      <c r="AE463">
        <v>283</v>
      </c>
      <c r="AF463">
        <v>62</v>
      </c>
      <c r="AG463">
        <v>1.406198048568726</v>
      </c>
      <c r="AH463">
        <v>2.0664543676191611</v>
      </c>
      <c r="AI463">
        <v>6.6376440388286689E-2</v>
      </c>
    </row>
    <row r="464" spans="1:35" x14ac:dyDescent="0.35">
      <c r="A464">
        <v>463</v>
      </c>
      <c r="B464" t="s">
        <v>32</v>
      </c>
      <c r="C464" t="s">
        <v>836</v>
      </c>
      <c r="D464" t="s">
        <v>385</v>
      </c>
      <c r="E464" t="str">
        <f>IF(ISNA(VLOOKUP(D464,'Saham Kompas 100'!C:C,1,FALSE)),"No","Yes")</f>
        <v>No</v>
      </c>
      <c r="F464" t="str">
        <f>IF(ISNA(VLOOKUP(D464,'Saham LQ45'!C:C,1,FALSE)),"No","Yes")</f>
        <v>No</v>
      </c>
      <c r="G464">
        <v>34</v>
      </c>
      <c r="H464">
        <v>138</v>
      </c>
      <c r="I464" s="1">
        <v>41276</v>
      </c>
      <c r="J464" s="1">
        <v>44925</v>
      </c>
      <c r="K464">
        <v>3649</v>
      </c>
      <c r="L464">
        <v>34.378769601930038</v>
      </c>
      <c r="M464">
        <v>5518500.8075999944</v>
      </c>
      <c r="N464">
        <v>10391535.456</v>
      </c>
      <c r="O464">
        <v>-44.814991924000061</v>
      </c>
      <c r="P464">
        <v>-42.857142857142847</v>
      </c>
      <c r="Q464">
        <v>-5.8458355863521554</v>
      </c>
      <c r="R464">
        <v>47.986999207527127</v>
      </c>
      <c r="S464">
        <v>0</v>
      </c>
      <c r="T464">
        <v>0</v>
      </c>
      <c r="U464">
        <v>0</v>
      </c>
      <c r="V464">
        <v>-77.633252619486655</v>
      </c>
      <c r="W464">
        <v>-24.40509906891992</v>
      </c>
      <c r="X464">
        <v>3150</v>
      </c>
      <c r="Y464">
        <v>542</v>
      </c>
      <c r="Z464">
        <v>12</v>
      </c>
      <c r="AA464">
        <v>16.666666666666661</v>
      </c>
      <c r="AB464">
        <v>74.209553187337974</v>
      </c>
      <c r="AC464">
        <v>-27.08749500599281</v>
      </c>
      <c r="AD464">
        <v>-4.8334119796976989</v>
      </c>
      <c r="AE464">
        <v>464</v>
      </c>
      <c r="AF464">
        <v>105</v>
      </c>
      <c r="AG464">
        <v>0.84869919528457294</v>
      </c>
      <c r="AH464">
        <v>-1.7215826026283341</v>
      </c>
      <c r="AI464">
        <v>-1.122823350944864</v>
      </c>
    </row>
    <row r="465" spans="1:35" x14ac:dyDescent="0.35">
      <c r="A465">
        <v>464</v>
      </c>
      <c r="B465" t="s">
        <v>32</v>
      </c>
      <c r="C465" t="s">
        <v>790</v>
      </c>
      <c r="D465" t="s">
        <v>386</v>
      </c>
      <c r="E465" t="str">
        <f>IF(ISNA(VLOOKUP(D465,'Saham Kompas 100'!C:C,1,FALSE)),"No","Yes")</f>
        <v>No</v>
      </c>
      <c r="F465" t="str">
        <f>IF(ISNA(VLOOKUP(D465,'Saham LQ45'!C:C,1,FALSE)),"No","Yes")</f>
        <v>No</v>
      </c>
      <c r="G465">
        <v>21</v>
      </c>
      <c r="H465">
        <v>54</v>
      </c>
      <c r="I465" s="1">
        <v>41276</v>
      </c>
      <c r="J465" s="1">
        <v>44925</v>
      </c>
      <c r="K465">
        <v>3649</v>
      </c>
      <c r="L465">
        <v>38.213998390989538</v>
      </c>
      <c r="M465">
        <v>9163557.1171999741</v>
      </c>
      <c r="N465">
        <v>32815223.134399991</v>
      </c>
      <c r="O465">
        <v>-8.3644288280002588</v>
      </c>
      <c r="P465">
        <v>-71.311475409836063</v>
      </c>
      <c r="Q465">
        <v>-0.88154457974383149</v>
      </c>
      <c r="R465">
        <v>40.38226398028511</v>
      </c>
      <c r="S465">
        <v>0</v>
      </c>
      <c r="T465">
        <v>0</v>
      </c>
      <c r="U465">
        <v>0</v>
      </c>
      <c r="V465">
        <v>-73.046445537260567</v>
      </c>
      <c r="W465">
        <v>-6.3654990459310596</v>
      </c>
      <c r="X465">
        <v>2170</v>
      </c>
      <c r="Y465">
        <v>111</v>
      </c>
      <c r="Z465">
        <v>16</v>
      </c>
      <c r="AA465">
        <v>25</v>
      </c>
      <c r="AB465">
        <v>95.45173243088685</v>
      </c>
      <c r="AC465">
        <v>-25.462579233278291</v>
      </c>
      <c r="AD465">
        <v>-0.54441659531732078</v>
      </c>
      <c r="AE465">
        <v>574</v>
      </c>
      <c r="AF465">
        <v>87</v>
      </c>
      <c r="AG465">
        <v>1.3717024555803079</v>
      </c>
      <c r="AH465">
        <v>3.169135728637102</v>
      </c>
      <c r="AI465">
        <v>-4.7801912706023922E-2</v>
      </c>
    </row>
    <row r="466" spans="1:35" x14ac:dyDescent="0.35">
      <c r="A466">
        <v>465</v>
      </c>
      <c r="B466" t="s">
        <v>32</v>
      </c>
      <c r="C466" t="s">
        <v>845</v>
      </c>
      <c r="D466" t="s">
        <v>387</v>
      </c>
      <c r="E466" t="str">
        <f>IF(ISNA(VLOOKUP(D466,'Saham Kompas 100'!C:C,1,FALSE)),"No","Yes")</f>
        <v>No</v>
      </c>
      <c r="F466" t="str">
        <f>IF(ISNA(VLOOKUP(D466,'Saham LQ45'!C:C,1,FALSE)),"No","Yes")</f>
        <v>No</v>
      </c>
      <c r="G466">
        <v>20</v>
      </c>
      <c r="H466">
        <v>58</v>
      </c>
      <c r="I466" s="1">
        <v>41276</v>
      </c>
      <c r="J466" s="1">
        <v>44925</v>
      </c>
      <c r="K466">
        <v>3649</v>
      </c>
      <c r="L466">
        <v>47.827835880933229</v>
      </c>
      <c r="M466">
        <v>14719707.47754347</v>
      </c>
      <c r="N466">
        <v>44788820.791943468</v>
      </c>
      <c r="O466">
        <v>47.197074775434679</v>
      </c>
      <c r="P466">
        <v>165.49510894782239</v>
      </c>
      <c r="Q466">
        <v>3.9966971660287292</v>
      </c>
      <c r="R466">
        <v>47.311868532863969</v>
      </c>
      <c r="S466">
        <v>8.447557219712272E-2</v>
      </c>
      <c r="T466">
        <v>0.14699432091100789</v>
      </c>
      <c r="U466">
        <v>4.6877547553597708E-2</v>
      </c>
      <c r="V466">
        <v>-85.258239276683199</v>
      </c>
      <c r="W466">
        <v>-39.09723323865191</v>
      </c>
      <c r="X466">
        <v>1944</v>
      </c>
      <c r="Y466">
        <v>1125</v>
      </c>
      <c r="Z466">
        <v>17</v>
      </c>
      <c r="AA466">
        <v>41.17647058823529</v>
      </c>
      <c r="AB466">
        <v>56.378002962102023</v>
      </c>
      <c r="AC466">
        <v>-28.128225119088881</v>
      </c>
      <c r="AD466">
        <v>2.3002214179223208</v>
      </c>
      <c r="AE466">
        <v>274</v>
      </c>
      <c r="AF466">
        <v>102</v>
      </c>
      <c r="AG466">
        <v>2.2178378900700548</v>
      </c>
      <c r="AH466">
        <v>3.5020683812766999</v>
      </c>
      <c r="AI466">
        <v>0.77667983898804061</v>
      </c>
    </row>
    <row r="467" spans="1:35" x14ac:dyDescent="0.35">
      <c r="A467">
        <v>466</v>
      </c>
      <c r="B467" t="s">
        <v>32</v>
      </c>
      <c r="C467" t="s">
        <v>785</v>
      </c>
      <c r="D467" t="s">
        <v>388</v>
      </c>
      <c r="E467" t="str">
        <f>IF(ISNA(VLOOKUP(D467,'Saham Kompas 100'!C:C,1,FALSE)),"No","Yes")</f>
        <v>No</v>
      </c>
      <c r="F467" t="str">
        <f>IF(ISNA(VLOOKUP(D467,'Saham LQ45'!C:C,1,FALSE)),"No","Yes")</f>
        <v>No</v>
      </c>
      <c r="G467">
        <v>33</v>
      </c>
      <c r="H467">
        <v>181</v>
      </c>
      <c r="I467" s="1">
        <v>41276</v>
      </c>
      <c r="J467" s="1">
        <v>44925</v>
      </c>
      <c r="K467">
        <v>3649</v>
      </c>
      <c r="L467">
        <v>29.847144006436039</v>
      </c>
      <c r="M467">
        <v>9890577.1951999944</v>
      </c>
      <c r="N467">
        <v>17135144.743999999</v>
      </c>
      <c r="O467">
        <v>-1.0942280480000559</v>
      </c>
      <c r="P467">
        <v>-66.133333333333326</v>
      </c>
      <c r="Q467">
        <v>-0.1114684820103462</v>
      </c>
      <c r="R467">
        <v>39.027901911898283</v>
      </c>
      <c r="S467">
        <v>0</v>
      </c>
      <c r="T467">
        <v>0</v>
      </c>
      <c r="U467">
        <v>0</v>
      </c>
      <c r="V467">
        <v>-44.174590370183353</v>
      </c>
      <c r="W467">
        <v>-20.35031040422184</v>
      </c>
      <c r="X467">
        <v>1739</v>
      </c>
      <c r="Y467">
        <v>342</v>
      </c>
      <c r="Z467">
        <v>6</v>
      </c>
      <c r="AA467">
        <v>16.666666666666661</v>
      </c>
      <c r="AB467">
        <v>42.685919753438718</v>
      </c>
      <c r="AC467">
        <v>-14.10307630842988</v>
      </c>
      <c r="AD467">
        <v>-0.18323282069608871</v>
      </c>
      <c r="AE467">
        <v>464</v>
      </c>
      <c r="AF467">
        <v>180</v>
      </c>
      <c r="AG467">
        <v>1.229417256481256</v>
      </c>
      <c r="AH467">
        <v>1.3275783775587859</v>
      </c>
      <c r="AI467">
        <v>-2.918918443189884E-2</v>
      </c>
    </row>
    <row r="468" spans="1:35" x14ac:dyDescent="0.35">
      <c r="A468">
        <v>467</v>
      </c>
      <c r="B468" t="s">
        <v>32</v>
      </c>
      <c r="C468" t="s">
        <v>781</v>
      </c>
      <c r="D468" t="s">
        <v>389</v>
      </c>
      <c r="E468" t="str">
        <f>IF(ISNA(VLOOKUP(D468,'Saham Kompas 100'!C:C,1,FALSE)),"No","Yes")</f>
        <v>No</v>
      </c>
      <c r="F468" t="str">
        <f>IF(ISNA(VLOOKUP(D468,'Saham LQ45'!C:C,1,FALSE)),"No","Yes")</f>
        <v>No</v>
      </c>
      <c r="G468">
        <v>34</v>
      </c>
      <c r="H468">
        <v>187</v>
      </c>
      <c r="I468" s="1">
        <v>41276</v>
      </c>
      <c r="J468" s="1">
        <v>44925</v>
      </c>
      <c r="K468">
        <v>3649</v>
      </c>
      <c r="L468">
        <v>59.211584875301703</v>
      </c>
      <c r="M468">
        <v>14038595.28439999</v>
      </c>
      <c r="N468">
        <v>20630368.064399991</v>
      </c>
      <c r="O468">
        <v>40.385952843999881</v>
      </c>
      <c r="P468">
        <v>174</v>
      </c>
      <c r="Q468">
        <v>3.498451928327651</v>
      </c>
      <c r="R468">
        <v>43.586331329998217</v>
      </c>
      <c r="S468">
        <v>8.0264886297504154E-2</v>
      </c>
      <c r="T468">
        <v>0.15334962781842679</v>
      </c>
      <c r="U468">
        <v>7.2347519519354433E-2</v>
      </c>
      <c r="V468">
        <v>-48.356211126101478</v>
      </c>
      <c r="W468">
        <v>-14.38748355196884</v>
      </c>
      <c r="X468">
        <v>1009</v>
      </c>
      <c r="Y468">
        <v>160</v>
      </c>
      <c r="Z468">
        <v>7</v>
      </c>
      <c r="AA468">
        <v>42.857142857142847</v>
      </c>
      <c r="AB468">
        <v>30.052270608602981</v>
      </c>
      <c r="AC468">
        <v>-9.1998692478117317</v>
      </c>
      <c r="AD468">
        <v>4.9654303047444337</v>
      </c>
      <c r="AE468">
        <v>562</v>
      </c>
      <c r="AF468">
        <v>304</v>
      </c>
      <c r="AG468">
        <v>2.8643717289018191</v>
      </c>
      <c r="AH468">
        <v>5.8947666126501677</v>
      </c>
      <c r="AI468">
        <v>0.88869575664391676</v>
      </c>
    </row>
    <row r="469" spans="1:35" x14ac:dyDescent="0.35">
      <c r="A469">
        <v>468</v>
      </c>
      <c r="B469" t="s">
        <v>32</v>
      </c>
      <c r="C469" t="s">
        <v>775</v>
      </c>
      <c r="D469" t="s">
        <v>390</v>
      </c>
      <c r="E469" t="str">
        <f>IF(ISNA(VLOOKUP(D469,'Saham Kompas 100'!C:C,1,FALSE)),"No","Yes")</f>
        <v>Yes</v>
      </c>
      <c r="F469" t="str">
        <f>IF(ISNA(VLOOKUP(D469,'Saham LQ45'!C:C,1,FALSE)),"No","Yes")</f>
        <v>No</v>
      </c>
      <c r="G469">
        <v>26</v>
      </c>
      <c r="H469">
        <v>57</v>
      </c>
      <c r="I469" s="1">
        <v>41276</v>
      </c>
      <c r="J469" s="1">
        <v>44925</v>
      </c>
      <c r="K469">
        <v>3649</v>
      </c>
      <c r="L469">
        <v>40.088459991958182</v>
      </c>
      <c r="M469">
        <v>9032265.8255909197</v>
      </c>
      <c r="N469">
        <v>15977700.055990931</v>
      </c>
      <c r="O469">
        <v>-9.6773417440908034</v>
      </c>
      <c r="P469">
        <v>-30</v>
      </c>
      <c r="Q469">
        <v>-1.0260238726296671</v>
      </c>
      <c r="R469">
        <v>33.385684114625143</v>
      </c>
      <c r="S469">
        <v>0</v>
      </c>
      <c r="T469">
        <v>0</v>
      </c>
      <c r="U469">
        <v>0</v>
      </c>
      <c r="V469">
        <v>-69.553116637917654</v>
      </c>
      <c r="W469">
        <v>-20.584679778632889</v>
      </c>
      <c r="X469">
        <v>1617</v>
      </c>
      <c r="Y469">
        <v>359</v>
      </c>
      <c r="Z469">
        <v>17</v>
      </c>
      <c r="AA469">
        <v>11.76470588235294</v>
      </c>
      <c r="AB469">
        <v>179.42659285048421</v>
      </c>
      <c r="AC469">
        <v>-28.057344573556009</v>
      </c>
      <c r="AD469">
        <v>-0.59689610296486117</v>
      </c>
      <c r="AE469">
        <v>411</v>
      </c>
      <c r="AF469">
        <v>85</v>
      </c>
      <c r="AG469">
        <v>1.702466283961519</v>
      </c>
      <c r="AH469">
        <v>7.2740611456000996</v>
      </c>
      <c r="AI469">
        <v>-9.0966947709887572E-2</v>
      </c>
    </row>
    <row r="470" spans="1:35" x14ac:dyDescent="0.35">
      <c r="A470">
        <v>469</v>
      </c>
      <c r="B470" t="s">
        <v>32</v>
      </c>
      <c r="C470" t="s">
        <v>836</v>
      </c>
      <c r="D470" t="s">
        <v>391</v>
      </c>
      <c r="E470" t="str">
        <f>IF(ISNA(VLOOKUP(D470,'Saham Kompas 100'!C:C,1,FALSE)),"No","Yes")</f>
        <v>No</v>
      </c>
      <c r="F470" t="str">
        <f>IF(ISNA(VLOOKUP(D470,'Saham LQ45'!C:C,1,FALSE)),"No","Yes")</f>
        <v>No</v>
      </c>
      <c r="G470">
        <v>27</v>
      </c>
      <c r="H470">
        <v>132</v>
      </c>
      <c r="I470" s="1">
        <v>41276</v>
      </c>
      <c r="J470" s="1">
        <v>44925</v>
      </c>
      <c r="K470">
        <v>3649</v>
      </c>
      <c r="L470">
        <v>36.911942098914352</v>
      </c>
      <c r="M470">
        <v>9453324.7539999951</v>
      </c>
      <c r="N470">
        <v>14179956.30399999</v>
      </c>
      <c r="O470">
        <v>-5.4667524600000492</v>
      </c>
      <c r="P470">
        <v>196.84210526315789</v>
      </c>
      <c r="Q470">
        <v>-0.56802611547336346</v>
      </c>
      <c r="R470">
        <v>37.557239833184553</v>
      </c>
      <c r="S470">
        <v>0</v>
      </c>
      <c r="T470">
        <v>0</v>
      </c>
      <c r="U470">
        <v>0</v>
      </c>
      <c r="V470">
        <v>-50.556925891074322</v>
      </c>
      <c r="W470">
        <v>-41.070520618774879</v>
      </c>
      <c r="X470">
        <v>2873</v>
      </c>
      <c r="Y470">
        <v>1085</v>
      </c>
      <c r="Z470">
        <v>8</v>
      </c>
      <c r="AA470">
        <v>37.5</v>
      </c>
      <c r="AB470">
        <v>52.961100767129743</v>
      </c>
      <c r="AC470">
        <v>-17.340570625594118</v>
      </c>
      <c r="AD470">
        <v>-0.69721796039990958</v>
      </c>
      <c r="AE470">
        <v>332</v>
      </c>
      <c r="AF470">
        <v>168</v>
      </c>
      <c r="AG470">
        <v>1.185164335658534</v>
      </c>
      <c r="AH470">
        <v>1.626516755213218</v>
      </c>
      <c r="AI470">
        <v>-0.1237125253774045</v>
      </c>
    </row>
    <row r="471" spans="1:35" x14ac:dyDescent="0.35">
      <c r="A471">
        <v>470</v>
      </c>
      <c r="B471" t="s">
        <v>32</v>
      </c>
      <c r="C471" t="s">
        <v>901</v>
      </c>
      <c r="D471" t="s">
        <v>392</v>
      </c>
      <c r="E471" t="str">
        <f>IF(ISNA(VLOOKUP(D471,'Saham Kompas 100'!C:C,1,FALSE)),"No","Yes")</f>
        <v>No</v>
      </c>
      <c r="F471" t="str">
        <f>IF(ISNA(VLOOKUP(D471,'Saham LQ45'!C:C,1,FALSE)),"No","Yes")</f>
        <v>No</v>
      </c>
      <c r="G471">
        <v>35</v>
      </c>
      <c r="H471">
        <v>171</v>
      </c>
      <c r="I471" s="1">
        <v>41276</v>
      </c>
      <c r="J471" s="1">
        <v>44925</v>
      </c>
      <c r="K471">
        <v>3649</v>
      </c>
      <c r="L471">
        <v>52.493966210780371</v>
      </c>
      <c r="M471">
        <v>6194161.117282317</v>
      </c>
      <c r="N471">
        <v>11525813.610082321</v>
      </c>
      <c r="O471">
        <v>-38.058388827176827</v>
      </c>
      <c r="P471">
        <v>-25.02692545291961</v>
      </c>
      <c r="Q471">
        <v>-4.7393034467401174</v>
      </c>
      <c r="R471">
        <v>26.628023512518439</v>
      </c>
      <c r="S471">
        <v>0</v>
      </c>
      <c r="T471">
        <v>0</v>
      </c>
      <c r="U471">
        <v>0</v>
      </c>
      <c r="V471">
        <v>-46.258361215698358</v>
      </c>
      <c r="W471">
        <v>-20.57524807076474</v>
      </c>
      <c r="X471">
        <v>1241</v>
      </c>
      <c r="Y471">
        <v>505</v>
      </c>
      <c r="Z471">
        <v>8</v>
      </c>
      <c r="AA471">
        <v>25</v>
      </c>
      <c r="AB471">
        <v>32.533267770982491</v>
      </c>
      <c r="AC471">
        <v>-23.0335362271157</v>
      </c>
      <c r="AD471">
        <v>-5.8117586737017826</v>
      </c>
      <c r="AE471">
        <v>1110</v>
      </c>
      <c r="AF471">
        <v>234</v>
      </c>
      <c r="AG471">
        <v>0.46774029188470728</v>
      </c>
      <c r="AH471">
        <v>-4.6785357653454946</v>
      </c>
      <c r="AI471">
        <v>-1.1477055038729911</v>
      </c>
    </row>
    <row r="472" spans="1:35" x14ac:dyDescent="0.35">
      <c r="A472">
        <v>471</v>
      </c>
      <c r="B472" t="s">
        <v>32</v>
      </c>
      <c r="C472" t="s">
        <v>845</v>
      </c>
      <c r="D472" t="s">
        <v>393</v>
      </c>
      <c r="E472" t="str">
        <f>IF(ISNA(VLOOKUP(D472,'Saham Kompas 100'!C:C,1,FALSE)),"No","Yes")</f>
        <v>No</v>
      </c>
      <c r="F472" t="str">
        <f>IF(ISNA(VLOOKUP(D472,'Saham LQ45'!C:C,1,FALSE)),"No","Yes")</f>
        <v>No</v>
      </c>
      <c r="G472">
        <v>20</v>
      </c>
      <c r="H472">
        <v>186</v>
      </c>
      <c r="I472" s="1">
        <v>41276</v>
      </c>
      <c r="J472" s="1">
        <v>44925</v>
      </c>
      <c r="K472">
        <v>3649</v>
      </c>
      <c r="L472">
        <v>22.325020112630732</v>
      </c>
      <c r="M472">
        <v>48531169.494399987</v>
      </c>
      <c r="N472">
        <v>75145009.494399995</v>
      </c>
      <c r="O472">
        <v>385.31169494400001</v>
      </c>
      <c r="P472">
        <v>-75.686274509803923</v>
      </c>
      <c r="Q472">
        <v>17.365463462645931</v>
      </c>
      <c r="R472">
        <v>48.284983547462673</v>
      </c>
      <c r="S472">
        <v>0.35964521859215742</v>
      </c>
      <c r="T472">
        <v>1.011831017560302</v>
      </c>
      <c r="U472">
        <v>0.37684663140688762</v>
      </c>
      <c r="V472">
        <v>-46.080983655911083</v>
      </c>
      <c r="W472">
        <v>-18.275377077410681</v>
      </c>
      <c r="X472">
        <v>1627</v>
      </c>
      <c r="Y472">
        <v>187</v>
      </c>
      <c r="Z472">
        <v>2</v>
      </c>
      <c r="AA472">
        <v>100</v>
      </c>
      <c r="AB472">
        <v>184.0627943715248</v>
      </c>
      <c r="AC472">
        <v>70.847614441617424</v>
      </c>
      <c r="AD472">
        <v>120.29854917814311</v>
      </c>
      <c r="AE472">
        <v>476</v>
      </c>
      <c r="AF472">
        <v>411</v>
      </c>
    </row>
    <row r="473" spans="1:35" x14ac:dyDescent="0.35">
      <c r="A473">
        <v>472</v>
      </c>
      <c r="B473" t="s">
        <v>32</v>
      </c>
      <c r="C473" t="s">
        <v>775</v>
      </c>
      <c r="D473" t="s">
        <v>394</v>
      </c>
      <c r="E473" t="str">
        <f>IF(ISNA(VLOOKUP(D473,'Saham Kompas 100'!C:C,1,FALSE)),"No","Yes")</f>
        <v>No</v>
      </c>
      <c r="F473" t="str">
        <f>IF(ISNA(VLOOKUP(D473,'Saham LQ45'!C:C,1,FALSE)),"No","Yes")</f>
        <v>No</v>
      </c>
      <c r="G473">
        <v>26</v>
      </c>
      <c r="H473">
        <v>158</v>
      </c>
      <c r="I473" s="1">
        <v>41276</v>
      </c>
      <c r="J473" s="1">
        <v>44925</v>
      </c>
      <c r="K473">
        <v>3649</v>
      </c>
      <c r="L473">
        <v>24.135156878519709</v>
      </c>
      <c r="M473">
        <v>6708835.7043999974</v>
      </c>
      <c r="N473">
        <v>15478536.041999999</v>
      </c>
      <c r="O473">
        <v>-32.911642956000023</v>
      </c>
      <c r="P473">
        <v>-90.566037735849065</v>
      </c>
      <c r="Q473">
        <v>-3.9654229371714029</v>
      </c>
      <c r="R473">
        <v>24.684499099931781</v>
      </c>
      <c r="S473">
        <v>0</v>
      </c>
      <c r="T473">
        <v>0</v>
      </c>
      <c r="U473">
        <v>0</v>
      </c>
      <c r="V473">
        <v>-58.324187204163508</v>
      </c>
      <c r="W473">
        <v>-13.97757886856559</v>
      </c>
      <c r="X473">
        <v>2863</v>
      </c>
      <c r="Y473">
        <v>457</v>
      </c>
      <c r="Z473">
        <v>7</v>
      </c>
      <c r="AA473">
        <v>28.571428571428569</v>
      </c>
      <c r="AB473">
        <v>23.605339282011119</v>
      </c>
      <c r="AC473">
        <v>-25.803321728211859</v>
      </c>
      <c r="AD473">
        <v>-5.542869113927007</v>
      </c>
      <c r="AE473">
        <v>266</v>
      </c>
      <c r="AF473">
        <v>124</v>
      </c>
      <c r="AG473">
        <v>0.51496989301853591</v>
      </c>
      <c r="AH473">
        <v>-4.3648876744537004</v>
      </c>
      <c r="AI473">
        <v>-0.79274396208786191</v>
      </c>
    </row>
    <row r="474" spans="1:35" x14ac:dyDescent="0.35">
      <c r="A474">
        <v>473</v>
      </c>
      <c r="B474" t="s">
        <v>32</v>
      </c>
      <c r="C474" t="s">
        <v>901</v>
      </c>
      <c r="D474" t="s">
        <v>395</v>
      </c>
      <c r="E474" t="str">
        <f>IF(ISNA(VLOOKUP(D474,'Saham Kompas 100'!C:C,1,FALSE)),"No","Yes")</f>
        <v>No</v>
      </c>
      <c r="F474" t="str">
        <f>IF(ISNA(VLOOKUP(D474,'Saham LQ45'!C:C,1,FALSE)),"No","Yes")</f>
        <v>No</v>
      </c>
      <c r="G474">
        <v>32</v>
      </c>
      <c r="H474">
        <v>112</v>
      </c>
      <c r="I474" s="1">
        <v>41276</v>
      </c>
      <c r="J474" s="1">
        <v>44925</v>
      </c>
      <c r="K474">
        <v>3649</v>
      </c>
      <c r="L474">
        <v>40.828640386162512</v>
      </c>
      <c r="M474">
        <v>11587239.71199999</v>
      </c>
      <c r="N474">
        <v>17865707.142399989</v>
      </c>
      <c r="O474">
        <v>15.87239711999988</v>
      </c>
      <c r="P474">
        <v>-32.888888888888893</v>
      </c>
      <c r="Q474">
        <v>1.5045480774352531</v>
      </c>
      <c r="R474">
        <v>34.472238242122671</v>
      </c>
      <c r="S474">
        <v>4.3645210005447223E-2</v>
      </c>
      <c r="T474">
        <v>8.1122952102565746E-2</v>
      </c>
      <c r="U474">
        <v>4.2481612246924767E-2</v>
      </c>
      <c r="V474">
        <v>-35.416454269439043</v>
      </c>
      <c r="W474">
        <v>-16.652629861638879</v>
      </c>
      <c r="X474">
        <v>1062</v>
      </c>
      <c r="Y474">
        <v>245</v>
      </c>
      <c r="Z474">
        <v>11</v>
      </c>
      <c r="AA474">
        <v>36.363636363636367</v>
      </c>
      <c r="AB474">
        <v>24.673087330664181</v>
      </c>
      <c r="AC474">
        <v>-10.17490420890905</v>
      </c>
      <c r="AD474">
        <v>1.348257649235896</v>
      </c>
      <c r="AE474">
        <v>240</v>
      </c>
      <c r="AF474">
        <v>133</v>
      </c>
      <c r="AG474">
        <v>1.599412413705964</v>
      </c>
      <c r="AH474">
        <v>1.850198715355607</v>
      </c>
      <c r="AI474">
        <v>0.50972749045907539</v>
      </c>
    </row>
    <row r="475" spans="1:35" x14ac:dyDescent="0.35">
      <c r="A475">
        <v>474</v>
      </c>
      <c r="B475" t="s">
        <v>32</v>
      </c>
      <c r="C475" t="s">
        <v>836</v>
      </c>
      <c r="D475" t="s">
        <v>396</v>
      </c>
      <c r="E475" t="str">
        <f>IF(ISNA(VLOOKUP(D475,'Saham Kompas 100'!C:C,1,FALSE)),"No","Yes")</f>
        <v>No</v>
      </c>
      <c r="F475" t="str">
        <f>IF(ISNA(VLOOKUP(D475,'Saham LQ45'!C:C,1,FALSE)),"No","Yes")</f>
        <v>No</v>
      </c>
      <c r="G475">
        <v>27</v>
      </c>
      <c r="H475">
        <v>107</v>
      </c>
      <c r="I475" s="1">
        <v>41276</v>
      </c>
      <c r="J475" s="1">
        <v>44925</v>
      </c>
      <c r="K475">
        <v>3649</v>
      </c>
      <c r="L475">
        <v>37.112987535182953</v>
      </c>
      <c r="M475">
        <v>23162199.928839549</v>
      </c>
      <c r="N475">
        <v>39382812.50603956</v>
      </c>
      <c r="O475">
        <v>131.6219992883955</v>
      </c>
      <c r="P475">
        <v>-49.093760994206633</v>
      </c>
      <c r="Q475">
        <v>8.8834835289382177</v>
      </c>
      <c r="R475">
        <v>41.913824898405053</v>
      </c>
      <c r="S475">
        <v>0.2119463816645438</v>
      </c>
      <c r="T475">
        <v>0.43669082011445981</v>
      </c>
      <c r="U475">
        <v>0.19194746924607689</v>
      </c>
      <c r="V475">
        <v>-46.280805700801302</v>
      </c>
      <c r="W475">
        <v>-21.341936704115721</v>
      </c>
      <c r="X475">
        <v>859</v>
      </c>
      <c r="Y475">
        <v>224</v>
      </c>
      <c r="Z475">
        <v>7</v>
      </c>
      <c r="AA475">
        <v>71.428571428571431</v>
      </c>
      <c r="AB475">
        <v>55.81302437075508</v>
      </c>
      <c r="AC475">
        <v>-10.04946111449887</v>
      </c>
      <c r="AD475">
        <v>12.748700837177539</v>
      </c>
      <c r="AE475">
        <v>465</v>
      </c>
      <c r="AF475">
        <v>191</v>
      </c>
      <c r="AG475">
        <v>7.1351949020480347</v>
      </c>
      <c r="AH475">
        <v>14.95024562653507</v>
      </c>
      <c r="AI475">
        <v>1.2972178802867169</v>
      </c>
    </row>
    <row r="476" spans="1:35" x14ac:dyDescent="0.35">
      <c r="A476">
        <v>475</v>
      </c>
      <c r="B476" t="s">
        <v>32</v>
      </c>
      <c r="C476" t="s">
        <v>785</v>
      </c>
      <c r="D476" t="s">
        <v>397</v>
      </c>
      <c r="E476" t="str">
        <f>IF(ISNA(VLOOKUP(D476,'Saham Kompas 100'!C:C,1,FALSE)),"No","Yes")</f>
        <v>No</v>
      </c>
      <c r="F476" t="str">
        <f>IF(ISNA(VLOOKUP(D476,'Saham LQ45'!C:C,1,FALSE)),"No","Yes")</f>
        <v>No</v>
      </c>
      <c r="G476">
        <v>30</v>
      </c>
      <c r="H476">
        <v>114</v>
      </c>
      <c r="I476" s="1">
        <v>41276</v>
      </c>
      <c r="J476" s="1">
        <v>44925</v>
      </c>
      <c r="K476">
        <v>3649</v>
      </c>
      <c r="L476">
        <v>26.991150442477871</v>
      </c>
      <c r="M476">
        <v>20869048.893199999</v>
      </c>
      <c r="N476">
        <v>32778606.893199999</v>
      </c>
      <c r="O476">
        <v>108.69048893199999</v>
      </c>
      <c r="P476">
        <v>-72</v>
      </c>
      <c r="Q476">
        <v>7.7425465997760012</v>
      </c>
      <c r="R476">
        <v>40.175210403103343</v>
      </c>
      <c r="S476">
        <v>0.1927195034472782</v>
      </c>
      <c r="T476">
        <v>0.46597985358372779</v>
      </c>
      <c r="U476">
        <v>0.20569757958619431</v>
      </c>
      <c r="V476">
        <v>-37.640436097263908</v>
      </c>
      <c r="W476">
        <v>-9.9564701689205855</v>
      </c>
      <c r="X476">
        <v>1385</v>
      </c>
      <c r="Y476">
        <v>153</v>
      </c>
      <c r="Z476">
        <v>9</v>
      </c>
      <c r="AA476">
        <v>22.222222222222221</v>
      </c>
      <c r="AB476">
        <v>100.8116575898395</v>
      </c>
      <c r="AC476">
        <v>-5.308435072717943</v>
      </c>
      <c r="AD476">
        <v>8.5175487689246765</v>
      </c>
      <c r="AE476">
        <v>519</v>
      </c>
      <c r="AF476">
        <v>109</v>
      </c>
      <c r="AG476">
        <v>5.2096809596026787</v>
      </c>
      <c r="AH476">
        <v>12.27364681826225</v>
      </c>
      <c r="AI476">
        <v>0.99621206669021889</v>
      </c>
    </row>
    <row r="477" spans="1:35" x14ac:dyDescent="0.35">
      <c r="A477">
        <v>476</v>
      </c>
      <c r="B477" t="s">
        <v>32</v>
      </c>
      <c r="C477" t="s">
        <v>836</v>
      </c>
      <c r="D477" t="s">
        <v>398</v>
      </c>
      <c r="E477" t="str">
        <f>IF(ISNA(VLOOKUP(D477,'Saham Kompas 100'!C:C,1,FALSE)),"No","Yes")</f>
        <v>Yes</v>
      </c>
      <c r="F477" t="str">
        <f>IF(ISNA(VLOOKUP(D477,'Saham LQ45'!C:C,1,FALSE)),"No","Yes")</f>
        <v>Yes</v>
      </c>
      <c r="G477">
        <v>30</v>
      </c>
      <c r="H477">
        <v>154</v>
      </c>
      <c r="I477" s="1">
        <v>41276</v>
      </c>
      <c r="J477" s="1">
        <v>44925</v>
      </c>
      <c r="K477">
        <v>3649</v>
      </c>
      <c r="L477">
        <v>38.118214716525927</v>
      </c>
      <c r="M477">
        <v>88234249.839199975</v>
      </c>
      <c r="N477">
        <v>148286029.83919999</v>
      </c>
      <c r="O477">
        <v>782.3424983919997</v>
      </c>
      <c r="P477">
        <v>22.72727272727273</v>
      </c>
      <c r="Q477">
        <v>24.686227645871138</v>
      </c>
      <c r="R477">
        <v>48.712177538692437</v>
      </c>
      <c r="S477">
        <v>0.50677733768445654</v>
      </c>
      <c r="T477">
        <v>1.1801419009856191</v>
      </c>
      <c r="U477">
        <v>0.59906775536286039</v>
      </c>
      <c r="V477">
        <v>-41.20773889911414</v>
      </c>
      <c r="W477">
        <v>-10.68397220345533</v>
      </c>
      <c r="X477">
        <v>1333</v>
      </c>
      <c r="Y477">
        <v>73</v>
      </c>
      <c r="Z477">
        <v>7</v>
      </c>
      <c r="AA477">
        <v>42.857142857142847</v>
      </c>
      <c r="AB477">
        <v>493.25971954222302</v>
      </c>
      <c r="AC477">
        <v>-15.364720230460289</v>
      </c>
      <c r="AD477">
        <v>36.487137333023952</v>
      </c>
      <c r="AE477">
        <v>679</v>
      </c>
      <c r="AF477">
        <v>198</v>
      </c>
      <c r="AG477">
        <v>15.19118830976773</v>
      </c>
      <c r="AH477">
        <v>82.019484573954486</v>
      </c>
      <c r="AI477">
        <v>1.0667932160213289</v>
      </c>
    </row>
    <row r="478" spans="1:35" x14ac:dyDescent="0.35">
      <c r="A478">
        <v>477</v>
      </c>
      <c r="B478" t="s">
        <v>32</v>
      </c>
      <c r="C478" t="s">
        <v>878</v>
      </c>
      <c r="D478" t="s">
        <v>399</v>
      </c>
      <c r="E478" t="str">
        <f>IF(ISNA(VLOOKUP(D478,'Saham Kompas 100'!C:C,1,FALSE)),"No","Yes")</f>
        <v>No</v>
      </c>
      <c r="F478" t="str">
        <f>IF(ISNA(VLOOKUP(D478,'Saham LQ45'!C:C,1,FALSE)),"No","Yes")</f>
        <v>No</v>
      </c>
      <c r="G478">
        <v>21</v>
      </c>
      <c r="H478">
        <v>113</v>
      </c>
      <c r="I478" s="1">
        <v>41276</v>
      </c>
      <c r="J478" s="1">
        <v>44925</v>
      </c>
      <c r="K478">
        <v>3649</v>
      </c>
      <c r="L478">
        <v>40.691596300763969</v>
      </c>
      <c r="M478">
        <v>4912297.7765793167</v>
      </c>
      <c r="N478">
        <v>11558700.837892771</v>
      </c>
      <c r="O478">
        <v>-50.877022234206827</v>
      </c>
      <c r="P478">
        <v>67.292512292156914</v>
      </c>
      <c r="Q478">
        <v>-6.9494736273935098</v>
      </c>
      <c r="R478">
        <v>46.619122541983479</v>
      </c>
      <c r="S478">
        <v>0</v>
      </c>
      <c r="T478">
        <v>0</v>
      </c>
      <c r="U478">
        <v>0</v>
      </c>
      <c r="V478">
        <v>-76.536481825982207</v>
      </c>
      <c r="W478">
        <v>-47.35431293649988</v>
      </c>
      <c r="X478">
        <v>1957</v>
      </c>
      <c r="Y478">
        <v>1160</v>
      </c>
      <c r="Z478">
        <v>18</v>
      </c>
      <c r="AA478">
        <v>16.666666666666661</v>
      </c>
      <c r="AB478">
        <v>95.765081901717934</v>
      </c>
      <c r="AC478">
        <v>-28.105679533576009</v>
      </c>
      <c r="AD478">
        <v>-3.8722994936448152</v>
      </c>
      <c r="AE478">
        <v>444</v>
      </c>
      <c r="AF478">
        <v>81</v>
      </c>
      <c r="AG478">
        <v>0.94172602885122836</v>
      </c>
      <c r="AH478">
        <v>-0.5606714849347777</v>
      </c>
      <c r="AI478">
        <v>-0.91698266727994882</v>
      </c>
    </row>
    <row r="479" spans="1:35" x14ac:dyDescent="0.35">
      <c r="A479">
        <v>478</v>
      </c>
      <c r="B479" t="s">
        <v>32</v>
      </c>
      <c r="C479" t="s">
        <v>785</v>
      </c>
      <c r="D479" t="s">
        <v>400</v>
      </c>
      <c r="E479" t="str">
        <f>IF(ISNA(VLOOKUP(D479,'Saham Kompas 100'!C:C,1,FALSE)),"No","Yes")</f>
        <v>Yes</v>
      </c>
      <c r="F479" t="str">
        <f>IF(ISNA(VLOOKUP(D479,'Saham LQ45'!C:C,1,FALSE)),"No","Yes")</f>
        <v>Yes</v>
      </c>
      <c r="G479">
        <v>24</v>
      </c>
      <c r="H479">
        <v>145</v>
      </c>
      <c r="I479" s="1">
        <v>41276</v>
      </c>
      <c r="J479" s="1">
        <v>44925</v>
      </c>
      <c r="K479">
        <v>3649</v>
      </c>
      <c r="L479">
        <v>58.930008045052297</v>
      </c>
      <c r="M479">
        <v>12786815.249999991</v>
      </c>
      <c r="N479">
        <v>14421376.09</v>
      </c>
      <c r="O479">
        <v>27.86815249999993</v>
      </c>
      <c r="P479">
        <v>150</v>
      </c>
      <c r="Q479">
        <v>2.5232237125057511</v>
      </c>
      <c r="R479">
        <v>20.37013423096527</v>
      </c>
      <c r="S479">
        <v>0.12386878181048611</v>
      </c>
      <c r="T479">
        <v>0.18503997193692739</v>
      </c>
      <c r="U479">
        <v>8.9084336696355793E-2</v>
      </c>
      <c r="V479">
        <v>-28.3239883247508</v>
      </c>
      <c r="W479">
        <v>-7.5303446847534348</v>
      </c>
      <c r="X479">
        <v>2311</v>
      </c>
      <c r="Y479">
        <v>225</v>
      </c>
      <c r="Z479">
        <v>14</v>
      </c>
      <c r="AA479">
        <v>35.714285714285722</v>
      </c>
      <c r="AB479">
        <v>27.923414978948319</v>
      </c>
      <c r="AC479">
        <v>-10.633555522846271</v>
      </c>
      <c r="AD479">
        <v>1.772409043087553</v>
      </c>
      <c r="AE479">
        <v>349</v>
      </c>
      <c r="AF479">
        <v>150</v>
      </c>
      <c r="AG479">
        <v>1.698665537168587</v>
      </c>
      <c r="AH479">
        <v>2.4383576594557481</v>
      </c>
      <c r="AI479">
        <v>0.61079738408991491</v>
      </c>
    </row>
    <row r="480" spans="1:35" x14ac:dyDescent="0.35">
      <c r="A480">
        <v>479</v>
      </c>
      <c r="B480" t="s">
        <v>32</v>
      </c>
      <c r="C480" t="s">
        <v>781</v>
      </c>
      <c r="D480" t="s">
        <v>401</v>
      </c>
      <c r="E480" t="str">
        <f>IF(ISNA(VLOOKUP(D480,'Saham Kompas 100'!C:C,1,FALSE)),"No","Yes")</f>
        <v>No</v>
      </c>
      <c r="F480" t="str">
        <f>IF(ISNA(VLOOKUP(D480,'Saham LQ45'!C:C,1,FALSE)),"No","Yes")</f>
        <v>No</v>
      </c>
      <c r="G480">
        <v>29</v>
      </c>
      <c r="H480">
        <v>60</v>
      </c>
      <c r="I480" s="1">
        <v>41276</v>
      </c>
      <c r="J480" s="1">
        <v>44925</v>
      </c>
      <c r="K480">
        <v>3649</v>
      </c>
      <c r="L480">
        <v>40.74818986323411</v>
      </c>
      <c r="M480">
        <v>373117.66288822761</v>
      </c>
      <c r="N480">
        <v>36547370.523999996</v>
      </c>
      <c r="O480">
        <v>-96.268823371117733</v>
      </c>
      <c r="P480">
        <v>21.171171171171171</v>
      </c>
      <c r="Q480">
        <v>-28.34749913088757</v>
      </c>
      <c r="R480">
        <v>31.727970868642981</v>
      </c>
      <c r="S480">
        <v>0</v>
      </c>
      <c r="T480">
        <v>0</v>
      </c>
      <c r="U480">
        <v>0</v>
      </c>
      <c r="V480">
        <v>-98.979084794504686</v>
      </c>
      <c r="W480">
        <v>-11.959717874862649</v>
      </c>
      <c r="X480">
        <v>2193</v>
      </c>
      <c r="Y480">
        <v>158</v>
      </c>
      <c r="Z480">
        <v>15</v>
      </c>
      <c r="AA480">
        <v>33.333333333333329</v>
      </c>
      <c r="AB480">
        <v>103.8370282191982</v>
      </c>
      <c r="AC480">
        <v>-98.470371056629176</v>
      </c>
      <c r="AD480">
        <v>-19.695577603398331</v>
      </c>
      <c r="AE480">
        <v>335</v>
      </c>
      <c r="AF480">
        <v>98</v>
      </c>
      <c r="AG480">
        <v>1.275690582154571</v>
      </c>
      <c r="AH480">
        <v>2.8500274758639081</v>
      </c>
      <c r="AI480">
        <v>-0.31029478665971338</v>
      </c>
    </row>
    <row r="481" spans="1:35" x14ac:dyDescent="0.35">
      <c r="A481">
        <v>480</v>
      </c>
      <c r="B481" t="s">
        <v>32</v>
      </c>
      <c r="C481" t="s">
        <v>878</v>
      </c>
      <c r="D481" t="s">
        <v>402</v>
      </c>
      <c r="E481" t="str">
        <f>IF(ISNA(VLOOKUP(D481,'Saham Kompas 100'!C:C,1,FALSE)),"No","Yes")</f>
        <v>Yes</v>
      </c>
      <c r="F481" t="str">
        <f>IF(ISNA(VLOOKUP(D481,'Saham LQ45'!C:C,1,FALSE)),"No","Yes")</f>
        <v>Yes</v>
      </c>
      <c r="G481">
        <v>21</v>
      </c>
      <c r="H481">
        <v>56</v>
      </c>
      <c r="I481" s="1">
        <v>41276</v>
      </c>
      <c r="J481" s="1">
        <v>44925</v>
      </c>
      <c r="K481">
        <v>3649</v>
      </c>
      <c r="L481">
        <v>48.954143201930812</v>
      </c>
      <c r="M481">
        <v>15344965.450799979</v>
      </c>
      <c r="N481">
        <v>19365211.654799979</v>
      </c>
      <c r="O481">
        <v>53.449654507999767</v>
      </c>
      <c r="P481">
        <v>139.13043478260869</v>
      </c>
      <c r="Q481">
        <v>4.4361682979680017</v>
      </c>
      <c r="R481">
        <v>25.126973949813561</v>
      </c>
      <c r="S481">
        <v>0.1765500416734789</v>
      </c>
      <c r="T481">
        <v>0.29464612140286961</v>
      </c>
      <c r="U481">
        <v>0.12616180803044219</v>
      </c>
      <c r="V481">
        <v>-35.162529510496363</v>
      </c>
      <c r="W481">
        <v>-7.2977045629622816</v>
      </c>
      <c r="X481">
        <v>1518</v>
      </c>
      <c r="Y481">
        <v>146</v>
      </c>
      <c r="Z481">
        <v>22</v>
      </c>
      <c r="AA481">
        <v>36.363636363636367</v>
      </c>
      <c r="AB481">
        <v>37.570764139636182</v>
      </c>
      <c r="AC481">
        <v>-11.57108285344213</v>
      </c>
      <c r="AD481">
        <v>1.9655472906161759</v>
      </c>
      <c r="AE481">
        <v>332</v>
      </c>
      <c r="AF481">
        <v>81</v>
      </c>
      <c r="AG481">
        <v>2.002335806769362</v>
      </c>
      <c r="AH481">
        <v>2.6134255138986369</v>
      </c>
      <c r="AI481">
        <v>0.79379938385414872</v>
      </c>
    </row>
    <row r="482" spans="1:35" x14ac:dyDescent="0.35">
      <c r="A482">
        <v>481</v>
      </c>
      <c r="B482" t="s">
        <v>32</v>
      </c>
      <c r="C482" t="s">
        <v>845</v>
      </c>
      <c r="D482" t="s">
        <v>403</v>
      </c>
      <c r="E482" t="str">
        <f>IF(ISNA(VLOOKUP(D482,'Saham Kompas 100'!C:C,1,FALSE)),"No","Yes")</f>
        <v>Yes</v>
      </c>
      <c r="F482" t="str">
        <f>IF(ISNA(VLOOKUP(D482,'Saham LQ45'!C:C,1,FALSE)),"No","Yes")</f>
        <v>No</v>
      </c>
      <c r="G482">
        <v>32</v>
      </c>
      <c r="H482">
        <v>69</v>
      </c>
      <c r="I482" s="1">
        <v>41276</v>
      </c>
      <c r="J482" s="1">
        <v>44925</v>
      </c>
      <c r="K482">
        <v>3649</v>
      </c>
      <c r="L482">
        <v>40.989541432019308</v>
      </c>
      <c r="M482">
        <v>30662436.731218271</v>
      </c>
      <c r="N482">
        <v>48207226.731218271</v>
      </c>
      <c r="O482">
        <v>206.6243673121827</v>
      </c>
      <c r="P482">
        <v>-35.102040816326529</v>
      </c>
      <c r="Q482">
        <v>12.027895714265281</v>
      </c>
      <c r="R482">
        <v>58.18262511478045</v>
      </c>
      <c r="S482">
        <v>0.20672659046471539</v>
      </c>
      <c r="T482">
        <v>0.45070840819893399</v>
      </c>
      <c r="U482">
        <v>0.21592320896211409</v>
      </c>
      <c r="V482">
        <v>-55.704506116226241</v>
      </c>
      <c r="W482">
        <v>-21.802421597434119</v>
      </c>
      <c r="X482">
        <v>1441</v>
      </c>
      <c r="Y482">
        <v>238</v>
      </c>
      <c r="Z482">
        <v>12</v>
      </c>
      <c r="AA482">
        <v>41.666666666666671</v>
      </c>
      <c r="AB482">
        <v>90.587621384950296</v>
      </c>
      <c r="AC482">
        <v>-17.40680414272104</v>
      </c>
      <c r="AD482">
        <v>9.7869252484589442</v>
      </c>
      <c r="AE482">
        <v>363</v>
      </c>
      <c r="AF482">
        <v>125</v>
      </c>
      <c r="AG482">
        <v>3.832333167722044</v>
      </c>
      <c r="AH482">
        <v>13.88571082681929</v>
      </c>
      <c r="AI482">
        <v>1.283045116211309</v>
      </c>
    </row>
    <row r="483" spans="1:35" x14ac:dyDescent="0.35">
      <c r="A483">
        <v>482</v>
      </c>
      <c r="B483" t="s">
        <v>32</v>
      </c>
      <c r="C483" t="s">
        <v>878</v>
      </c>
      <c r="D483" t="s">
        <v>404</v>
      </c>
      <c r="E483" t="str">
        <f>IF(ISNA(VLOOKUP(D483,'Saham Kompas 100'!C:C,1,FALSE)),"No","Yes")</f>
        <v>Yes</v>
      </c>
      <c r="F483" t="str">
        <f>IF(ISNA(VLOOKUP(D483,'Saham LQ45'!C:C,1,FALSE)),"No","Yes")</f>
        <v>No</v>
      </c>
      <c r="G483">
        <v>34</v>
      </c>
      <c r="H483">
        <v>70</v>
      </c>
      <c r="I483" s="1">
        <v>41276</v>
      </c>
      <c r="J483" s="1">
        <v>44925</v>
      </c>
      <c r="K483">
        <v>3649</v>
      </c>
      <c r="L483">
        <v>40.707964601769923</v>
      </c>
      <c r="M483">
        <v>12316134.704537921</v>
      </c>
      <c r="N483">
        <v>27791057.059831489</v>
      </c>
      <c r="O483">
        <v>23.161347045379241</v>
      </c>
      <c r="P483">
        <v>-7.1290027000590932</v>
      </c>
      <c r="Q483">
        <v>2.134197575632601</v>
      </c>
      <c r="R483">
        <v>26.360714329252328</v>
      </c>
      <c r="S483">
        <v>8.0961295243213313E-2</v>
      </c>
      <c r="T483">
        <v>0.1266633800397941</v>
      </c>
      <c r="U483">
        <v>3.6270494260646741E-2</v>
      </c>
      <c r="V483">
        <v>-58.841149511110807</v>
      </c>
      <c r="W483">
        <v>-6.9714482596430081</v>
      </c>
      <c r="X483">
        <v>2775</v>
      </c>
      <c r="Y483">
        <v>143</v>
      </c>
      <c r="Z483">
        <v>13</v>
      </c>
      <c r="AA483">
        <v>23.07692307692308</v>
      </c>
      <c r="AB483">
        <v>144.11005883333709</v>
      </c>
      <c r="AC483">
        <v>-15.330030359507679</v>
      </c>
      <c r="AD483">
        <v>1.6152447547232329</v>
      </c>
      <c r="AE483">
        <v>515</v>
      </c>
      <c r="AF483">
        <v>114</v>
      </c>
      <c r="AG483">
        <v>1.900917652387565</v>
      </c>
      <c r="AH483">
        <v>6.7105001557210571</v>
      </c>
      <c r="AI483">
        <v>0.15186587912290139</v>
      </c>
    </row>
    <row r="484" spans="1:35" x14ac:dyDescent="0.35">
      <c r="A484">
        <v>483</v>
      </c>
      <c r="B484" t="s">
        <v>32</v>
      </c>
      <c r="C484" t="s">
        <v>845</v>
      </c>
      <c r="D484" t="s">
        <v>405</v>
      </c>
      <c r="E484" t="str">
        <f>IF(ISNA(VLOOKUP(D484,'Saham Kompas 100'!C:C,1,FALSE)),"No","Yes")</f>
        <v>No</v>
      </c>
      <c r="F484" t="str">
        <f>IF(ISNA(VLOOKUP(D484,'Saham LQ45'!C:C,1,FALSE)),"No","Yes")</f>
        <v>No</v>
      </c>
      <c r="G484">
        <v>33</v>
      </c>
      <c r="H484">
        <v>124</v>
      </c>
      <c r="I484" s="1">
        <v>41276</v>
      </c>
      <c r="J484" s="1">
        <v>44925</v>
      </c>
      <c r="K484">
        <v>3649</v>
      </c>
      <c r="L484">
        <v>40.345937248592122</v>
      </c>
      <c r="M484">
        <v>30027000.851199988</v>
      </c>
      <c r="N484">
        <v>37248672.851199992</v>
      </c>
      <c r="O484">
        <v>200.27000851199989</v>
      </c>
      <c r="P484">
        <v>62.264150943396217</v>
      </c>
      <c r="Q484">
        <v>11.79033796101376</v>
      </c>
      <c r="R484">
        <v>39.975877042693448</v>
      </c>
      <c r="S484">
        <v>0.29493631743018212</v>
      </c>
      <c r="T484">
        <v>0.69271658136792247</v>
      </c>
      <c r="U484">
        <v>0.42717999280992169</v>
      </c>
      <c r="V484">
        <v>-27.60039833199772</v>
      </c>
      <c r="W484">
        <v>-11.778323977477649</v>
      </c>
      <c r="X484">
        <v>1162</v>
      </c>
      <c r="Y484">
        <v>171</v>
      </c>
      <c r="Z484">
        <v>5</v>
      </c>
      <c r="AA484">
        <v>40</v>
      </c>
      <c r="AB484">
        <v>110.41416966307099</v>
      </c>
      <c r="AC484">
        <v>-19.943396168872169</v>
      </c>
      <c r="AD484">
        <v>24.595548061370991</v>
      </c>
      <c r="AE484">
        <v>596</v>
      </c>
      <c r="AF484">
        <v>294</v>
      </c>
      <c r="AG484">
        <v>6.8712793565131713</v>
      </c>
      <c r="AH484">
        <v>35.69858332245456</v>
      </c>
      <c r="AI484">
        <v>1.1825596730518311</v>
      </c>
    </row>
    <row r="485" spans="1:35" x14ac:dyDescent="0.35">
      <c r="A485">
        <v>484</v>
      </c>
      <c r="B485" t="s">
        <v>32</v>
      </c>
      <c r="C485" t="s">
        <v>845</v>
      </c>
      <c r="D485" t="s">
        <v>406</v>
      </c>
      <c r="E485" t="str">
        <f>IF(ISNA(VLOOKUP(D485,'Saham Kompas 100'!C:C,1,FALSE)),"No","Yes")</f>
        <v>No</v>
      </c>
      <c r="F485" t="str">
        <f>IF(ISNA(VLOOKUP(D485,'Saham LQ45'!C:C,1,FALSE)),"No","Yes")</f>
        <v>No</v>
      </c>
      <c r="G485">
        <v>28</v>
      </c>
      <c r="H485">
        <v>87</v>
      </c>
      <c r="I485" s="1">
        <v>41276</v>
      </c>
      <c r="J485" s="1">
        <v>44925</v>
      </c>
      <c r="K485">
        <v>3649</v>
      </c>
      <c r="L485">
        <v>32.180209171359607</v>
      </c>
      <c r="M485">
        <v>27190567.26542148</v>
      </c>
      <c r="N485">
        <v>40109403.573421493</v>
      </c>
      <c r="O485">
        <v>171.90567265421481</v>
      </c>
      <c r="P485">
        <v>-46.125594353115851</v>
      </c>
      <c r="Q485">
        <v>10.67154244817603</v>
      </c>
      <c r="R485">
        <v>31.885318535842789</v>
      </c>
      <c r="S485">
        <v>0.33468514470633193</v>
      </c>
      <c r="T485">
        <v>0.69536252629745932</v>
      </c>
      <c r="U485">
        <v>0.32406577967298589</v>
      </c>
      <c r="V485">
        <v>-32.930173802814537</v>
      </c>
      <c r="W485">
        <v>-9.4947436558208498</v>
      </c>
      <c r="X485">
        <v>1400</v>
      </c>
      <c r="Y485">
        <v>139</v>
      </c>
      <c r="Z485">
        <v>9</v>
      </c>
      <c r="AA485">
        <v>33.333333333333329</v>
      </c>
      <c r="AB485">
        <v>114.212280555291</v>
      </c>
      <c r="AC485">
        <v>-12.26214816729728</v>
      </c>
      <c r="AD485">
        <v>11.75570077532697</v>
      </c>
      <c r="AE485">
        <v>376</v>
      </c>
      <c r="AF485">
        <v>130</v>
      </c>
      <c r="AG485">
        <v>4.5144163939750754</v>
      </c>
      <c r="AH485">
        <v>18.654540087138301</v>
      </c>
      <c r="AI485">
        <v>1.089827389809221</v>
      </c>
    </row>
    <row r="486" spans="1:35" x14ac:dyDescent="0.35">
      <c r="A486">
        <v>485</v>
      </c>
      <c r="B486" t="s">
        <v>32</v>
      </c>
      <c r="C486" t="s">
        <v>836</v>
      </c>
      <c r="D486" t="s">
        <v>407</v>
      </c>
      <c r="E486" t="str">
        <f>IF(ISNA(VLOOKUP(D486,'Saham Kompas 100'!C:C,1,FALSE)),"No","Yes")</f>
        <v>No</v>
      </c>
      <c r="F486" t="str">
        <f>IF(ISNA(VLOOKUP(D486,'Saham LQ45'!C:C,1,FALSE)),"No","Yes")</f>
        <v>No</v>
      </c>
      <c r="G486">
        <v>21</v>
      </c>
      <c r="H486">
        <v>61</v>
      </c>
      <c r="I486" s="1">
        <v>41276</v>
      </c>
      <c r="J486" s="1">
        <v>44925</v>
      </c>
      <c r="K486">
        <v>3649</v>
      </c>
      <c r="L486">
        <v>25.975070365902688</v>
      </c>
      <c r="M486">
        <v>9068195.857199993</v>
      </c>
      <c r="N486">
        <v>15801918.673199991</v>
      </c>
      <c r="O486">
        <v>-9.3180414280000701</v>
      </c>
      <c r="P486">
        <v>-20.603015075376881</v>
      </c>
      <c r="Q486">
        <v>-0.98620108643887594</v>
      </c>
      <c r="R486">
        <v>45.773520281300222</v>
      </c>
      <c r="S486">
        <v>0</v>
      </c>
      <c r="T486">
        <v>0</v>
      </c>
      <c r="U486">
        <v>0</v>
      </c>
      <c r="V486">
        <v>-62.767489427068021</v>
      </c>
      <c r="W486">
        <v>-25.344154789463289</v>
      </c>
      <c r="X486">
        <v>1988</v>
      </c>
      <c r="Y486">
        <v>397</v>
      </c>
      <c r="Z486">
        <v>15</v>
      </c>
      <c r="AA486">
        <v>13.33333333333333</v>
      </c>
      <c r="AB486">
        <v>110.04206716645901</v>
      </c>
      <c r="AC486">
        <v>-27.705800658257719</v>
      </c>
      <c r="AD486">
        <v>-0.64996299645503353</v>
      </c>
      <c r="AE486">
        <v>194</v>
      </c>
      <c r="AF486">
        <v>62</v>
      </c>
      <c r="AG486">
        <v>1.415204549394486</v>
      </c>
      <c r="AH486">
        <v>3.1996769644358358</v>
      </c>
      <c r="AI486">
        <v>-0.12896474596804861</v>
      </c>
    </row>
    <row r="487" spans="1:35" x14ac:dyDescent="0.35">
      <c r="A487">
        <v>486</v>
      </c>
      <c r="B487" t="s">
        <v>32</v>
      </c>
      <c r="C487" t="s">
        <v>901</v>
      </c>
      <c r="D487" t="s">
        <v>408</v>
      </c>
      <c r="E487" t="str">
        <f>IF(ISNA(VLOOKUP(D487,'Saham Kompas 100'!C:C,1,FALSE)),"No","Yes")</f>
        <v>No</v>
      </c>
      <c r="F487" t="str">
        <f>IF(ISNA(VLOOKUP(D487,'Saham LQ45'!C:C,1,FALSE)),"No","Yes")</f>
        <v>No</v>
      </c>
      <c r="G487">
        <v>26</v>
      </c>
      <c r="H487">
        <v>96</v>
      </c>
      <c r="I487" s="1">
        <v>41276</v>
      </c>
      <c r="J487" s="1">
        <v>44925</v>
      </c>
      <c r="K487">
        <v>3649</v>
      </c>
      <c r="L487">
        <v>35.800482703137568</v>
      </c>
      <c r="M487">
        <v>15513287.971599991</v>
      </c>
      <c r="N487">
        <v>17666697.345199991</v>
      </c>
      <c r="O487">
        <v>55.132879715999941</v>
      </c>
      <c r="P487">
        <v>-59.473684210526322</v>
      </c>
      <c r="Q487">
        <v>4.5517251475352127</v>
      </c>
      <c r="R487">
        <v>35.094388213163008</v>
      </c>
      <c r="S487">
        <v>0.1296995154862958</v>
      </c>
      <c r="T487">
        <v>0.2801140858299882</v>
      </c>
      <c r="U487">
        <v>0.1173890957957518</v>
      </c>
      <c r="V487">
        <v>-38.774684451568433</v>
      </c>
      <c r="W487">
        <v>-10.830486257137769</v>
      </c>
      <c r="X487">
        <v>2136</v>
      </c>
      <c r="Y487">
        <v>228</v>
      </c>
      <c r="Z487">
        <v>12</v>
      </c>
      <c r="AA487">
        <v>58.333333333333343</v>
      </c>
      <c r="AB487">
        <v>30.935314597273191</v>
      </c>
      <c r="AC487">
        <v>-10.703182670861199</v>
      </c>
      <c r="AD487">
        <v>3.7271083893305468</v>
      </c>
      <c r="AE487">
        <v>286</v>
      </c>
      <c r="AF487">
        <v>106</v>
      </c>
      <c r="AG487">
        <v>2.562034556046191</v>
      </c>
      <c r="AH487">
        <v>4.5667728956024947</v>
      </c>
      <c r="AI487">
        <v>0.99945364984348617</v>
      </c>
    </row>
    <row r="488" spans="1:35" x14ac:dyDescent="0.35">
      <c r="A488">
        <v>487</v>
      </c>
      <c r="B488" t="s">
        <v>32</v>
      </c>
      <c r="C488" t="s">
        <v>775</v>
      </c>
      <c r="D488" t="s">
        <v>409</v>
      </c>
      <c r="E488" t="str">
        <f>IF(ISNA(VLOOKUP(D488,'Saham Kompas 100'!C:C,1,FALSE)),"No","Yes")</f>
        <v>No</v>
      </c>
      <c r="F488" t="str">
        <f>IF(ISNA(VLOOKUP(D488,'Saham LQ45'!C:C,1,FALSE)),"No","Yes")</f>
        <v>No</v>
      </c>
      <c r="G488">
        <v>35</v>
      </c>
      <c r="H488">
        <v>195</v>
      </c>
      <c r="I488" s="1">
        <v>41276</v>
      </c>
      <c r="J488" s="1">
        <v>44925</v>
      </c>
      <c r="K488">
        <v>3649</v>
      </c>
      <c r="L488">
        <v>16.331456154465009</v>
      </c>
      <c r="M488">
        <v>3311168.594999996</v>
      </c>
      <c r="N488">
        <v>10154479.52</v>
      </c>
      <c r="O488">
        <v>-66.888314050000048</v>
      </c>
      <c r="P488">
        <v>-73.91304347826086</v>
      </c>
      <c r="Q488">
        <v>-10.599154197910121</v>
      </c>
      <c r="R488">
        <v>17.87587675359784</v>
      </c>
      <c r="S488">
        <v>0</v>
      </c>
      <c r="T488">
        <v>0</v>
      </c>
      <c r="U488">
        <v>0</v>
      </c>
      <c r="V488">
        <v>-67.935494984385031</v>
      </c>
      <c r="W488">
        <v>-23.623560754158639</v>
      </c>
      <c r="X488">
        <v>2432</v>
      </c>
      <c r="Y488">
        <v>641</v>
      </c>
      <c r="Z488">
        <v>7</v>
      </c>
      <c r="AA488">
        <v>0</v>
      </c>
      <c r="AB488">
        <v>-3.4491943001731311</v>
      </c>
      <c r="AC488">
        <v>-42.435489626189039</v>
      </c>
      <c r="AD488">
        <v>-14.606468153173701</v>
      </c>
      <c r="AE488">
        <v>273</v>
      </c>
      <c r="AF488">
        <v>85</v>
      </c>
      <c r="AG488">
        <v>0</v>
      </c>
      <c r="AH488">
        <v>-13.455427810111219</v>
      </c>
      <c r="AI488">
        <v>-2.228644461113944</v>
      </c>
    </row>
    <row r="489" spans="1:35" x14ac:dyDescent="0.35">
      <c r="A489">
        <v>488</v>
      </c>
      <c r="B489" t="s">
        <v>32</v>
      </c>
      <c r="C489" t="s">
        <v>781</v>
      </c>
      <c r="D489" t="s">
        <v>410</v>
      </c>
      <c r="E489" t="str">
        <f>IF(ISNA(VLOOKUP(D489,'Saham Kompas 100'!C:C,1,FALSE)),"No","Yes")</f>
        <v>No</v>
      </c>
      <c r="F489" t="str">
        <f>IF(ISNA(VLOOKUP(D489,'Saham LQ45'!C:C,1,FALSE)),"No","Yes")</f>
        <v>No</v>
      </c>
      <c r="G489">
        <v>24</v>
      </c>
      <c r="H489">
        <v>123</v>
      </c>
      <c r="I489" s="1">
        <v>41276</v>
      </c>
      <c r="J489" s="1">
        <v>44925</v>
      </c>
      <c r="K489">
        <v>3649</v>
      </c>
      <c r="L489">
        <v>51.890587288817379</v>
      </c>
      <c r="M489">
        <v>20385238.975999989</v>
      </c>
      <c r="N489">
        <v>28142790.16799999</v>
      </c>
      <c r="O489">
        <v>103.85238975999989</v>
      </c>
      <c r="P489">
        <v>275.55555555555549</v>
      </c>
      <c r="Q489">
        <v>7.4866726782670368</v>
      </c>
      <c r="R489">
        <v>40.655986330537168</v>
      </c>
      <c r="S489">
        <v>0.18414687119873691</v>
      </c>
      <c r="T489">
        <v>0.35019463247455268</v>
      </c>
      <c r="U489">
        <v>0.13587231965846311</v>
      </c>
      <c r="V489">
        <v>-55.100793870936997</v>
      </c>
      <c r="W489">
        <v>-7.4242008034865457</v>
      </c>
      <c r="X489">
        <v>1582</v>
      </c>
      <c r="Y489">
        <v>108</v>
      </c>
      <c r="Z489">
        <v>12</v>
      </c>
      <c r="AA489">
        <v>41.666666666666671</v>
      </c>
      <c r="AB489">
        <v>57.653952511887702</v>
      </c>
      <c r="AC489">
        <v>-17.745763906841219</v>
      </c>
      <c r="AD489">
        <v>6.1149669634236181</v>
      </c>
      <c r="AE489">
        <v>381</v>
      </c>
      <c r="AF489">
        <v>157</v>
      </c>
      <c r="AG489">
        <v>2.9112197235386379</v>
      </c>
      <c r="AH489">
        <v>8.1578677271877051</v>
      </c>
      <c r="AI489">
        <v>0.97587051121954738</v>
      </c>
    </row>
    <row r="490" spans="1:35" x14ac:dyDescent="0.35">
      <c r="A490">
        <v>489</v>
      </c>
      <c r="B490" t="s">
        <v>32</v>
      </c>
      <c r="C490" t="s">
        <v>878</v>
      </c>
      <c r="D490" t="s">
        <v>411</v>
      </c>
      <c r="E490" t="str">
        <f>IF(ISNA(VLOOKUP(D490,'Saham Kompas 100'!C:C,1,FALSE)),"No","Yes")</f>
        <v>Yes</v>
      </c>
      <c r="F490" t="str">
        <f>IF(ISNA(VLOOKUP(D490,'Saham LQ45'!C:C,1,FALSE)),"No","Yes")</f>
        <v>Yes</v>
      </c>
      <c r="G490">
        <v>35</v>
      </c>
      <c r="H490">
        <v>86</v>
      </c>
      <c r="I490" s="1">
        <v>41276</v>
      </c>
      <c r="J490" s="1">
        <v>44925</v>
      </c>
      <c r="K490">
        <v>3649</v>
      </c>
      <c r="L490">
        <v>52.955367913148379</v>
      </c>
      <c r="M490">
        <v>22758161.968399979</v>
      </c>
      <c r="N490">
        <v>34949597.600399993</v>
      </c>
      <c r="O490">
        <v>127.5816196839998</v>
      </c>
      <c r="P490">
        <v>111.0091743119266</v>
      </c>
      <c r="Q490">
        <v>8.6895032008045057</v>
      </c>
      <c r="R490">
        <v>32.075771284910871</v>
      </c>
      <c r="S490">
        <v>0.2709055106928086</v>
      </c>
      <c r="T490">
        <v>0.48523533639673899</v>
      </c>
      <c r="U490">
        <v>0.22429233872184809</v>
      </c>
      <c r="V490">
        <v>-38.741863633517269</v>
      </c>
      <c r="W490">
        <v>-10.20637798892607</v>
      </c>
      <c r="X490">
        <v>925</v>
      </c>
      <c r="Y490">
        <v>121</v>
      </c>
      <c r="Z490">
        <v>12</v>
      </c>
      <c r="AA490">
        <v>33.333333333333329</v>
      </c>
      <c r="AB490">
        <v>152.61166420922689</v>
      </c>
      <c r="AC490">
        <v>-11.587576389813711</v>
      </c>
      <c r="AD490">
        <v>7.0933272138774983</v>
      </c>
      <c r="AE490">
        <v>624</v>
      </c>
      <c r="AF490">
        <v>161</v>
      </c>
      <c r="AG490">
        <v>3.5311265148086979</v>
      </c>
      <c r="AH490">
        <v>12.581791373461121</v>
      </c>
      <c r="AI490">
        <v>0.67703384329201566</v>
      </c>
    </row>
    <row r="491" spans="1:35" x14ac:dyDescent="0.35">
      <c r="A491">
        <v>490</v>
      </c>
      <c r="B491" t="s">
        <v>32</v>
      </c>
      <c r="C491" t="s">
        <v>785</v>
      </c>
      <c r="D491" t="s">
        <v>412</v>
      </c>
      <c r="E491" t="str">
        <f>IF(ISNA(VLOOKUP(D491,'Saham Kompas 100'!C:C,1,FALSE)),"No","Yes")</f>
        <v>No</v>
      </c>
      <c r="F491" t="str">
        <f>IF(ISNA(VLOOKUP(D491,'Saham LQ45'!C:C,1,FALSE)),"No","Yes")</f>
        <v>No</v>
      </c>
      <c r="G491">
        <v>24</v>
      </c>
      <c r="H491">
        <v>104</v>
      </c>
      <c r="I491" s="1">
        <v>41276</v>
      </c>
      <c r="J491" s="1">
        <v>44925</v>
      </c>
      <c r="K491">
        <v>3649</v>
      </c>
      <c r="L491">
        <v>41.954947707160088</v>
      </c>
      <c r="M491">
        <v>9260190.7239999846</v>
      </c>
      <c r="N491">
        <v>12815671.146</v>
      </c>
      <c r="O491">
        <v>-7.3980927600001554</v>
      </c>
      <c r="P491">
        <v>-5.0359712230215834</v>
      </c>
      <c r="Q491">
        <v>-0.77608912298575694</v>
      </c>
      <c r="R491">
        <v>16.725411926041769</v>
      </c>
      <c r="S491">
        <v>0</v>
      </c>
      <c r="T491">
        <v>0</v>
      </c>
      <c r="U491">
        <v>0</v>
      </c>
      <c r="V491">
        <v>-31.665623390052669</v>
      </c>
      <c r="W491">
        <v>-12.11550189291872</v>
      </c>
      <c r="X491">
        <v>2352</v>
      </c>
      <c r="Y491">
        <v>534</v>
      </c>
      <c r="Z491">
        <v>17</v>
      </c>
      <c r="AA491">
        <v>29.411764705882359</v>
      </c>
      <c r="AB491">
        <v>20.431613750741899</v>
      </c>
      <c r="AC491">
        <v>-9.4836196564123121</v>
      </c>
      <c r="AD491">
        <v>-0.45112816846689657</v>
      </c>
      <c r="AE491">
        <v>404</v>
      </c>
      <c r="AF491">
        <v>90</v>
      </c>
      <c r="AG491">
        <v>0.95090882685898381</v>
      </c>
      <c r="AH491">
        <v>-0.1511258093461865</v>
      </c>
      <c r="AI491">
        <v>-0.23311564817114361</v>
      </c>
    </row>
    <row r="492" spans="1:35" x14ac:dyDescent="0.35">
      <c r="A492">
        <v>491</v>
      </c>
      <c r="B492" t="s">
        <v>32</v>
      </c>
      <c r="C492" t="s">
        <v>828</v>
      </c>
      <c r="D492" t="s">
        <v>413</v>
      </c>
      <c r="E492" t="str">
        <f>IF(ISNA(VLOOKUP(D492,'Saham Kompas 100'!C:C,1,FALSE)),"No","Yes")</f>
        <v>No</v>
      </c>
      <c r="F492" t="str">
        <f>IF(ISNA(VLOOKUP(D492,'Saham LQ45'!C:C,1,FALSE)),"No","Yes")</f>
        <v>No</v>
      </c>
      <c r="G492">
        <v>34</v>
      </c>
      <c r="H492">
        <v>155</v>
      </c>
      <c r="I492" s="1">
        <v>41276</v>
      </c>
      <c r="J492" s="1">
        <v>44925</v>
      </c>
      <c r="K492">
        <v>3649</v>
      </c>
      <c r="L492">
        <v>51.407884151246982</v>
      </c>
      <c r="M492">
        <v>974228.5599999968</v>
      </c>
      <c r="N492">
        <v>20717940.614399999</v>
      </c>
      <c r="O492">
        <v>-90.257714400000026</v>
      </c>
      <c r="P492">
        <v>326.22950819672133</v>
      </c>
      <c r="Q492">
        <v>-21.02622124513849</v>
      </c>
      <c r="R492">
        <v>51.438775409351479</v>
      </c>
      <c r="S492">
        <v>0</v>
      </c>
      <c r="T492">
        <v>0</v>
      </c>
      <c r="U492">
        <v>0</v>
      </c>
      <c r="V492">
        <v>-96.646919416705174</v>
      </c>
      <c r="W492">
        <v>-28.43059922876413</v>
      </c>
      <c r="X492">
        <v>3000</v>
      </c>
      <c r="Y492">
        <v>760</v>
      </c>
      <c r="Z492">
        <v>16</v>
      </c>
      <c r="AA492">
        <v>18.75</v>
      </c>
      <c r="AB492">
        <v>153.21726604131379</v>
      </c>
      <c r="AC492">
        <v>-44.447066977839853</v>
      </c>
      <c r="AD492">
        <v>-13.54705461146745</v>
      </c>
      <c r="AE492">
        <v>437</v>
      </c>
      <c r="AF492">
        <v>117</v>
      </c>
      <c r="AG492">
        <v>0.59448517645792609</v>
      </c>
      <c r="AH492">
        <v>-7.3580927226551349</v>
      </c>
      <c r="AI492">
        <v>-1.7430333169723771</v>
      </c>
    </row>
    <row r="493" spans="1:35" x14ac:dyDescent="0.35">
      <c r="A493">
        <v>492</v>
      </c>
      <c r="B493" t="s">
        <v>32</v>
      </c>
      <c r="C493" t="s">
        <v>836</v>
      </c>
      <c r="D493" t="s">
        <v>414</v>
      </c>
      <c r="E493" t="str">
        <f>IF(ISNA(VLOOKUP(D493,'Saham Kompas 100'!C:C,1,FALSE)),"No","Yes")</f>
        <v>No</v>
      </c>
      <c r="F493" t="str">
        <f>IF(ISNA(VLOOKUP(D493,'Saham LQ45'!C:C,1,FALSE)),"No","Yes")</f>
        <v>No</v>
      </c>
      <c r="G493">
        <v>26</v>
      </c>
      <c r="H493">
        <v>59</v>
      </c>
      <c r="I493" s="1">
        <v>41276</v>
      </c>
      <c r="J493" s="1">
        <v>44925</v>
      </c>
      <c r="K493">
        <v>3649</v>
      </c>
      <c r="L493">
        <v>38.857602574416731</v>
      </c>
      <c r="M493">
        <v>24715656.186799988</v>
      </c>
      <c r="N493">
        <v>32439256.186799999</v>
      </c>
      <c r="O493">
        <v>147.1565618679999</v>
      </c>
      <c r="P493">
        <v>-23.350752581854081</v>
      </c>
      <c r="Q493">
        <v>9.6060852094644211</v>
      </c>
      <c r="R493">
        <v>39.006064165849637</v>
      </c>
      <c r="S493">
        <v>0.24627158404447999</v>
      </c>
      <c r="T493">
        <v>0.46167135754648431</v>
      </c>
      <c r="U493">
        <v>0.32315103288390301</v>
      </c>
      <c r="V493">
        <v>-29.726302044392838</v>
      </c>
      <c r="W493">
        <v>-13.512795365874631</v>
      </c>
      <c r="X493">
        <v>998</v>
      </c>
      <c r="Y493">
        <v>99</v>
      </c>
      <c r="Z493">
        <v>8</v>
      </c>
      <c r="AA493">
        <v>62.5</v>
      </c>
      <c r="AB493">
        <v>67.338460862671596</v>
      </c>
      <c r="AC493">
        <v>-7.4072486406869809</v>
      </c>
      <c r="AD493">
        <v>11.97523488347678</v>
      </c>
      <c r="AE493">
        <v>292</v>
      </c>
      <c r="AF493">
        <v>175</v>
      </c>
      <c r="AG493">
        <v>6.9367459277096826</v>
      </c>
      <c r="AH493">
        <v>14.012541962974209</v>
      </c>
      <c r="AI493">
        <v>1.4608558503981071</v>
      </c>
    </row>
    <row r="494" spans="1:35" x14ac:dyDescent="0.35">
      <c r="A494">
        <v>493</v>
      </c>
      <c r="B494" t="s">
        <v>32</v>
      </c>
      <c r="C494" t="s">
        <v>785</v>
      </c>
      <c r="D494" t="s">
        <v>415</v>
      </c>
      <c r="E494" t="str">
        <f>IF(ISNA(VLOOKUP(D494,'Saham Kompas 100'!C:C,1,FALSE)),"No","Yes")</f>
        <v>No</v>
      </c>
      <c r="F494" t="str">
        <f>IF(ISNA(VLOOKUP(D494,'Saham LQ45'!C:C,1,FALSE)),"No","Yes")</f>
        <v>No</v>
      </c>
      <c r="G494">
        <v>26</v>
      </c>
      <c r="H494">
        <v>195</v>
      </c>
      <c r="I494" s="1">
        <v>41276</v>
      </c>
      <c r="J494" s="1">
        <v>44925</v>
      </c>
      <c r="K494">
        <v>3649</v>
      </c>
      <c r="L494">
        <v>75.271411338962608</v>
      </c>
      <c r="M494">
        <v>17480929.418999989</v>
      </c>
      <c r="N494">
        <v>23484445.418999989</v>
      </c>
      <c r="O494">
        <v>74.809294189999889</v>
      </c>
      <c r="P494">
        <v>266.66666666666657</v>
      </c>
      <c r="Q494">
        <v>5.8225715084286422</v>
      </c>
      <c r="R494">
        <v>44.885815440925363</v>
      </c>
      <c r="S494">
        <v>0.12971963305627771</v>
      </c>
      <c r="T494">
        <v>0.22784588891875779</v>
      </c>
      <c r="U494">
        <v>0.12708757348687741</v>
      </c>
      <c r="V494">
        <v>-45.815427493624007</v>
      </c>
      <c r="W494">
        <v>-13.51726839262369</v>
      </c>
      <c r="X494">
        <v>2134</v>
      </c>
      <c r="Y494">
        <v>175</v>
      </c>
      <c r="Z494">
        <v>14</v>
      </c>
      <c r="AA494">
        <v>35.714285714285722</v>
      </c>
      <c r="AB494">
        <v>56.54038372949821</v>
      </c>
      <c r="AC494">
        <v>-11.46987251661643</v>
      </c>
      <c r="AD494">
        <v>4.0701321266970902</v>
      </c>
      <c r="AE494">
        <v>540</v>
      </c>
      <c r="AF494">
        <v>194</v>
      </c>
      <c r="AG494">
        <v>2.643726686415353</v>
      </c>
      <c r="AH494">
        <v>5.8354718738475384</v>
      </c>
      <c r="AI494">
        <v>0.91019706195907513</v>
      </c>
    </row>
    <row r="495" spans="1:35" x14ac:dyDescent="0.35">
      <c r="A495">
        <v>494</v>
      </c>
      <c r="B495" t="s">
        <v>32</v>
      </c>
      <c r="C495" t="s">
        <v>781</v>
      </c>
      <c r="D495" t="s">
        <v>416</v>
      </c>
      <c r="E495" t="str">
        <f>IF(ISNA(VLOOKUP(D495,'Saham Kompas 100'!C:C,1,FALSE)),"No","Yes")</f>
        <v>No</v>
      </c>
      <c r="F495" t="str">
        <f>IF(ISNA(VLOOKUP(D495,'Saham LQ45'!C:C,1,FALSE)),"No","Yes")</f>
        <v>No</v>
      </c>
      <c r="G495">
        <v>26</v>
      </c>
      <c r="H495">
        <v>168</v>
      </c>
      <c r="I495" s="1">
        <v>41276</v>
      </c>
      <c r="J495" s="1">
        <v>44925</v>
      </c>
      <c r="K495">
        <v>3649</v>
      </c>
      <c r="L495">
        <v>32.755143202904399</v>
      </c>
      <c r="M495">
        <v>3993749.034228499</v>
      </c>
      <c r="N495">
        <v>10000000</v>
      </c>
      <c r="O495">
        <v>-60.062509657715033</v>
      </c>
      <c r="P495">
        <v>547.82506387733531</v>
      </c>
      <c r="Q495">
        <v>-8.908300747144704</v>
      </c>
      <c r="R495">
        <v>29.28537831805491</v>
      </c>
      <c r="S495">
        <v>0</v>
      </c>
      <c r="T495">
        <v>0</v>
      </c>
      <c r="U495">
        <v>0</v>
      </c>
      <c r="V495">
        <v>-62.822899858693759</v>
      </c>
      <c r="W495">
        <v>-62.822899858693759</v>
      </c>
      <c r="X495">
        <v>2347</v>
      </c>
      <c r="Y495">
        <v>2347</v>
      </c>
      <c r="Z495">
        <v>12</v>
      </c>
      <c r="AA495">
        <v>8.3333333333333321</v>
      </c>
      <c r="AB495">
        <v>59.530789513358712</v>
      </c>
      <c r="AC495">
        <v>-22.02665528682541</v>
      </c>
      <c r="AD495">
        <v>-7.3639934717585014</v>
      </c>
      <c r="AE495">
        <v>468</v>
      </c>
      <c r="AF495">
        <v>97</v>
      </c>
      <c r="AG495">
        <v>0.46649364743484029</v>
      </c>
      <c r="AH495">
        <v>-5.6735417786927957</v>
      </c>
      <c r="AI495">
        <v>-1.7015206984216</v>
      </c>
    </row>
    <row r="496" spans="1:35" x14ac:dyDescent="0.35">
      <c r="A496">
        <v>495</v>
      </c>
      <c r="B496" t="s">
        <v>32</v>
      </c>
      <c r="C496" t="s">
        <v>836</v>
      </c>
      <c r="D496" t="s">
        <v>417</v>
      </c>
      <c r="E496" t="str">
        <f>IF(ISNA(VLOOKUP(D496,'Saham Kompas 100'!C:C,1,FALSE)),"No","Yes")</f>
        <v>No</v>
      </c>
      <c r="F496" t="str">
        <f>IF(ISNA(VLOOKUP(D496,'Saham LQ45'!C:C,1,FALSE)),"No","Yes")</f>
        <v>No</v>
      </c>
      <c r="G496">
        <v>32</v>
      </c>
      <c r="H496">
        <v>136</v>
      </c>
      <c r="I496" s="1">
        <v>41276</v>
      </c>
      <c r="J496" s="1">
        <v>44925</v>
      </c>
      <c r="K496">
        <v>3649</v>
      </c>
      <c r="L496">
        <v>7.5623491552695103</v>
      </c>
      <c r="M496">
        <v>14170862.146400001</v>
      </c>
      <c r="N496">
        <v>14170862.146400001</v>
      </c>
      <c r="O496">
        <v>41.708621463999982</v>
      </c>
      <c r="P496">
        <v>-95.205128205128204</v>
      </c>
      <c r="Q496">
        <v>3.5968823165115178</v>
      </c>
      <c r="R496">
        <v>15.338501993361881</v>
      </c>
      <c r="S496">
        <v>0.23450023464274139</v>
      </c>
      <c r="T496">
        <v>0.4933996642036832</v>
      </c>
      <c r="U496">
        <v>0.1039381017101362</v>
      </c>
      <c r="V496">
        <v>-34.606003547597439</v>
      </c>
      <c r="W496">
        <v>-18.22890937937834</v>
      </c>
      <c r="X496">
        <v>1792</v>
      </c>
      <c r="Y496">
        <v>898</v>
      </c>
      <c r="Z496">
        <v>3</v>
      </c>
      <c r="AA496">
        <v>33.333333333333329</v>
      </c>
      <c r="AB496">
        <v>107.0685908616976</v>
      </c>
      <c r="AC496">
        <v>-24.141662915893331</v>
      </c>
      <c r="AD496">
        <v>12.3218757834924</v>
      </c>
      <c r="AE496">
        <v>146</v>
      </c>
      <c r="AF496">
        <v>87</v>
      </c>
      <c r="AG496">
        <v>3.155820425927105</v>
      </c>
      <c r="AH496">
        <v>24.380417134272388</v>
      </c>
      <c r="AI496">
        <v>0.46227634608200352</v>
      </c>
    </row>
    <row r="497" spans="1:35" x14ac:dyDescent="0.35">
      <c r="A497">
        <v>496</v>
      </c>
      <c r="B497" t="s">
        <v>32</v>
      </c>
      <c r="C497" t="s">
        <v>836</v>
      </c>
      <c r="D497" t="s">
        <v>418</v>
      </c>
      <c r="E497" t="str">
        <f>IF(ISNA(VLOOKUP(D497,'Saham Kompas 100'!C:C,1,FALSE)),"No","Yes")</f>
        <v>No</v>
      </c>
      <c r="F497" t="str">
        <f>IF(ISNA(VLOOKUP(D497,'Saham LQ45'!C:C,1,FALSE)),"No","Yes")</f>
        <v>No</v>
      </c>
      <c r="G497">
        <v>32</v>
      </c>
      <c r="H497">
        <v>61</v>
      </c>
      <c r="I497" s="1">
        <v>41276</v>
      </c>
      <c r="J497" s="1">
        <v>44925</v>
      </c>
      <c r="K497">
        <v>3649</v>
      </c>
      <c r="L497">
        <v>35.946924004825092</v>
      </c>
      <c r="M497">
        <v>48660875.23999998</v>
      </c>
      <c r="N497">
        <v>57509798.439999983</v>
      </c>
      <c r="O497">
        <v>386.60875239999979</v>
      </c>
      <c r="P497">
        <v>192.64705882352939</v>
      </c>
      <c r="Q497">
        <v>17.389650755773079</v>
      </c>
      <c r="R497">
        <v>38.04232560361455</v>
      </c>
      <c r="S497">
        <v>0.45711324110324159</v>
      </c>
      <c r="T497">
        <v>0.94967930135844247</v>
      </c>
      <c r="U497">
        <v>0.34407820013242979</v>
      </c>
      <c r="V497">
        <v>-50.539821322827493</v>
      </c>
      <c r="W497">
        <v>-12.521992705014551</v>
      </c>
      <c r="X497">
        <v>1361</v>
      </c>
      <c r="Y497">
        <v>259</v>
      </c>
      <c r="Z497">
        <v>10</v>
      </c>
      <c r="AA497">
        <v>50</v>
      </c>
      <c r="AB497">
        <v>243.33799440671191</v>
      </c>
      <c r="AC497">
        <v>-6.7785324277533698</v>
      </c>
      <c r="AD497">
        <v>17.14988817777872</v>
      </c>
      <c r="AE497">
        <v>253</v>
      </c>
      <c r="AF497">
        <v>128</v>
      </c>
      <c r="AG497">
        <v>12.151838719100819</v>
      </c>
      <c r="AH497">
        <v>28.60913199191295</v>
      </c>
      <c r="AI497">
        <v>1.183553728275323</v>
      </c>
    </row>
    <row r="498" spans="1:35" x14ac:dyDescent="0.35">
      <c r="A498">
        <v>497</v>
      </c>
      <c r="B498" t="s">
        <v>32</v>
      </c>
      <c r="C498" t="s">
        <v>901</v>
      </c>
      <c r="D498" t="s">
        <v>419</v>
      </c>
      <c r="E498" t="str">
        <f>IF(ISNA(VLOOKUP(D498,'Saham Kompas 100'!C:C,1,FALSE)),"No","Yes")</f>
        <v>No</v>
      </c>
      <c r="F498" t="str">
        <f>IF(ISNA(VLOOKUP(D498,'Saham LQ45'!C:C,1,FALSE)),"No","Yes")</f>
        <v>No</v>
      </c>
      <c r="G498">
        <v>30</v>
      </c>
      <c r="H498">
        <v>174</v>
      </c>
      <c r="I498" s="1">
        <v>41276</v>
      </c>
      <c r="J498" s="1">
        <v>44925</v>
      </c>
      <c r="K498">
        <v>3649</v>
      </c>
      <c r="L498">
        <v>18.470824949698191</v>
      </c>
      <c r="M498">
        <v>15355717.880000001</v>
      </c>
      <c r="N498">
        <v>17351707.140000001</v>
      </c>
      <c r="O498">
        <v>53.557178799999953</v>
      </c>
      <c r="P498">
        <v>900</v>
      </c>
      <c r="Q498">
        <v>4.4454113672029996</v>
      </c>
      <c r="R498">
        <v>9.5017361866432708</v>
      </c>
      <c r="S498">
        <v>0.46785253556628742</v>
      </c>
      <c r="T498">
        <v>0.90611753637188686</v>
      </c>
      <c r="U498">
        <v>0.23221736295242351</v>
      </c>
      <c r="V498">
        <v>-19.143320338685321</v>
      </c>
      <c r="W498">
        <v>-4.5729393080911738</v>
      </c>
      <c r="X498">
        <v>1018</v>
      </c>
      <c r="Y498">
        <v>146</v>
      </c>
      <c r="Z498">
        <v>4</v>
      </c>
      <c r="AA498">
        <v>75</v>
      </c>
      <c r="AB498">
        <v>38.306254716562329</v>
      </c>
      <c r="AC498">
        <v>-2.2777605145430591</v>
      </c>
      <c r="AD498">
        <v>11.332934079248741</v>
      </c>
      <c r="AE498">
        <v>377</v>
      </c>
      <c r="AF498">
        <v>167</v>
      </c>
      <c r="AG498">
        <v>22.68528512517954</v>
      </c>
      <c r="AH498">
        <v>12.348471551185471</v>
      </c>
      <c r="AI498">
        <v>1.3855545365890209</v>
      </c>
    </row>
    <row r="499" spans="1:35" x14ac:dyDescent="0.35">
      <c r="A499">
        <v>498</v>
      </c>
      <c r="B499" t="s">
        <v>32</v>
      </c>
      <c r="C499" t="s">
        <v>901</v>
      </c>
      <c r="D499" t="s">
        <v>420</v>
      </c>
      <c r="E499" t="str">
        <f>IF(ISNA(VLOOKUP(D499,'Saham Kompas 100'!C:C,1,FALSE)),"No","Yes")</f>
        <v>No</v>
      </c>
      <c r="F499" t="str">
        <f>IF(ISNA(VLOOKUP(D499,'Saham LQ45'!C:C,1,FALSE)),"No","Yes")</f>
        <v>No</v>
      </c>
      <c r="G499">
        <v>20</v>
      </c>
      <c r="H499">
        <v>83</v>
      </c>
      <c r="I499" s="1">
        <v>41276</v>
      </c>
      <c r="J499" s="1">
        <v>44925</v>
      </c>
      <c r="K499">
        <v>3649</v>
      </c>
      <c r="L499">
        <v>45.897023330651649</v>
      </c>
      <c r="M499">
        <v>15699206.74759998</v>
      </c>
      <c r="N499">
        <v>33713819.612000003</v>
      </c>
      <c r="O499">
        <v>56.992067475999839</v>
      </c>
      <c r="P499">
        <v>-72.8</v>
      </c>
      <c r="Q499">
        <v>4.6780598839538001</v>
      </c>
      <c r="R499">
        <v>37.991486522206202</v>
      </c>
      <c r="S499">
        <v>0.12313442595144181</v>
      </c>
      <c r="T499">
        <v>0.2269802997812474</v>
      </c>
      <c r="U499">
        <v>7.0172283056382748E-2</v>
      </c>
      <c r="V499">
        <v>-66.66535105028612</v>
      </c>
      <c r="W499">
        <v>-5.654865572536516</v>
      </c>
      <c r="X499">
        <v>2319</v>
      </c>
      <c r="Y499">
        <v>73</v>
      </c>
      <c r="Z499">
        <v>12</v>
      </c>
      <c r="AA499">
        <v>25</v>
      </c>
      <c r="AB499">
        <v>101.0408023192682</v>
      </c>
      <c r="AC499">
        <v>-15.533458615094</v>
      </c>
      <c r="AD499">
        <v>3.8300515763469489</v>
      </c>
      <c r="AE499">
        <v>839</v>
      </c>
      <c r="AF499">
        <v>139</v>
      </c>
      <c r="AG499">
        <v>2.427999595968573</v>
      </c>
      <c r="AH499">
        <v>6.9690117378095842</v>
      </c>
      <c r="AI499">
        <v>0.47347694625287462</v>
      </c>
    </row>
    <row r="500" spans="1:35" x14ac:dyDescent="0.35">
      <c r="A500">
        <v>499</v>
      </c>
      <c r="B500" t="s">
        <v>32</v>
      </c>
      <c r="C500" t="s">
        <v>845</v>
      </c>
      <c r="D500" t="s">
        <v>421</v>
      </c>
      <c r="E500" t="str">
        <f>IF(ISNA(VLOOKUP(D500,'Saham Kompas 100'!C:C,1,FALSE)),"No","Yes")</f>
        <v>No</v>
      </c>
      <c r="F500" t="str">
        <f>IF(ISNA(VLOOKUP(D500,'Saham LQ45'!C:C,1,FALSE)),"No","Yes")</f>
        <v>No</v>
      </c>
      <c r="G500">
        <v>32</v>
      </c>
      <c r="H500">
        <v>65</v>
      </c>
      <c r="I500" s="1">
        <v>41276</v>
      </c>
      <c r="J500" s="1">
        <v>44925</v>
      </c>
      <c r="K500">
        <v>3649</v>
      </c>
      <c r="L500">
        <v>33.95012067578439</v>
      </c>
      <c r="M500">
        <v>383731822.10319978</v>
      </c>
      <c r="N500">
        <v>798724180.82119989</v>
      </c>
      <c r="O500">
        <v>3737.3182210319978</v>
      </c>
      <c r="P500">
        <v>188.88888888888891</v>
      </c>
      <c r="Q500">
        <v>44.733542258245819</v>
      </c>
      <c r="R500">
        <v>96.011419038544858</v>
      </c>
      <c r="S500">
        <v>0.46591897824452572</v>
      </c>
      <c r="T500">
        <v>1.7171353266204801</v>
      </c>
      <c r="U500">
        <v>0.75866906463817407</v>
      </c>
      <c r="V500">
        <v>-58.963182161091837</v>
      </c>
      <c r="W500">
        <v>-15.08473454789964</v>
      </c>
      <c r="X500">
        <v>1298</v>
      </c>
      <c r="Y500">
        <v>149</v>
      </c>
      <c r="Z500">
        <v>10</v>
      </c>
      <c r="AA500">
        <v>30</v>
      </c>
      <c r="AB500">
        <v>2230.536689306165</v>
      </c>
      <c r="AC500">
        <v>-19.41488395743291</v>
      </c>
      <c r="AD500">
        <v>44.013344073618519</v>
      </c>
      <c r="AE500">
        <v>380</v>
      </c>
      <c r="AF500">
        <v>122</v>
      </c>
      <c r="AG500">
        <v>32.149832789125547</v>
      </c>
      <c r="AH500">
        <v>235.3524720157273</v>
      </c>
      <c r="AI500">
        <v>0.96526964607079868</v>
      </c>
    </row>
    <row r="501" spans="1:35" x14ac:dyDescent="0.35">
      <c r="A501">
        <v>500</v>
      </c>
      <c r="B501" t="s">
        <v>32</v>
      </c>
      <c r="C501" t="s">
        <v>785</v>
      </c>
      <c r="D501" t="s">
        <v>422</v>
      </c>
      <c r="E501" t="str">
        <f>IF(ISNA(VLOOKUP(D501,'Saham Kompas 100'!C:C,1,FALSE)),"No","Yes")</f>
        <v>Yes</v>
      </c>
      <c r="F501" t="str">
        <f>IF(ISNA(VLOOKUP(D501,'Saham LQ45'!C:C,1,FALSE)),"No","Yes")</f>
        <v>Yes</v>
      </c>
      <c r="G501">
        <v>32</v>
      </c>
      <c r="H501">
        <v>53</v>
      </c>
      <c r="I501" s="1">
        <v>41276</v>
      </c>
      <c r="J501" s="1">
        <v>44925</v>
      </c>
      <c r="K501">
        <v>3649</v>
      </c>
      <c r="L501">
        <v>55.855130784708251</v>
      </c>
      <c r="M501">
        <v>26058547.94199999</v>
      </c>
      <c r="N501">
        <v>29387047.94199999</v>
      </c>
      <c r="O501">
        <v>160.5854794199999</v>
      </c>
      <c r="P501">
        <v>404.76190476190482</v>
      </c>
      <c r="Q501">
        <v>10.199815284832431</v>
      </c>
      <c r="R501">
        <v>35.313500153196628</v>
      </c>
      <c r="S501">
        <v>0.28883614596637841</v>
      </c>
      <c r="T501">
        <v>0.52681321763192202</v>
      </c>
      <c r="U501">
        <v>0.27624940373236451</v>
      </c>
      <c r="V501">
        <v>-36.922487965672481</v>
      </c>
      <c r="W501">
        <v>-6.6539925018490447</v>
      </c>
      <c r="X501">
        <v>1561</v>
      </c>
      <c r="Y501">
        <v>89</v>
      </c>
      <c r="Z501">
        <v>20</v>
      </c>
      <c r="AA501">
        <v>25</v>
      </c>
      <c r="AB501">
        <v>103.4733041539743</v>
      </c>
      <c r="AC501">
        <v>-8.7302133990935111</v>
      </c>
      <c r="AD501">
        <v>4.9056350586820008</v>
      </c>
      <c r="AE501">
        <v>327</v>
      </c>
      <c r="AF501">
        <v>102</v>
      </c>
      <c r="AG501">
        <v>3.5288083872419298</v>
      </c>
      <c r="AH501">
        <v>7.5506468189077074</v>
      </c>
      <c r="AI501">
        <v>1.1003631949479089</v>
      </c>
    </row>
    <row r="502" spans="1:35" x14ac:dyDescent="0.35">
      <c r="A502">
        <v>501</v>
      </c>
      <c r="B502" t="s">
        <v>32</v>
      </c>
      <c r="C502" t="s">
        <v>781</v>
      </c>
      <c r="D502" t="s">
        <v>423</v>
      </c>
      <c r="E502" t="str">
        <f>IF(ISNA(VLOOKUP(D502,'Saham Kompas 100'!C:C,1,FALSE)),"No","Yes")</f>
        <v>Yes</v>
      </c>
      <c r="F502" t="str">
        <f>IF(ISNA(VLOOKUP(D502,'Saham LQ45'!C:C,1,FALSE)),"No","Yes")</f>
        <v>Yes</v>
      </c>
      <c r="G502">
        <v>27</v>
      </c>
      <c r="H502">
        <v>101</v>
      </c>
      <c r="I502" s="1">
        <v>41276</v>
      </c>
      <c r="J502" s="1">
        <v>44925</v>
      </c>
      <c r="K502">
        <v>3649</v>
      </c>
      <c r="L502">
        <v>50.482703137570397</v>
      </c>
      <c r="M502">
        <v>10112982.591999991</v>
      </c>
      <c r="N502">
        <v>17215579.248</v>
      </c>
      <c r="O502">
        <v>1.129825919999853</v>
      </c>
      <c r="P502">
        <v>-8.7837837837837842</v>
      </c>
      <c r="Q502">
        <v>0.1139505326320789</v>
      </c>
      <c r="R502">
        <v>24.70843645578497</v>
      </c>
      <c r="S502">
        <v>4.6118066934745169E-3</v>
      </c>
      <c r="T502">
        <v>6.7380497082392089E-3</v>
      </c>
      <c r="U502">
        <v>2.078873831172696E-3</v>
      </c>
      <c r="V502">
        <v>-54.813587493089557</v>
      </c>
      <c r="W502">
        <v>-10.36443326463858</v>
      </c>
      <c r="X502">
        <v>1775</v>
      </c>
      <c r="Y502">
        <v>201</v>
      </c>
      <c r="Z502">
        <v>17</v>
      </c>
      <c r="AA502">
        <v>23.52941176470588</v>
      </c>
      <c r="AB502">
        <v>55.132989348951448</v>
      </c>
      <c r="AC502">
        <v>-11.09863873807195</v>
      </c>
      <c r="AD502">
        <v>6.6012384872959906E-2</v>
      </c>
      <c r="AE502">
        <v>469</v>
      </c>
      <c r="AF502">
        <v>108</v>
      </c>
      <c r="AG502">
        <v>1.2597929580891789</v>
      </c>
      <c r="AH502">
        <v>1.355939885447361</v>
      </c>
      <c r="AI502">
        <v>1.8109346620633762E-2</v>
      </c>
    </row>
    <row r="503" spans="1:35" x14ac:dyDescent="0.35">
      <c r="A503">
        <v>502</v>
      </c>
      <c r="B503" t="s">
        <v>32</v>
      </c>
      <c r="C503" t="s">
        <v>845</v>
      </c>
      <c r="D503" t="s">
        <v>424</v>
      </c>
      <c r="E503" t="str">
        <f>IF(ISNA(VLOOKUP(D503,'Saham Kompas 100'!C:C,1,FALSE)),"No","Yes")</f>
        <v>No</v>
      </c>
      <c r="F503" t="str">
        <f>IF(ISNA(VLOOKUP(D503,'Saham LQ45'!C:C,1,FALSE)),"No","Yes")</f>
        <v>No</v>
      </c>
      <c r="G503">
        <v>22</v>
      </c>
      <c r="H503">
        <v>88</v>
      </c>
      <c r="I503" s="1">
        <v>41276</v>
      </c>
      <c r="J503" s="1">
        <v>44925</v>
      </c>
      <c r="K503">
        <v>3649</v>
      </c>
      <c r="L503">
        <v>38.455349959774743</v>
      </c>
      <c r="M503">
        <v>26751328.781199992</v>
      </c>
      <c r="N503">
        <v>43711293.781199992</v>
      </c>
      <c r="O503">
        <v>167.5132878119999</v>
      </c>
      <c r="P503">
        <v>39.814814814814817</v>
      </c>
      <c r="Q503">
        <v>10.48898871544481</v>
      </c>
      <c r="R503">
        <v>60.436356576500131</v>
      </c>
      <c r="S503">
        <v>0.17355428602265069</v>
      </c>
      <c r="T503">
        <v>0.43797313081649702</v>
      </c>
      <c r="U503">
        <v>0.21533262154497981</v>
      </c>
      <c r="V503">
        <v>-48.710634924647579</v>
      </c>
      <c r="W503">
        <v>-26.31939474792086</v>
      </c>
      <c r="X503">
        <v>896</v>
      </c>
      <c r="Y503">
        <v>291</v>
      </c>
      <c r="Z503">
        <v>15</v>
      </c>
      <c r="AA503">
        <v>26.666666666666671</v>
      </c>
      <c r="AB503">
        <v>80.835628824358125</v>
      </c>
      <c r="AC503">
        <v>-15.101877746703961</v>
      </c>
      <c r="AD503">
        <v>6.7799580340995647</v>
      </c>
      <c r="AE503">
        <v>337</v>
      </c>
      <c r="AF503">
        <v>92</v>
      </c>
      <c r="AG503">
        <v>3.0319093110000228</v>
      </c>
      <c r="AH503">
        <v>10.31725475542892</v>
      </c>
      <c r="AI503">
        <v>1.0349230069140321</v>
      </c>
    </row>
    <row r="504" spans="1:35" x14ac:dyDescent="0.35">
      <c r="A504">
        <v>503</v>
      </c>
      <c r="B504" t="s">
        <v>32</v>
      </c>
      <c r="C504" t="s">
        <v>785</v>
      </c>
      <c r="D504" t="s">
        <v>425</v>
      </c>
      <c r="E504" t="str">
        <f>IF(ISNA(VLOOKUP(D504,'Saham Kompas 100'!C:C,1,FALSE)),"No","Yes")</f>
        <v>No</v>
      </c>
      <c r="F504" t="str">
        <f>IF(ISNA(VLOOKUP(D504,'Saham LQ45'!C:C,1,FALSE)),"No","Yes")</f>
        <v>No</v>
      </c>
      <c r="G504">
        <v>33</v>
      </c>
      <c r="H504">
        <v>193</v>
      </c>
      <c r="I504" s="1">
        <v>41276</v>
      </c>
      <c r="J504" s="1">
        <v>44925</v>
      </c>
      <c r="K504">
        <v>3649</v>
      </c>
      <c r="L504">
        <v>19.187449718423171</v>
      </c>
      <c r="M504">
        <v>3630093.071244529</v>
      </c>
      <c r="N504">
        <v>11792521.894207031</v>
      </c>
      <c r="O504">
        <v>-63.699069287554707</v>
      </c>
      <c r="P504">
        <v>-94.374932787165449</v>
      </c>
      <c r="Q504">
        <v>-9.7619101561027595</v>
      </c>
      <c r="R504">
        <v>20.85115232731853</v>
      </c>
      <c r="S504">
        <v>0</v>
      </c>
      <c r="T504">
        <v>0</v>
      </c>
      <c r="U504">
        <v>0</v>
      </c>
      <c r="V504">
        <v>-69.491834710844529</v>
      </c>
      <c r="W504">
        <v>-18.2599782176936</v>
      </c>
      <c r="X504">
        <v>3166</v>
      </c>
      <c r="Y504">
        <v>663</v>
      </c>
      <c r="Z504">
        <v>6</v>
      </c>
      <c r="AA504">
        <v>0</v>
      </c>
      <c r="AB504">
        <v>-2.3230946393739349</v>
      </c>
      <c r="AC504">
        <v>-37.138371017715812</v>
      </c>
      <c r="AD504">
        <v>-15.54000600534753</v>
      </c>
      <c r="AE504">
        <v>231</v>
      </c>
      <c r="AF504">
        <v>118</v>
      </c>
      <c r="AG504">
        <v>0</v>
      </c>
      <c r="AH504">
        <v>-14.695692444457039</v>
      </c>
      <c r="AI504">
        <v>-2.569403049981426</v>
      </c>
    </row>
    <row r="505" spans="1:35" x14ac:dyDescent="0.35">
      <c r="A505">
        <v>504</v>
      </c>
      <c r="B505" t="s">
        <v>32</v>
      </c>
      <c r="C505" t="s">
        <v>845</v>
      </c>
      <c r="D505" t="s">
        <v>426</v>
      </c>
      <c r="E505" t="str">
        <f>IF(ISNA(VLOOKUP(D505,'Saham Kompas 100'!C:C,1,FALSE)),"No","Yes")</f>
        <v>No</v>
      </c>
      <c r="F505" t="str">
        <f>IF(ISNA(VLOOKUP(D505,'Saham LQ45'!C:C,1,FALSE)),"No","Yes")</f>
        <v>No</v>
      </c>
      <c r="G505">
        <v>35</v>
      </c>
      <c r="H505">
        <v>88</v>
      </c>
      <c r="I505" s="1">
        <v>41276</v>
      </c>
      <c r="J505" s="1">
        <v>44925</v>
      </c>
      <c r="K505">
        <v>3649</v>
      </c>
      <c r="L505">
        <v>41.2308930008045</v>
      </c>
      <c r="M505">
        <v>203746.95679999361</v>
      </c>
      <c r="N505">
        <v>10000000</v>
      </c>
      <c r="O505">
        <v>-97.962530432000079</v>
      </c>
      <c r="P505">
        <v>-5.9701492537313428</v>
      </c>
      <c r="Q505">
        <v>-32.609833942128184</v>
      </c>
      <c r="R505">
        <v>45.016708381237031</v>
      </c>
      <c r="S505">
        <v>0</v>
      </c>
      <c r="T505">
        <v>0</v>
      </c>
      <c r="U505">
        <v>0</v>
      </c>
      <c r="V505">
        <v>-98.075580432000066</v>
      </c>
      <c r="W505">
        <v>-98.075580432000066</v>
      </c>
      <c r="X505">
        <v>3451</v>
      </c>
      <c r="Y505">
        <v>3451</v>
      </c>
      <c r="Z505">
        <v>21</v>
      </c>
      <c r="AA505">
        <v>4.7619047619047619</v>
      </c>
      <c r="AB505">
        <v>5.8729524570515279</v>
      </c>
      <c r="AC505">
        <v>-39.416961940753069</v>
      </c>
      <c r="AD505">
        <v>-16.930386055148961</v>
      </c>
      <c r="AE505">
        <v>314</v>
      </c>
      <c r="AF505">
        <v>72</v>
      </c>
      <c r="AG505">
        <v>1.7145041919467231E-2</v>
      </c>
      <c r="AH505">
        <v>-16.032013575696151</v>
      </c>
      <c r="AI505">
        <v>-4.118518757233165</v>
      </c>
    </row>
    <row r="506" spans="1:35" x14ac:dyDescent="0.35">
      <c r="A506">
        <v>505</v>
      </c>
      <c r="B506" t="s">
        <v>32</v>
      </c>
      <c r="C506" t="s">
        <v>836</v>
      </c>
      <c r="D506" t="s">
        <v>427</v>
      </c>
      <c r="E506" t="str">
        <f>IF(ISNA(VLOOKUP(D506,'Saham Kompas 100'!C:C,1,FALSE)),"No","Yes")</f>
        <v>Yes</v>
      </c>
      <c r="F506" t="str">
        <f>IF(ISNA(VLOOKUP(D506,'Saham LQ45'!C:C,1,FALSE)),"No","Yes")</f>
        <v>No</v>
      </c>
      <c r="G506">
        <v>22</v>
      </c>
      <c r="H506">
        <v>71</v>
      </c>
      <c r="I506" s="1">
        <v>41276</v>
      </c>
      <c r="J506" s="1">
        <v>44925</v>
      </c>
      <c r="K506">
        <v>3649</v>
      </c>
      <c r="L506">
        <v>33.990345937248591</v>
      </c>
      <c r="M506">
        <v>16316346.556799989</v>
      </c>
      <c r="N506">
        <v>25879723.467999991</v>
      </c>
      <c r="O506">
        <v>63.163465567999857</v>
      </c>
      <c r="P506">
        <v>78.285714285714278</v>
      </c>
      <c r="Q506">
        <v>5.0879905558240726</v>
      </c>
      <c r="R506">
        <v>28.771201325061501</v>
      </c>
      <c r="S506">
        <v>0.176843173781281</v>
      </c>
      <c r="T506">
        <v>0.30952919584432892</v>
      </c>
      <c r="U506">
        <v>0.1180014798496978</v>
      </c>
      <c r="V506">
        <v>-43.118023285002927</v>
      </c>
      <c r="W506">
        <v>-11.77879790254134</v>
      </c>
      <c r="X506">
        <v>1047</v>
      </c>
      <c r="Y506">
        <v>155</v>
      </c>
      <c r="Z506">
        <v>13</v>
      </c>
      <c r="AA506">
        <v>30.76923076923077</v>
      </c>
      <c r="AB506">
        <v>62.346989632507857</v>
      </c>
      <c r="AC506">
        <v>-12.803049039565231</v>
      </c>
      <c r="AD506">
        <v>3.8378315267759482</v>
      </c>
      <c r="AE506">
        <v>223</v>
      </c>
      <c r="AF506">
        <v>94</v>
      </c>
      <c r="AG506">
        <v>2.1885598703660931</v>
      </c>
      <c r="AH506">
        <v>5.9540035183010618</v>
      </c>
      <c r="AI506">
        <v>0.71187572316330228</v>
      </c>
    </row>
    <row r="507" spans="1:35" x14ac:dyDescent="0.35">
      <c r="A507">
        <v>506</v>
      </c>
      <c r="B507" t="s">
        <v>32</v>
      </c>
      <c r="C507" t="s">
        <v>901</v>
      </c>
      <c r="D507" t="s">
        <v>428</v>
      </c>
      <c r="E507" t="str">
        <f>IF(ISNA(VLOOKUP(D507,'Saham Kompas 100'!C:C,1,FALSE)),"No","Yes")</f>
        <v>Yes</v>
      </c>
      <c r="F507" t="str">
        <f>IF(ISNA(VLOOKUP(D507,'Saham LQ45'!C:C,1,FALSE)),"No","Yes")</f>
        <v>No</v>
      </c>
      <c r="G507">
        <v>20</v>
      </c>
      <c r="H507">
        <v>73</v>
      </c>
      <c r="I507" s="1">
        <v>41276</v>
      </c>
      <c r="J507" s="1">
        <v>44925</v>
      </c>
      <c r="K507">
        <v>3649</v>
      </c>
      <c r="L507">
        <v>42.67900241351569</v>
      </c>
      <c r="M507">
        <v>7508220.1079999832</v>
      </c>
      <c r="N507">
        <v>12138196.589999991</v>
      </c>
      <c r="O507">
        <v>-24.91779892000017</v>
      </c>
      <c r="P507">
        <v>-17.117117117117122</v>
      </c>
      <c r="Q507">
        <v>-2.8632706044490859</v>
      </c>
      <c r="R507">
        <v>21.985873684973338</v>
      </c>
      <c r="S507">
        <v>0</v>
      </c>
      <c r="T507">
        <v>0</v>
      </c>
      <c r="U507">
        <v>0</v>
      </c>
      <c r="V507">
        <v>-40.123354172881562</v>
      </c>
      <c r="W507">
        <v>-14.365286555913301</v>
      </c>
      <c r="X507">
        <v>1593</v>
      </c>
      <c r="Y507">
        <v>335</v>
      </c>
      <c r="Z507">
        <v>20</v>
      </c>
      <c r="AA507">
        <v>30</v>
      </c>
      <c r="AB507">
        <v>45.978671747748862</v>
      </c>
      <c r="AC507">
        <v>-16.150002712794041</v>
      </c>
      <c r="AD507">
        <v>-1.422853441761684</v>
      </c>
      <c r="AE507">
        <v>203</v>
      </c>
      <c r="AF507">
        <v>77</v>
      </c>
      <c r="AG507">
        <v>0.81966195120153629</v>
      </c>
      <c r="AH507">
        <v>-0.76747023143668436</v>
      </c>
      <c r="AI507">
        <v>-0.5668250866102269</v>
      </c>
    </row>
    <row r="508" spans="1:35" x14ac:dyDescent="0.35">
      <c r="A508">
        <v>507</v>
      </c>
      <c r="B508" t="s">
        <v>32</v>
      </c>
      <c r="C508" t="s">
        <v>775</v>
      </c>
      <c r="D508" t="s">
        <v>429</v>
      </c>
      <c r="E508" t="str">
        <f>IF(ISNA(VLOOKUP(D508,'Saham Kompas 100'!C:C,1,FALSE)),"No","Yes")</f>
        <v>No</v>
      </c>
      <c r="F508" t="str">
        <f>IF(ISNA(VLOOKUP(D508,'Saham LQ45'!C:C,1,FALSE)),"No","Yes")</f>
        <v>No</v>
      </c>
      <c r="G508">
        <v>26</v>
      </c>
      <c r="H508">
        <v>159</v>
      </c>
      <c r="I508" s="1">
        <v>41276</v>
      </c>
      <c r="J508" s="1">
        <v>44925</v>
      </c>
      <c r="K508">
        <v>3649</v>
      </c>
      <c r="L508">
        <v>36.162510056315369</v>
      </c>
      <c r="M508">
        <v>5569196.7355999975</v>
      </c>
      <c r="N508">
        <v>16225738.544</v>
      </c>
      <c r="O508">
        <v>-44.308032644000043</v>
      </c>
      <c r="P508">
        <v>91.25</v>
      </c>
      <c r="Q508">
        <v>-5.7608008228234864</v>
      </c>
      <c r="R508">
        <v>37.34593341005651</v>
      </c>
      <c r="S508">
        <v>0</v>
      </c>
      <c r="T508">
        <v>0</v>
      </c>
      <c r="U508">
        <v>0</v>
      </c>
      <c r="V508">
        <v>-66.341089986196451</v>
      </c>
      <c r="W508">
        <v>-16.92662419185395</v>
      </c>
      <c r="X508">
        <v>1480</v>
      </c>
      <c r="Y508">
        <v>201</v>
      </c>
      <c r="Z508">
        <v>9</v>
      </c>
      <c r="AA508">
        <v>11.111111111111111</v>
      </c>
      <c r="AB508">
        <v>248.15364419839051</v>
      </c>
      <c r="AC508">
        <v>-43.998825341214477</v>
      </c>
      <c r="AD508">
        <v>-6.2967150517905024</v>
      </c>
      <c r="AE508">
        <v>558</v>
      </c>
      <c r="AF508">
        <v>143</v>
      </c>
      <c r="AG508">
        <v>1.6132687318150361</v>
      </c>
      <c r="AH508">
        <v>10.48147140106922</v>
      </c>
      <c r="AI508">
        <v>-0.37166302094769688</v>
      </c>
    </row>
    <row r="509" spans="1:35" x14ac:dyDescent="0.35">
      <c r="A509">
        <v>508</v>
      </c>
      <c r="B509" t="s">
        <v>32</v>
      </c>
      <c r="C509" t="s">
        <v>828</v>
      </c>
      <c r="D509" t="s">
        <v>430</v>
      </c>
      <c r="E509" t="str">
        <f>IF(ISNA(VLOOKUP(D509,'Saham Kompas 100'!C:C,1,FALSE)),"No","Yes")</f>
        <v>No</v>
      </c>
      <c r="F509" t="str">
        <f>IF(ISNA(VLOOKUP(D509,'Saham LQ45'!C:C,1,FALSE)),"No","Yes")</f>
        <v>No</v>
      </c>
      <c r="G509">
        <v>35</v>
      </c>
      <c r="H509">
        <v>140</v>
      </c>
      <c r="I509" s="1">
        <v>41276</v>
      </c>
      <c r="J509" s="1">
        <v>44925</v>
      </c>
      <c r="K509">
        <v>3649</v>
      </c>
      <c r="L509">
        <v>31.777956556717619</v>
      </c>
      <c r="M509">
        <v>2713506.508399996</v>
      </c>
      <c r="N509">
        <v>11749515.131999999</v>
      </c>
      <c r="O509">
        <v>-72.864934916000038</v>
      </c>
      <c r="P509">
        <v>-57.666666666666657</v>
      </c>
      <c r="Q509">
        <v>-12.38502321676124</v>
      </c>
      <c r="R509">
        <v>36.640300441925959</v>
      </c>
      <c r="S509">
        <v>0</v>
      </c>
      <c r="T509">
        <v>0</v>
      </c>
      <c r="U509">
        <v>0</v>
      </c>
      <c r="V509">
        <v>-78.913711398588831</v>
      </c>
      <c r="W509">
        <v>-19.692169123855091</v>
      </c>
      <c r="X509">
        <v>2909</v>
      </c>
      <c r="Y509">
        <v>460</v>
      </c>
      <c r="Z509">
        <v>9</v>
      </c>
      <c r="AA509">
        <v>11.111111111111111</v>
      </c>
      <c r="AB509">
        <v>15.80306530713866</v>
      </c>
      <c r="AC509">
        <v>-37.912343026206393</v>
      </c>
      <c r="AD509">
        <v>-13.49183796288664</v>
      </c>
      <c r="AE509">
        <v>372</v>
      </c>
      <c r="AF509">
        <v>128</v>
      </c>
      <c r="AG509">
        <v>0.1264100468680609</v>
      </c>
      <c r="AH509">
        <v>-12.13458320147384</v>
      </c>
      <c r="AI509">
        <v>-1.6630235650090761</v>
      </c>
    </row>
    <row r="510" spans="1:35" x14ac:dyDescent="0.35">
      <c r="A510">
        <v>509</v>
      </c>
      <c r="B510" t="s">
        <v>32</v>
      </c>
      <c r="C510" t="s">
        <v>836</v>
      </c>
      <c r="D510" t="s">
        <v>431</v>
      </c>
      <c r="E510" t="str">
        <f>IF(ISNA(VLOOKUP(D510,'Saham Kompas 100'!C:C,1,FALSE)),"No","Yes")</f>
        <v>No</v>
      </c>
      <c r="F510" t="str">
        <f>IF(ISNA(VLOOKUP(D510,'Saham LQ45'!C:C,1,FALSE)),"No","Yes")</f>
        <v>No</v>
      </c>
      <c r="G510">
        <v>24</v>
      </c>
      <c r="H510">
        <v>63</v>
      </c>
      <c r="I510" s="1">
        <v>41276</v>
      </c>
      <c r="J510" s="1">
        <v>44925</v>
      </c>
      <c r="K510">
        <v>3649</v>
      </c>
      <c r="L510">
        <v>28.39903459372486</v>
      </c>
      <c r="M510">
        <v>37389928.335079841</v>
      </c>
      <c r="N510">
        <v>65676561.070279837</v>
      </c>
      <c r="O510">
        <v>273.89928335079838</v>
      </c>
      <c r="P510">
        <v>-95.513447881347346</v>
      </c>
      <c r="Q510">
        <v>14.30330719562283</v>
      </c>
      <c r="R510">
        <v>54.092428406893212</v>
      </c>
      <c r="S510">
        <v>0.26442346215316342</v>
      </c>
      <c r="T510">
        <v>0.5587396079105944</v>
      </c>
      <c r="U510">
        <v>0.20080737378349639</v>
      </c>
      <c r="V510">
        <v>-71.228993866749946</v>
      </c>
      <c r="W510">
        <v>-7.9252794161307847</v>
      </c>
      <c r="X510">
        <v>1767</v>
      </c>
      <c r="Y510">
        <v>102</v>
      </c>
      <c r="Z510">
        <v>5</v>
      </c>
      <c r="AA510">
        <v>60</v>
      </c>
      <c r="AB510">
        <v>217.44641638569121</v>
      </c>
      <c r="AC510">
        <v>-16.290927077982619</v>
      </c>
      <c r="AD510">
        <v>30.182034721077208</v>
      </c>
      <c r="AE510">
        <v>506</v>
      </c>
      <c r="AF510">
        <v>204</v>
      </c>
      <c r="AG510">
        <v>10.903852149637681</v>
      </c>
      <c r="AH510">
        <v>49.272064993862699</v>
      </c>
      <c r="AI510">
        <v>0.74731964087227665</v>
      </c>
    </row>
    <row r="511" spans="1:35" x14ac:dyDescent="0.35">
      <c r="A511">
        <v>510</v>
      </c>
      <c r="B511" t="s">
        <v>32</v>
      </c>
      <c r="C511" t="s">
        <v>845</v>
      </c>
      <c r="D511" t="s">
        <v>432</v>
      </c>
      <c r="E511" t="str">
        <f>IF(ISNA(VLOOKUP(D511,'Saham Kompas 100'!C:C,1,FALSE)),"No","Yes")</f>
        <v>No</v>
      </c>
      <c r="F511" t="str">
        <f>IF(ISNA(VLOOKUP(D511,'Saham LQ45'!C:C,1,FALSE)),"No","Yes")</f>
        <v>No</v>
      </c>
      <c r="G511">
        <v>32</v>
      </c>
      <c r="H511">
        <v>185</v>
      </c>
      <c r="I511" s="1">
        <v>41276</v>
      </c>
      <c r="J511" s="1">
        <v>44925</v>
      </c>
      <c r="K511">
        <v>3649</v>
      </c>
      <c r="L511">
        <v>4.3425814234016888</v>
      </c>
      <c r="M511">
        <v>9404264.9043999985</v>
      </c>
      <c r="N511">
        <v>12338130.408399999</v>
      </c>
      <c r="O511">
        <v>-5.9573509560000151</v>
      </c>
      <c r="P511">
        <v>-1.9607843137254899</v>
      </c>
      <c r="Q511">
        <v>-0.62043529282737042</v>
      </c>
      <c r="R511">
        <v>8.0613467333500424</v>
      </c>
      <c r="S511">
        <v>0</v>
      </c>
      <c r="T511">
        <v>0</v>
      </c>
      <c r="U511">
        <v>0</v>
      </c>
      <c r="V511">
        <v>-23.778849849103381</v>
      </c>
      <c r="W511">
        <v>-12.92856788255169</v>
      </c>
      <c r="X511">
        <v>2894</v>
      </c>
      <c r="Y511">
        <v>1481</v>
      </c>
      <c r="Z511">
        <v>2</v>
      </c>
      <c r="AA511">
        <v>0</v>
      </c>
      <c r="AB511">
        <v>-2.0782903652871609</v>
      </c>
      <c r="AC511">
        <v>-3.9614001659547089</v>
      </c>
      <c r="AD511">
        <v>-3.0244160281890138</v>
      </c>
      <c r="AE511">
        <v>129</v>
      </c>
      <c r="AF511">
        <v>79</v>
      </c>
      <c r="AG511">
        <v>0</v>
      </c>
      <c r="AH511">
        <v>-3.0198452656209351</v>
      </c>
      <c r="AI511">
        <v>-3.30820747342251</v>
      </c>
    </row>
    <row r="512" spans="1:35" x14ac:dyDescent="0.35">
      <c r="A512">
        <v>511</v>
      </c>
      <c r="B512" t="s">
        <v>32</v>
      </c>
      <c r="C512" t="s">
        <v>836</v>
      </c>
      <c r="D512" t="s">
        <v>433</v>
      </c>
      <c r="E512" t="str">
        <f>IF(ISNA(VLOOKUP(D512,'Saham Kompas 100'!C:C,1,FALSE)),"No","Yes")</f>
        <v>Yes</v>
      </c>
      <c r="F512" t="str">
        <f>IF(ISNA(VLOOKUP(D512,'Saham LQ45'!C:C,1,FALSE)),"No","Yes")</f>
        <v>Yes</v>
      </c>
      <c r="G512">
        <v>33</v>
      </c>
      <c r="H512">
        <v>69</v>
      </c>
      <c r="I512" s="1">
        <v>41276</v>
      </c>
      <c r="J512" s="1">
        <v>44925</v>
      </c>
      <c r="K512">
        <v>3649</v>
      </c>
      <c r="L512">
        <v>45.110663983903422</v>
      </c>
      <c r="M512">
        <v>205744559.17159989</v>
      </c>
      <c r="N512">
        <v>259067666.33160001</v>
      </c>
      <c r="O512">
        <v>1957.4455917159989</v>
      </c>
      <c r="P512">
        <v>73.885350318471339</v>
      </c>
      <c r="Q512">
        <v>35.888465411992399</v>
      </c>
      <c r="R512">
        <v>60.41169469829164</v>
      </c>
      <c r="S512">
        <v>0.59406486759271915</v>
      </c>
      <c r="T512">
        <v>1.5319848155721469</v>
      </c>
      <c r="U512">
        <v>0.8954527405778453</v>
      </c>
      <c r="V512">
        <v>-40.07857007487987</v>
      </c>
      <c r="W512">
        <v>-11.321892472650751</v>
      </c>
      <c r="X512">
        <v>1031</v>
      </c>
      <c r="Y512">
        <v>80</v>
      </c>
      <c r="Z512">
        <v>9</v>
      </c>
      <c r="AA512">
        <v>66.666666666666657</v>
      </c>
      <c r="AB512">
        <v>297.30101655790833</v>
      </c>
      <c r="AC512">
        <v>-12.99100872767114</v>
      </c>
      <c r="AD512">
        <v>39.934947206020347</v>
      </c>
      <c r="AE512">
        <v>377</v>
      </c>
      <c r="AF512">
        <v>182</v>
      </c>
      <c r="AG512">
        <v>24.74938009120536</v>
      </c>
      <c r="AH512">
        <v>67.709958724378666</v>
      </c>
      <c r="AI512">
        <v>1.9138719241582249</v>
      </c>
    </row>
    <row r="513" spans="1:35" x14ac:dyDescent="0.35">
      <c r="A513">
        <v>512</v>
      </c>
      <c r="B513" t="s">
        <v>32</v>
      </c>
      <c r="C513" t="s">
        <v>836</v>
      </c>
      <c r="D513" t="s">
        <v>434</v>
      </c>
      <c r="E513" t="str">
        <f>IF(ISNA(VLOOKUP(D513,'Saham Kompas 100'!C:C,1,FALSE)),"No","Yes")</f>
        <v>No</v>
      </c>
      <c r="F513" t="str">
        <f>IF(ISNA(VLOOKUP(D513,'Saham LQ45'!C:C,1,FALSE)),"No","Yes")</f>
        <v>No</v>
      </c>
      <c r="G513">
        <v>30</v>
      </c>
      <c r="H513">
        <v>60</v>
      </c>
      <c r="I513" s="1">
        <v>41276</v>
      </c>
      <c r="J513" s="1">
        <v>44925</v>
      </c>
      <c r="K513">
        <v>3649</v>
      </c>
      <c r="L513">
        <v>53.75954965822276</v>
      </c>
      <c r="M513">
        <v>244348590.278</v>
      </c>
      <c r="N513">
        <v>275886840.27799988</v>
      </c>
      <c r="O513">
        <v>2343.4859027799998</v>
      </c>
      <c r="P513">
        <v>2182.608695652174</v>
      </c>
      <c r="Q513">
        <v>38.24286759312001</v>
      </c>
      <c r="R513">
        <v>44.797076274974458</v>
      </c>
      <c r="S513">
        <v>0.85369115069869184</v>
      </c>
      <c r="T513">
        <v>2.2305277410893192</v>
      </c>
      <c r="U513">
        <v>1.388891287236343</v>
      </c>
      <c r="V513">
        <v>-27.534817119644259</v>
      </c>
      <c r="W513">
        <v>-6.4901820910181902</v>
      </c>
      <c r="X513">
        <v>1042</v>
      </c>
      <c r="Y513">
        <v>86</v>
      </c>
      <c r="Z513">
        <v>12</v>
      </c>
      <c r="AA513">
        <v>50</v>
      </c>
      <c r="AB513">
        <v>1375.9472234032171</v>
      </c>
      <c r="AC513">
        <v>-7.0298032298348971</v>
      </c>
      <c r="AD513">
        <v>30.5177944259543</v>
      </c>
      <c r="AE513">
        <v>520</v>
      </c>
      <c r="AF513">
        <v>163</v>
      </c>
      <c r="AG513">
        <v>57.445615526556807</v>
      </c>
      <c r="AH513">
        <v>120.0350812208207</v>
      </c>
      <c r="AI513">
        <v>1.030968648356972</v>
      </c>
    </row>
    <row r="514" spans="1:35" x14ac:dyDescent="0.35">
      <c r="A514">
        <v>513</v>
      </c>
      <c r="B514" t="s">
        <v>32</v>
      </c>
      <c r="C514" t="s">
        <v>781</v>
      </c>
      <c r="D514" t="s">
        <v>435</v>
      </c>
      <c r="E514" t="str">
        <f>IF(ISNA(VLOOKUP(D514,'Saham Kompas 100'!C:C,1,FALSE)),"No","Yes")</f>
        <v>No</v>
      </c>
      <c r="F514" t="str">
        <f>IF(ISNA(VLOOKUP(D514,'Saham LQ45'!C:C,1,FALSE)),"No","Yes")</f>
        <v>No</v>
      </c>
      <c r="G514">
        <v>35</v>
      </c>
      <c r="H514">
        <v>195</v>
      </c>
      <c r="I514" s="1">
        <v>41276</v>
      </c>
      <c r="J514" s="1">
        <v>44925</v>
      </c>
      <c r="K514">
        <v>3649</v>
      </c>
      <c r="L514">
        <v>29.646017699115049</v>
      </c>
      <c r="M514">
        <v>9099505.3479999956</v>
      </c>
      <c r="N514">
        <v>11695604.068</v>
      </c>
      <c r="O514">
        <v>-9.0049465200000434</v>
      </c>
      <c r="P514">
        <v>-49.038461538461533</v>
      </c>
      <c r="Q514">
        <v>-0.9519958543408702</v>
      </c>
      <c r="R514">
        <v>16.575197654732989</v>
      </c>
      <c r="S514">
        <v>0</v>
      </c>
      <c r="T514">
        <v>0</v>
      </c>
      <c r="U514">
        <v>0</v>
      </c>
      <c r="V514">
        <v>-28.571008760501709</v>
      </c>
      <c r="W514">
        <v>-17.10328324580631</v>
      </c>
      <c r="X514">
        <v>1649</v>
      </c>
      <c r="Y514">
        <v>601</v>
      </c>
      <c r="Z514">
        <v>8</v>
      </c>
      <c r="AA514">
        <v>12.5</v>
      </c>
      <c r="AB514">
        <v>28.31044693932823</v>
      </c>
      <c r="AC514">
        <v>-8.1241882563223946</v>
      </c>
      <c r="AD514">
        <v>-1.1723389136810261</v>
      </c>
      <c r="AE514">
        <v>353</v>
      </c>
      <c r="AF514">
        <v>131</v>
      </c>
      <c r="AG514">
        <v>0.84925215017654809</v>
      </c>
      <c r="AH514">
        <v>-0.62816134801034207</v>
      </c>
      <c r="AI514">
        <v>-0.33841842947431239</v>
      </c>
    </row>
    <row r="515" spans="1:35" x14ac:dyDescent="0.35">
      <c r="A515">
        <v>514</v>
      </c>
      <c r="B515" t="s">
        <v>32</v>
      </c>
      <c r="C515" t="s">
        <v>901</v>
      </c>
      <c r="D515" t="s">
        <v>436</v>
      </c>
      <c r="E515" t="str">
        <f>IF(ISNA(VLOOKUP(D515,'Saham Kompas 100'!C:C,1,FALSE)),"No","Yes")</f>
        <v>No</v>
      </c>
      <c r="F515" t="str">
        <f>IF(ISNA(VLOOKUP(D515,'Saham LQ45'!C:C,1,FALSE)),"No","Yes")</f>
        <v>No</v>
      </c>
      <c r="G515">
        <v>31</v>
      </c>
      <c r="H515">
        <v>105</v>
      </c>
      <c r="I515" s="1">
        <v>41276</v>
      </c>
      <c r="J515" s="1">
        <v>44925</v>
      </c>
      <c r="K515">
        <v>3649</v>
      </c>
      <c r="L515">
        <v>27.312952534191471</v>
      </c>
      <c r="M515">
        <v>14401923.33839998</v>
      </c>
      <c r="N515">
        <v>25054451.73079998</v>
      </c>
      <c r="O515">
        <v>44.019233383999797</v>
      </c>
      <c r="P515">
        <v>-31.159420289855071</v>
      </c>
      <c r="Q515">
        <v>3.766869452613641</v>
      </c>
      <c r="R515">
        <v>48.683058387156677</v>
      </c>
      <c r="S515">
        <v>7.7375365833782503E-2</v>
      </c>
      <c r="T515">
        <v>0.18365284665022311</v>
      </c>
      <c r="U515">
        <v>8.375800147876486E-2</v>
      </c>
      <c r="V515">
        <v>-44.973248956622427</v>
      </c>
      <c r="W515">
        <v>-18.362830412505751</v>
      </c>
      <c r="X515">
        <v>1355</v>
      </c>
      <c r="Y515">
        <v>184</v>
      </c>
      <c r="Z515">
        <v>14</v>
      </c>
      <c r="AA515">
        <v>21.428571428571431</v>
      </c>
      <c r="AB515">
        <v>56.528583610115589</v>
      </c>
      <c r="AC515">
        <v>-13.54911920821066</v>
      </c>
      <c r="AD515">
        <v>2.639798436602403</v>
      </c>
      <c r="AE515">
        <v>287</v>
      </c>
      <c r="AF515">
        <v>70</v>
      </c>
      <c r="AG515">
        <v>2.1995049920063239</v>
      </c>
      <c r="AH515">
        <v>4.2733426308039224</v>
      </c>
      <c r="AI515">
        <v>0.52787429080904857</v>
      </c>
    </row>
    <row r="516" spans="1:35" x14ac:dyDescent="0.35">
      <c r="A516">
        <v>515</v>
      </c>
      <c r="B516" t="s">
        <v>32</v>
      </c>
      <c r="C516" t="s">
        <v>785</v>
      </c>
      <c r="D516" t="s">
        <v>437</v>
      </c>
      <c r="E516" t="str">
        <f>IF(ISNA(VLOOKUP(D516,'Saham Kompas 100'!C:C,1,FALSE)),"No","Yes")</f>
        <v>No</v>
      </c>
      <c r="F516" t="str">
        <f>IF(ISNA(VLOOKUP(D516,'Saham LQ45'!C:C,1,FALSE)),"No","Yes")</f>
        <v>No</v>
      </c>
      <c r="G516">
        <v>22</v>
      </c>
      <c r="H516">
        <v>159</v>
      </c>
      <c r="I516" s="1">
        <v>41276</v>
      </c>
      <c r="J516" s="1">
        <v>44925</v>
      </c>
      <c r="K516">
        <v>3649</v>
      </c>
      <c r="L516">
        <v>18.905872888173771</v>
      </c>
      <c r="M516">
        <v>16894980.1072</v>
      </c>
      <c r="N516">
        <v>30151002.1072</v>
      </c>
      <c r="O516">
        <v>68.949801071999971</v>
      </c>
      <c r="P516">
        <v>-60.487804878048777</v>
      </c>
      <c r="Q516">
        <v>5.4598776868814536</v>
      </c>
      <c r="R516">
        <v>38.72482956509706</v>
      </c>
      <c r="S516">
        <v>0.14099165182130269</v>
      </c>
      <c r="T516">
        <v>0.32056261574797729</v>
      </c>
      <c r="U516">
        <v>0.1172864563373406</v>
      </c>
      <c r="V516">
        <v>-46.551646774779279</v>
      </c>
      <c r="W516">
        <v>-18.93494515932435</v>
      </c>
      <c r="X516">
        <v>2599</v>
      </c>
      <c r="Y516">
        <v>369</v>
      </c>
      <c r="Z516">
        <v>6</v>
      </c>
      <c r="AA516">
        <v>33.333333333333329</v>
      </c>
      <c r="AB516">
        <v>149.70035956851771</v>
      </c>
      <c r="AC516">
        <v>-15.763734121463891</v>
      </c>
      <c r="AD516">
        <v>9.1339571511945614</v>
      </c>
      <c r="AE516">
        <v>356</v>
      </c>
      <c r="AF516">
        <v>116</v>
      </c>
      <c r="AG516">
        <v>3.6213973776983441</v>
      </c>
      <c r="AH516">
        <v>19.022999257916929</v>
      </c>
      <c r="AI516">
        <v>0.63140257959803214</v>
      </c>
    </row>
    <row r="517" spans="1:35" x14ac:dyDescent="0.35">
      <c r="A517">
        <v>516</v>
      </c>
      <c r="B517" t="s">
        <v>32</v>
      </c>
      <c r="C517" t="s">
        <v>836</v>
      </c>
      <c r="D517" t="s">
        <v>438</v>
      </c>
      <c r="E517" t="str">
        <f>IF(ISNA(VLOOKUP(D517,'Saham Kompas 100'!C:C,1,FALSE)),"No","Yes")</f>
        <v>Yes</v>
      </c>
      <c r="F517" t="str">
        <f>IF(ISNA(VLOOKUP(D517,'Saham LQ45'!C:C,1,FALSE)),"No","Yes")</f>
        <v>Yes</v>
      </c>
      <c r="G517">
        <v>34</v>
      </c>
      <c r="H517">
        <v>107</v>
      </c>
      <c r="I517" s="1">
        <v>41276</v>
      </c>
      <c r="J517" s="1">
        <v>44925</v>
      </c>
      <c r="K517">
        <v>3649</v>
      </c>
      <c r="L517">
        <v>50.764279967819789</v>
      </c>
      <c r="M517">
        <v>47211972.721999988</v>
      </c>
      <c r="N517">
        <v>51436132.721999988</v>
      </c>
      <c r="O517">
        <v>372.11972721999979</v>
      </c>
      <c r="P517">
        <v>121.264367816092</v>
      </c>
      <c r="Q517">
        <v>17.038052930715828</v>
      </c>
      <c r="R517">
        <v>37.993479147412508</v>
      </c>
      <c r="S517">
        <v>0.44844676805220091</v>
      </c>
      <c r="T517">
        <v>0.82085937468753689</v>
      </c>
      <c r="U517">
        <v>0.44637164997736239</v>
      </c>
      <c r="V517">
        <v>-38.170105407858927</v>
      </c>
      <c r="W517">
        <v>-7.3970615493172946</v>
      </c>
      <c r="X517">
        <v>1708</v>
      </c>
      <c r="Y517">
        <v>89</v>
      </c>
      <c r="Z517">
        <v>8</v>
      </c>
      <c r="AA517">
        <v>37.5</v>
      </c>
      <c r="AB517">
        <v>172.07494375924509</v>
      </c>
      <c r="AC517">
        <v>-11.1198720126157</v>
      </c>
      <c r="AD517">
        <v>21.410960271653099</v>
      </c>
      <c r="AE517">
        <v>561</v>
      </c>
      <c r="AF517">
        <v>231</v>
      </c>
      <c r="AG517">
        <v>9.6609919930790848</v>
      </c>
      <c r="AH517">
        <v>33.861439369058211</v>
      </c>
      <c r="AI517">
        <v>1.213890168629369</v>
      </c>
    </row>
    <row r="518" spans="1:35" x14ac:dyDescent="0.35">
      <c r="A518">
        <v>517</v>
      </c>
      <c r="B518" t="s">
        <v>32</v>
      </c>
      <c r="C518" t="s">
        <v>775</v>
      </c>
      <c r="D518" t="s">
        <v>439</v>
      </c>
      <c r="E518" t="str">
        <f>IF(ISNA(VLOOKUP(D518,'Saham Kompas 100'!C:C,1,FALSE)),"No","Yes")</f>
        <v>No</v>
      </c>
      <c r="F518" t="str">
        <f>IF(ISNA(VLOOKUP(D518,'Saham LQ45'!C:C,1,FALSE)),"No","Yes")</f>
        <v>No</v>
      </c>
      <c r="G518">
        <v>35</v>
      </c>
      <c r="H518">
        <v>195</v>
      </c>
      <c r="I518" s="1">
        <v>41276</v>
      </c>
      <c r="J518" s="1">
        <v>44925</v>
      </c>
      <c r="K518">
        <v>3649</v>
      </c>
      <c r="L518">
        <v>13.515687851971039</v>
      </c>
      <c r="M518">
        <v>1896729.580399998</v>
      </c>
      <c r="N518">
        <v>11068487.6556</v>
      </c>
      <c r="O518">
        <v>-81.032704196000026</v>
      </c>
      <c r="P518">
        <v>-46.236559139784937</v>
      </c>
      <c r="Q518">
        <v>-15.50848461241757</v>
      </c>
      <c r="R518">
        <v>28.52800894704351</v>
      </c>
      <c r="S518">
        <v>0</v>
      </c>
      <c r="T518">
        <v>0</v>
      </c>
      <c r="U518">
        <v>0</v>
      </c>
      <c r="V518">
        <v>-82.863697016092658</v>
      </c>
      <c r="W518">
        <v>-17.99826686108074</v>
      </c>
      <c r="X518">
        <v>2937</v>
      </c>
      <c r="Y518">
        <v>597</v>
      </c>
      <c r="Z518">
        <v>6</v>
      </c>
      <c r="AA518">
        <v>0</v>
      </c>
      <c r="AB518">
        <v>-15.06255485543333</v>
      </c>
      <c r="AC518">
        <v>-34.744972699427358</v>
      </c>
      <c r="AD518">
        <v>-24.20079236045795</v>
      </c>
      <c r="AE518">
        <v>157</v>
      </c>
      <c r="AF518">
        <v>81</v>
      </c>
      <c r="AG518">
        <v>0</v>
      </c>
      <c r="AH518">
        <v>-23.96378266701716</v>
      </c>
      <c r="AI518">
        <v>-5.2826372545537001</v>
      </c>
    </row>
    <row r="519" spans="1:35" x14ac:dyDescent="0.35">
      <c r="A519">
        <v>518</v>
      </c>
      <c r="B519" t="s">
        <v>32</v>
      </c>
      <c r="C519" t="s">
        <v>781</v>
      </c>
      <c r="D519" t="s">
        <v>440</v>
      </c>
      <c r="E519" t="str">
        <f>IF(ISNA(VLOOKUP(D519,'Saham Kompas 100'!C:C,1,FALSE)),"No","Yes")</f>
        <v>No</v>
      </c>
      <c r="F519" t="str">
        <f>IF(ISNA(VLOOKUP(D519,'Saham LQ45'!C:C,1,FALSE)),"No","Yes")</f>
        <v>No</v>
      </c>
      <c r="G519">
        <v>21</v>
      </c>
      <c r="H519">
        <v>85</v>
      </c>
      <c r="I519" s="1">
        <v>41276</v>
      </c>
      <c r="J519" s="1">
        <v>44925</v>
      </c>
      <c r="K519">
        <v>3649</v>
      </c>
      <c r="L519">
        <v>35.786087655810213</v>
      </c>
      <c r="M519">
        <v>3697707.3343595881</v>
      </c>
      <c r="N519">
        <v>11166798.28347804</v>
      </c>
      <c r="O519">
        <v>-63.022926656404117</v>
      </c>
      <c r="P519">
        <v>-4.109955075832838</v>
      </c>
      <c r="Q519">
        <v>-9.589276799668955</v>
      </c>
      <c r="R519">
        <v>48.089297017419312</v>
      </c>
      <c r="S519">
        <v>0</v>
      </c>
      <c r="T519">
        <v>0</v>
      </c>
      <c r="U519">
        <v>0</v>
      </c>
      <c r="V519">
        <v>-69.897886980433327</v>
      </c>
      <c r="W519">
        <v>-60.6758604853433</v>
      </c>
      <c r="X519">
        <v>2818</v>
      </c>
      <c r="Y519">
        <v>1594</v>
      </c>
      <c r="Z519">
        <v>20</v>
      </c>
      <c r="AA519">
        <v>15</v>
      </c>
      <c r="AB519">
        <v>53.661758601074141</v>
      </c>
      <c r="AC519">
        <v>-23.66303293191028</v>
      </c>
      <c r="AD519">
        <v>-4.8527125384914882</v>
      </c>
      <c r="AE519">
        <v>251</v>
      </c>
      <c r="AF519">
        <v>64</v>
      </c>
      <c r="AG519">
        <v>0.53869946781341616</v>
      </c>
      <c r="AH519">
        <v>-3.7195522334416031</v>
      </c>
      <c r="AI519">
        <v>-1.378085995546195</v>
      </c>
    </row>
    <row r="520" spans="1:35" x14ac:dyDescent="0.35">
      <c r="A520">
        <v>519</v>
      </c>
      <c r="B520" t="s">
        <v>32</v>
      </c>
      <c r="C520" t="s">
        <v>845</v>
      </c>
      <c r="D520" t="s">
        <v>441</v>
      </c>
      <c r="E520" t="str">
        <f>IF(ISNA(VLOOKUP(D520,'Saham Kompas 100'!C:C,1,FALSE)),"No","Yes")</f>
        <v>Yes</v>
      </c>
      <c r="F520" t="str">
        <f>IF(ISNA(VLOOKUP(D520,'Saham LQ45'!C:C,1,FALSE)),"No","Yes")</f>
        <v>Yes</v>
      </c>
      <c r="G520">
        <v>26</v>
      </c>
      <c r="H520">
        <v>96</v>
      </c>
      <c r="I520" s="1">
        <v>41276</v>
      </c>
      <c r="J520" s="1">
        <v>44925</v>
      </c>
      <c r="K520">
        <v>3649</v>
      </c>
      <c r="L520">
        <v>58.343385605146757</v>
      </c>
      <c r="M520">
        <v>78929300.586507052</v>
      </c>
      <c r="N520">
        <v>114372719.9265071</v>
      </c>
      <c r="O520">
        <v>689.29300586507054</v>
      </c>
      <c r="P520">
        <v>1374.962788233016</v>
      </c>
      <c r="Q520">
        <v>23.286172766776978</v>
      </c>
      <c r="R520">
        <v>36.287736923398903</v>
      </c>
      <c r="S520">
        <v>0.64170914862871176</v>
      </c>
      <c r="T520">
        <v>1.3009226036907811</v>
      </c>
      <c r="U520">
        <v>0.55660439893342195</v>
      </c>
      <c r="V520">
        <v>-41.836127798124622</v>
      </c>
      <c r="W520">
        <v>-6.4219612455548258</v>
      </c>
      <c r="X520">
        <v>955</v>
      </c>
      <c r="Y520">
        <v>75</v>
      </c>
      <c r="Z520">
        <v>14</v>
      </c>
      <c r="AA520">
        <v>57.142857142857139</v>
      </c>
      <c r="AB520">
        <v>566.44878188272901</v>
      </c>
      <c r="AC520">
        <v>-22.673436067512242</v>
      </c>
      <c r="AD520">
        <v>15.901358415659301</v>
      </c>
      <c r="AE520">
        <v>568</v>
      </c>
      <c r="AF520">
        <v>151</v>
      </c>
      <c r="AG520">
        <v>11.439225683134159</v>
      </c>
      <c r="AH520">
        <v>42.567912612646928</v>
      </c>
      <c r="AI520">
        <v>1.3583185722698901</v>
      </c>
    </row>
    <row r="521" spans="1:35" x14ac:dyDescent="0.35">
      <c r="A521">
        <v>520</v>
      </c>
      <c r="B521" t="s">
        <v>32</v>
      </c>
      <c r="C521" t="s">
        <v>781</v>
      </c>
      <c r="D521" t="s">
        <v>442</v>
      </c>
      <c r="E521" t="str">
        <f>IF(ISNA(VLOOKUP(D521,'Saham Kompas 100'!C:C,1,FALSE)),"No","Yes")</f>
        <v>No</v>
      </c>
      <c r="F521" t="str">
        <f>IF(ISNA(VLOOKUP(D521,'Saham LQ45'!C:C,1,FALSE)),"No","Yes")</f>
        <v>No</v>
      </c>
      <c r="G521">
        <v>24</v>
      </c>
      <c r="H521">
        <v>157</v>
      </c>
      <c r="I521" s="1">
        <v>41276</v>
      </c>
      <c r="J521" s="1">
        <v>44925</v>
      </c>
      <c r="K521">
        <v>3649</v>
      </c>
      <c r="L521">
        <v>34.111021721641187</v>
      </c>
      <c r="M521">
        <v>8344264.1572454693</v>
      </c>
      <c r="N521">
        <v>21066587.53796589</v>
      </c>
      <c r="O521">
        <v>-16.55735842754531</v>
      </c>
      <c r="P521">
        <v>-19.868583302816571</v>
      </c>
      <c r="Q521">
        <v>-1.8181321375472459</v>
      </c>
      <c r="R521">
        <v>47.734227039452684</v>
      </c>
      <c r="S521">
        <v>0</v>
      </c>
      <c r="T521">
        <v>0</v>
      </c>
      <c r="U521">
        <v>0</v>
      </c>
      <c r="V521">
        <v>-60.391002376594869</v>
      </c>
      <c r="W521">
        <v>-15.95357374787228</v>
      </c>
      <c r="X521">
        <v>2762</v>
      </c>
      <c r="Y521">
        <v>390</v>
      </c>
      <c r="Z521">
        <v>8</v>
      </c>
      <c r="AA521">
        <v>37.5</v>
      </c>
      <c r="AB521">
        <v>59.004599976512168</v>
      </c>
      <c r="AC521">
        <v>-28.066062515492739</v>
      </c>
      <c r="AD521">
        <v>-2.2372504934061732</v>
      </c>
      <c r="AE521">
        <v>645</v>
      </c>
      <c r="AF521">
        <v>158</v>
      </c>
      <c r="AG521">
        <v>1.067834789561426</v>
      </c>
      <c r="AH521">
        <v>0.64608189844134611</v>
      </c>
      <c r="AI521">
        <v>-0.19025551156659809</v>
      </c>
    </row>
    <row r="522" spans="1:35" x14ac:dyDescent="0.35">
      <c r="A522">
        <v>521</v>
      </c>
      <c r="B522" t="s">
        <v>32</v>
      </c>
      <c r="C522" t="s">
        <v>878</v>
      </c>
      <c r="D522" t="s">
        <v>443</v>
      </c>
      <c r="E522" t="str">
        <f>IF(ISNA(VLOOKUP(D522,'Saham Kompas 100'!C:C,1,FALSE)),"No","Yes")</f>
        <v>No</v>
      </c>
      <c r="F522" t="str">
        <f>IF(ISNA(VLOOKUP(D522,'Saham LQ45'!C:C,1,FALSE)),"No","Yes")</f>
        <v>No</v>
      </c>
      <c r="G522">
        <v>28</v>
      </c>
      <c r="H522">
        <v>91</v>
      </c>
      <c r="I522" s="1">
        <v>41276</v>
      </c>
      <c r="J522" s="1">
        <v>44925</v>
      </c>
      <c r="K522">
        <v>3649</v>
      </c>
      <c r="L522">
        <v>13.34941696823482</v>
      </c>
      <c r="M522">
        <v>8109669.6459999941</v>
      </c>
      <c r="N522">
        <v>14756869.64599999</v>
      </c>
      <c r="O522">
        <v>-18.90330354000006</v>
      </c>
      <c r="P522">
        <v>-57.665167418028084</v>
      </c>
      <c r="Q522">
        <v>-2.1007031307636042</v>
      </c>
      <c r="R522">
        <v>24.556788533785809</v>
      </c>
      <c r="S522">
        <v>0</v>
      </c>
      <c r="T522">
        <v>0</v>
      </c>
      <c r="U522">
        <v>0</v>
      </c>
      <c r="V522">
        <v>-45.04478361236859</v>
      </c>
      <c r="W522">
        <v>-24.521167679920499</v>
      </c>
      <c r="X522">
        <v>1759</v>
      </c>
      <c r="Y522">
        <v>469</v>
      </c>
      <c r="Z522">
        <v>8</v>
      </c>
      <c r="AA522">
        <v>25</v>
      </c>
      <c r="AB522">
        <v>25.622448937563561</v>
      </c>
      <c r="AC522">
        <v>-21.354217458734571</v>
      </c>
      <c r="AD522">
        <v>-2.585348928108322</v>
      </c>
      <c r="AE522">
        <v>266</v>
      </c>
      <c r="AF522">
        <v>58</v>
      </c>
      <c r="AG522">
        <v>0.72631321471610544</v>
      </c>
      <c r="AH522">
        <v>-1.6886340559777311</v>
      </c>
      <c r="AI522">
        <v>-0.6022533900747048</v>
      </c>
    </row>
    <row r="523" spans="1:35" x14ac:dyDescent="0.35">
      <c r="A523">
        <v>522</v>
      </c>
      <c r="B523" t="s">
        <v>32</v>
      </c>
      <c r="C523" t="s">
        <v>781</v>
      </c>
      <c r="D523" t="s">
        <v>444</v>
      </c>
      <c r="E523" t="str">
        <f>IF(ISNA(VLOOKUP(D523,'Saham Kompas 100'!C:C,1,FALSE)),"No","Yes")</f>
        <v>No</v>
      </c>
      <c r="F523" t="str">
        <f>IF(ISNA(VLOOKUP(D523,'Saham LQ45'!C:C,1,FALSE)),"No","Yes")</f>
        <v>No</v>
      </c>
      <c r="G523">
        <v>21</v>
      </c>
      <c r="H523">
        <v>57</v>
      </c>
      <c r="I523" s="1">
        <v>41276</v>
      </c>
      <c r="J523" s="1">
        <v>44925</v>
      </c>
      <c r="K523">
        <v>3649</v>
      </c>
      <c r="L523">
        <v>45.776347546259053</v>
      </c>
      <c r="M523">
        <v>7049873.6440038485</v>
      </c>
      <c r="N523">
        <v>14422369.208003851</v>
      </c>
      <c r="O523">
        <v>-29.501263559961501</v>
      </c>
      <c r="P523">
        <v>15.41853323607141</v>
      </c>
      <c r="Q523">
        <v>-3.4815148297201448</v>
      </c>
      <c r="R523">
        <v>30.786497449494458</v>
      </c>
      <c r="S523">
        <v>0</v>
      </c>
      <c r="T523">
        <v>0</v>
      </c>
      <c r="U523">
        <v>0</v>
      </c>
      <c r="V523">
        <v>-55.516270028756033</v>
      </c>
      <c r="W523">
        <v>-19.335679454256201</v>
      </c>
      <c r="X523">
        <v>2132</v>
      </c>
      <c r="Y523">
        <v>375</v>
      </c>
      <c r="Z523">
        <v>24</v>
      </c>
      <c r="AA523">
        <v>20.833333333333339</v>
      </c>
      <c r="AB523">
        <v>89.772273272073505</v>
      </c>
      <c r="AC523">
        <v>-19.882237571598569</v>
      </c>
      <c r="AD523">
        <v>-1.4460869533082901</v>
      </c>
      <c r="AE523">
        <v>227</v>
      </c>
      <c r="AF523">
        <v>69</v>
      </c>
      <c r="AG523">
        <v>1.0265243669034909</v>
      </c>
      <c r="AH523">
        <v>0.15261245475348451</v>
      </c>
      <c r="AI523">
        <v>-0.40959169185814143</v>
      </c>
    </row>
    <row r="524" spans="1:35" x14ac:dyDescent="0.35">
      <c r="A524">
        <v>523</v>
      </c>
      <c r="B524" t="s">
        <v>32</v>
      </c>
      <c r="C524" t="s">
        <v>775</v>
      </c>
      <c r="D524" t="s">
        <v>445</v>
      </c>
      <c r="E524" t="str">
        <f>IF(ISNA(VLOOKUP(D524,'Saham Kompas 100'!C:C,1,FALSE)),"No","Yes")</f>
        <v>Yes</v>
      </c>
      <c r="F524" t="str">
        <f>IF(ISNA(VLOOKUP(D524,'Saham LQ45'!C:C,1,FALSE)),"No","Yes")</f>
        <v>Yes</v>
      </c>
      <c r="G524">
        <v>22</v>
      </c>
      <c r="H524">
        <v>134</v>
      </c>
      <c r="I524" s="1">
        <v>41276</v>
      </c>
      <c r="J524" s="1">
        <v>44925</v>
      </c>
      <c r="K524">
        <v>3649</v>
      </c>
      <c r="L524">
        <v>49.356395816572807</v>
      </c>
      <c r="M524">
        <v>26320462.719999991</v>
      </c>
      <c r="N524">
        <v>30432962.719999991</v>
      </c>
      <c r="O524">
        <v>163.20462719999989</v>
      </c>
      <c r="P524">
        <v>-39.512195121951223</v>
      </c>
      <c r="Q524">
        <v>10.307278590933921</v>
      </c>
      <c r="R524">
        <v>29.05671720279155</v>
      </c>
      <c r="S524">
        <v>0.35472963167166299</v>
      </c>
      <c r="T524">
        <v>0.60604925103314733</v>
      </c>
      <c r="U524">
        <v>0.48619602457301292</v>
      </c>
      <c r="V524">
        <v>-21.199841360253782</v>
      </c>
      <c r="W524">
        <v>-7.3012402955321312</v>
      </c>
      <c r="X524">
        <v>742</v>
      </c>
      <c r="Y524">
        <v>74</v>
      </c>
      <c r="Z524">
        <v>5</v>
      </c>
      <c r="AA524">
        <v>100</v>
      </c>
      <c r="AB524">
        <v>37.475478863565947</v>
      </c>
      <c r="AC524">
        <v>6.5388200825675646</v>
      </c>
      <c r="AD524">
        <v>21.355845242834089</v>
      </c>
      <c r="AE524">
        <v>524</v>
      </c>
      <c r="AF524">
        <v>355</v>
      </c>
    </row>
    <row r="525" spans="1:35" x14ac:dyDescent="0.35">
      <c r="A525">
        <v>524</v>
      </c>
      <c r="B525" t="s">
        <v>32</v>
      </c>
      <c r="C525" t="s">
        <v>901</v>
      </c>
      <c r="D525" t="s">
        <v>446</v>
      </c>
      <c r="E525" t="str">
        <f>IF(ISNA(VLOOKUP(D525,'Saham Kompas 100'!C:C,1,FALSE)),"No","Yes")</f>
        <v>No</v>
      </c>
      <c r="F525" t="str">
        <f>IF(ISNA(VLOOKUP(D525,'Saham LQ45'!C:C,1,FALSE)),"No","Yes")</f>
        <v>No</v>
      </c>
      <c r="G525">
        <v>35</v>
      </c>
      <c r="H525">
        <v>159</v>
      </c>
      <c r="I525" s="1">
        <v>41276</v>
      </c>
      <c r="J525" s="1">
        <v>44925</v>
      </c>
      <c r="K525">
        <v>3649</v>
      </c>
      <c r="L525">
        <v>33.7489943684634</v>
      </c>
      <c r="M525">
        <v>7102366.0903999908</v>
      </c>
      <c r="N525">
        <v>17001510.424400002</v>
      </c>
      <c r="O525">
        <v>-28.976339096000089</v>
      </c>
      <c r="P525">
        <v>-1.98019801980198</v>
      </c>
      <c r="Q525">
        <v>-3.4089081065501241</v>
      </c>
      <c r="R525">
        <v>31.243889131331379</v>
      </c>
      <c r="S525">
        <v>0</v>
      </c>
      <c r="T525">
        <v>0</v>
      </c>
      <c r="U525">
        <v>0</v>
      </c>
      <c r="V525">
        <v>-69.300007923359601</v>
      </c>
      <c r="W525">
        <v>-20.25980305593054</v>
      </c>
      <c r="X525">
        <v>3041</v>
      </c>
      <c r="Y525">
        <v>648</v>
      </c>
      <c r="Z525">
        <v>12</v>
      </c>
      <c r="AA525">
        <v>25</v>
      </c>
      <c r="AB525">
        <v>52.95930597568632</v>
      </c>
      <c r="AC525">
        <v>-20.683415195882588</v>
      </c>
      <c r="AD525">
        <v>-2.8110902392642578</v>
      </c>
      <c r="AE525">
        <v>334</v>
      </c>
      <c r="AF525">
        <v>102</v>
      </c>
      <c r="AG525">
        <v>0.84159439432655292</v>
      </c>
      <c r="AH525">
        <v>-1.2671427241565569</v>
      </c>
      <c r="AI525">
        <v>-0.51740366304975804</v>
      </c>
    </row>
    <row r="526" spans="1:35" x14ac:dyDescent="0.35">
      <c r="A526">
        <v>525</v>
      </c>
      <c r="B526" t="s">
        <v>32</v>
      </c>
      <c r="C526" t="s">
        <v>836</v>
      </c>
      <c r="D526" t="s">
        <v>447</v>
      </c>
      <c r="E526" t="str">
        <f>IF(ISNA(VLOOKUP(D526,'Saham Kompas 100'!C:C,1,FALSE)),"No","Yes")</f>
        <v>No</v>
      </c>
      <c r="F526" t="str">
        <f>IF(ISNA(VLOOKUP(D526,'Saham LQ45'!C:C,1,FALSE)),"No","Yes")</f>
        <v>No</v>
      </c>
      <c r="G526">
        <v>22</v>
      </c>
      <c r="H526">
        <v>60</v>
      </c>
      <c r="I526" s="1">
        <v>41276</v>
      </c>
      <c r="J526" s="1">
        <v>44925</v>
      </c>
      <c r="K526">
        <v>3649</v>
      </c>
      <c r="L526">
        <v>29.806918744971849</v>
      </c>
      <c r="M526">
        <v>27874239.271199979</v>
      </c>
      <c r="N526">
        <v>42696247.271199979</v>
      </c>
      <c r="O526">
        <v>178.7423927119998</v>
      </c>
      <c r="P526">
        <v>14.66666666666667</v>
      </c>
      <c r="Q526">
        <v>10.950480715622749</v>
      </c>
      <c r="R526">
        <v>57.726643731837058</v>
      </c>
      <c r="S526">
        <v>0.18969543364571881</v>
      </c>
      <c r="T526">
        <v>0.4963675982975651</v>
      </c>
      <c r="U526">
        <v>0.17327514007912589</v>
      </c>
      <c r="V526">
        <v>-63.197067453659088</v>
      </c>
      <c r="W526">
        <v>-27.20837833762959</v>
      </c>
      <c r="X526">
        <v>1350</v>
      </c>
      <c r="Y526">
        <v>377</v>
      </c>
      <c r="Z526">
        <v>20</v>
      </c>
      <c r="AA526">
        <v>20</v>
      </c>
      <c r="AB526">
        <v>139.45624225288631</v>
      </c>
      <c r="AC526">
        <v>-19.451496913381359</v>
      </c>
      <c r="AD526">
        <v>5.2592500632454131</v>
      </c>
      <c r="AE526">
        <v>193</v>
      </c>
      <c r="AF526">
        <v>54</v>
      </c>
      <c r="AG526">
        <v>2.9537303701543371</v>
      </c>
      <c r="AH526">
        <v>10.75063247199442</v>
      </c>
      <c r="AI526">
        <v>1.035553524892896</v>
      </c>
    </row>
    <row r="527" spans="1:35" x14ac:dyDescent="0.35">
      <c r="A527">
        <v>526</v>
      </c>
      <c r="B527" t="s">
        <v>32</v>
      </c>
      <c r="C527" t="s">
        <v>775</v>
      </c>
      <c r="D527" t="s">
        <v>448</v>
      </c>
      <c r="E527" t="str">
        <f>IF(ISNA(VLOOKUP(D527,'Saham Kompas 100'!C:C,1,FALSE)),"No","Yes")</f>
        <v>No</v>
      </c>
      <c r="F527" t="str">
        <f>IF(ISNA(VLOOKUP(D527,'Saham LQ45'!C:C,1,FALSE)),"No","Yes")</f>
        <v>No</v>
      </c>
      <c r="G527">
        <v>32</v>
      </c>
      <c r="H527">
        <v>83</v>
      </c>
      <c r="I527" s="1">
        <v>41276</v>
      </c>
      <c r="J527" s="1">
        <v>44925</v>
      </c>
      <c r="K527">
        <v>3649</v>
      </c>
      <c r="L527">
        <v>48.994368463395013</v>
      </c>
      <c r="M527">
        <v>31339710.64305589</v>
      </c>
      <c r="N527">
        <v>37358515.643055893</v>
      </c>
      <c r="O527">
        <v>213.39710643055889</v>
      </c>
      <c r="P527">
        <v>256.92074280259129</v>
      </c>
      <c r="Q527">
        <v>12.27627276964764</v>
      </c>
      <c r="R527">
        <v>35.893697367915713</v>
      </c>
      <c r="S527">
        <v>0.34201750362505229</v>
      </c>
      <c r="T527">
        <v>0.61498204162474313</v>
      </c>
      <c r="U527">
        <v>0.24416140265852129</v>
      </c>
      <c r="V527">
        <v>-50.279334227191363</v>
      </c>
      <c r="W527">
        <v>-7.9077770940290453</v>
      </c>
      <c r="X527">
        <v>2934</v>
      </c>
      <c r="Y527">
        <v>205</v>
      </c>
      <c r="Z527">
        <v>13</v>
      </c>
      <c r="AA527">
        <v>46.153846153846153</v>
      </c>
      <c r="AB527">
        <v>181.8399997273925</v>
      </c>
      <c r="AC527">
        <v>-11.970042728386961</v>
      </c>
      <c r="AD527">
        <v>9.184551747640457</v>
      </c>
      <c r="AE527">
        <v>315</v>
      </c>
      <c r="AF527">
        <v>136</v>
      </c>
      <c r="AG527">
        <v>4.2924752585995227</v>
      </c>
      <c r="AH527">
        <v>15.7255674171201</v>
      </c>
      <c r="AI527">
        <v>1.0504225569466981</v>
      </c>
    </row>
    <row r="528" spans="1:35" x14ac:dyDescent="0.35">
      <c r="A528">
        <v>527</v>
      </c>
      <c r="B528" t="s">
        <v>32</v>
      </c>
      <c r="C528" t="s">
        <v>878</v>
      </c>
      <c r="D528" t="s">
        <v>449</v>
      </c>
      <c r="E528" t="str">
        <f>IF(ISNA(VLOOKUP(D528,'Saham Kompas 100'!C:C,1,FALSE)),"No","Yes")</f>
        <v>Yes</v>
      </c>
      <c r="F528" t="str">
        <f>IF(ISNA(VLOOKUP(D528,'Saham LQ45'!C:C,1,FALSE)),"No","Yes")</f>
        <v>No</v>
      </c>
      <c r="G528">
        <v>25</v>
      </c>
      <c r="H528">
        <v>65</v>
      </c>
      <c r="I528" s="1">
        <v>41276</v>
      </c>
      <c r="J528" s="1">
        <v>44925</v>
      </c>
      <c r="K528">
        <v>3649</v>
      </c>
      <c r="L528">
        <v>44.448913917940473</v>
      </c>
      <c r="M528">
        <v>11501974.599026941</v>
      </c>
      <c r="N528">
        <v>15203156.739026951</v>
      </c>
      <c r="O528">
        <v>15.019745990269371</v>
      </c>
      <c r="P528">
        <v>-46.180555249358846</v>
      </c>
      <c r="Q528">
        <v>1.4285825526074269</v>
      </c>
      <c r="R528">
        <v>19.023059175332548</v>
      </c>
      <c r="S528">
        <v>7.5097414114123601E-2</v>
      </c>
      <c r="T528">
        <v>0.114201397883822</v>
      </c>
      <c r="U528">
        <v>5.4749262154325677E-2</v>
      </c>
      <c r="V528">
        <v>-26.093183659362911</v>
      </c>
      <c r="W528">
        <v>-5.6271283759719193</v>
      </c>
      <c r="X528">
        <v>1260</v>
      </c>
      <c r="Y528">
        <v>98</v>
      </c>
      <c r="Z528">
        <v>12</v>
      </c>
      <c r="AA528">
        <v>41.666666666666671</v>
      </c>
      <c r="AB528">
        <v>19.103937200046129</v>
      </c>
      <c r="AC528">
        <v>-9.1180639161475234</v>
      </c>
      <c r="AD528">
        <v>1.173269842187219</v>
      </c>
      <c r="AE528">
        <v>345</v>
      </c>
      <c r="AF528">
        <v>133</v>
      </c>
      <c r="AG528">
        <v>1.536488450701941</v>
      </c>
      <c r="AH528">
        <v>1.569597257816554</v>
      </c>
      <c r="AI528">
        <v>0.4158826982708918</v>
      </c>
    </row>
    <row r="529" spans="1:35" x14ac:dyDescent="0.35">
      <c r="A529">
        <v>528</v>
      </c>
      <c r="B529" t="s">
        <v>32</v>
      </c>
      <c r="C529" t="s">
        <v>901</v>
      </c>
      <c r="D529" t="s">
        <v>450</v>
      </c>
      <c r="E529" t="str">
        <f>IF(ISNA(VLOOKUP(D529,'Saham Kompas 100'!C:C,1,FALSE)),"No","Yes")</f>
        <v>No</v>
      </c>
      <c r="F529" t="str">
        <f>IF(ISNA(VLOOKUP(D529,'Saham LQ45'!C:C,1,FALSE)),"No","Yes")</f>
        <v>No</v>
      </c>
      <c r="G529">
        <v>25</v>
      </c>
      <c r="H529">
        <v>144</v>
      </c>
      <c r="I529" s="1">
        <v>41276</v>
      </c>
      <c r="J529" s="1">
        <v>44925</v>
      </c>
      <c r="K529">
        <v>3649</v>
      </c>
      <c r="L529">
        <v>8.8862082830719746</v>
      </c>
      <c r="M529">
        <v>11586094.4</v>
      </c>
      <c r="N529">
        <v>13983214.4</v>
      </c>
      <c r="O529">
        <v>15.860943999999989</v>
      </c>
      <c r="P529">
        <v>-35.593220338983052</v>
      </c>
      <c r="Q529">
        <v>1.502921937528479</v>
      </c>
      <c r="R529">
        <v>14.13534824537178</v>
      </c>
      <c r="S529">
        <v>0.10632365835207271</v>
      </c>
      <c r="T529">
        <v>0.16942398703153519</v>
      </c>
      <c r="U529">
        <v>8.767053663948457E-2</v>
      </c>
      <c r="V529">
        <v>-17.142839489037659</v>
      </c>
      <c r="W529">
        <v>-5.9489942828298288</v>
      </c>
      <c r="X529">
        <v>1464</v>
      </c>
      <c r="Y529">
        <v>154</v>
      </c>
      <c r="Z529">
        <v>1</v>
      </c>
      <c r="AA529">
        <v>100</v>
      </c>
      <c r="AB529">
        <v>15.86096683979223</v>
      </c>
      <c r="AC529">
        <v>15.86096683979223</v>
      </c>
      <c r="AD529">
        <v>15.86096683979223</v>
      </c>
      <c r="AE529">
        <v>308</v>
      </c>
      <c r="AF529">
        <v>308</v>
      </c>
    </row>
    <row r="530" spans="1:35" x14ac:dyDescent="0.35">
      <c r="A530">
        <v>529</v>
      </c>
      <c r="B530" t="s">
        <v>32</v>
      </c>
      <c r="C530" t="s">
        <v>901</v>
      </c>
      <c r="D530" t="s">
        <v>451</v>
      </c>
      <c r="E530" t="str">
        <f>IF(ISNA(VLOOKUP(D530,'Saham Kompas 100'!C:C,1,FALSE)),"No","Yes")</f>
        <v>No</v>
      </c>
      <c r="F530" t="str">
        <f>IF(ISNA(VLOOKUP(D530,'Saham LQ45'!C:C,1,FALSE)),"No","Yes")</f>
        <v>No</v>
      </c>
      <c r="G530">
        <v>33</v>
      </c>
      <c r="H530">
        <v>126</v>
      </c>
      <c r="I530" s="1">
        <v>41276</v>
      </c>
      <c r="J530" s="1">
        <v>44925</v>
      </c>
      <c r="K530">
        <v>3649</v>
      </c>
      <c r="L530">
        <v>32.059533386967018</v>
      </c>
      <c r="M530">
        <v>4259623.7731999941</v>
      </c>
      <c r="N530">
        <v>15110054.4264</v>
      </c>
      <c r="O530">
        <v>-57.403762268000058</v>
      </c>
      <c r="P530">
        <v>-1.136363636363636</v>
      </c>
      <c r="Q530">
        <v>-8.2871413338333042</v>
      </c>
      <c r="R530">
        <v>39.016487775489303</v>
      </c>
      <c r="S530">
        <v>0</v>
      </c>
      <c r="T530">
        <v>0</v>
      </c>
      <c r="U530">
        <v>0</v>
      </c>
      <c r="V530">
        <v>-77.033425711976136</v>
      </c>
      <c r="W530">
        <v>-11.72416688648385</v>
      </c>
      <c r="X530">
        <v>2888</v>
      </c>
      <c r="Y530">
        <v>235</v>
      </c>
      <c r="Z530">
        <v>12</v>
      </c>
      <c r="AA530">
        <v>16.666666666666661</v>
      </c>
      <c r="AB530">
        <v>48.840998644763523</v>
      </c>
      <c r="AC530">
        <v>-34.772150969856582</v>
      </c>
      <c r="AD530">
        <v>-6.8647962408998069</v>
      </c>
      <c r="AE530">
        <v>287</v>
      </c>
      <c r="AF530">
        <v>96</v>
      </c>
      <c r="AG530">
        <v>0.53177836659250055</v>
      </c>
      <c r="AH530">
        <v>-4.8902262388716649</v>
      </c>
      <c r="AI530">
        <v>-1.140859852031985</v>
      </c>
    </row>
    <row r="531" spans="1:35" x14ac:dyDescent="0.35">
      <c r="A531">
        <v>530</v>
      </c>
      <c r="B531" t="s">
        <v>32</v>
      </c>
      <c r="C531" t="s">
        <v>836</v>
      </c>
      <c r="D531" t="s">
        <v>452</v>
      </c>
      <c r="E531" t="str">
        <f>IF(ISNA(VLOOKUP(D531,'Saham Kompas 100'!C:C,1,FALSE)),"No","Yes")</f>
        <v>Yes</v>
      </c>
      <c r="F531" t="str">
        <f>IF(ISNA(VLOOKUP(D531,'Saham LQ45'!C:C,1,FALSE)),"No","Yes")</f>
        <v>Yes</v>
      </c>
      <c r="G531">
        <v>35</v>
      </c>
      <c r="H531">
        <v>193</v>
      </c>
      <c r="I531" s="1">
        <v>41276</v>
      </c>
      <c r="J531" s="1">
        <v>44925</v>
      </c>
      <c r="K531">
        <v>3649</v>
      </c>
      <c r="L531">
        <v>45.454545454545453</v>
      </c>
      <c r="M531">
        <v>82059977.989999995</v>
      </c>
      <c r="N531">
        <v>94692377.989999995</v>
      </c>
      <c r="O531">
        <v>720.59977989999993</v>
      </c>
      <c r="P531">
        <v>-7.4139976275207591</v>
      </c>
      <c r="Q531">
        <v>23.783671373166769</v>
      </c>
      <c r="R531">
        <v>38.045079820942043</v>
      </c>
      <c r="S531">
        <v>0.62514447295429165</v>
      </c>
      <c r="T531">
        <v>1.277678741592073</v>
      </c>
      <c r="U531">
        <v>0.71860761909999338</v>
      </c>
      <c r="V531">
        <v>-33.096881721006767</v>
      </c>
      <c r="W531">
        <v>-7.9304348136439504</v>
      </c>
      <c r="X531">
        <v>1245</v>
      </c>
      <c r="Y531">
        <v>75</v>
      </c>
      <c r="Z531">
        <v>3</v>
      </c>
      <c r="AA531">
        <v>66.666666666666657</v>
      </c>
      <c r="AB531">
        <v>231.24807193393241</v>
      </c>
      <c r="AC531">
        <v>-7.2417446889819326</v>
      </c>
      <c r="AD531">
        <v>101.73497018399139</v>
      </c>
      <c r="AE531">
        <v>870</v>
      </c>
      <c r="AF531">
        <v>548</v>
      </c>
      <c r="AG531">
        <v>55.021105506459911</v>
      </c>
      <c r="AH531">
        <v>130.4023512981129</v>
      </c>
      <c r="AI531">
        <v>1.3900857908351829</v>
      </c>
    </row>
    <row r="532" spans="1:35" x14ac:dyDescent="0.35">
      <c r="A532">
        <v>531</v>
      </c>
      <c r="B532" t="s">
        <v>32</v>
      </c>
      <c r="C532" t="s">
        <v>901</v>
      </c>
      <c r="D532" t="s">
        <v>453</v>
      </c>
      <c r="E532" t="str">
        <f>IF(ISNA(VLOOKUP(D532,'Saham Kompas 100'!C:C,1,FALSE)),"No","Yes")</f>
        <v>No</v>
      </c>
      <c r="F532" t="str">
        <f>IF(ISNA(VLOOKUP(D532,'Saham LQ45'!C:C,1,FALSE)),"No","Yes")</f>
        <v>No</v>
      </c>
      <c r="G532">
        <v>25</v>
      </c>
      <c r="H532">
        <v>50</v>
      </c>
      <c r="I532" s="1">
        <v>41276</v>
      </c>
      <c r="J532" s="1">
        <v>44925</v>
      </c>
      <c r="K532">
        <v>3649</v>
      </c>
      <c r="L532">
        <v>37.932421560740153</v>
      </c>
      <c r="M532">
        <v>9621798.5423999894</v>
      </c>
      <c r="N532">
        <v>17399057.68</v>
      </c>
      <c r="O532">
        <v>-3.782014576000106</v>
      </c>
      <c r="P532">
        <v>-73.770491803278688</v>
      </c>
      <c r="Q532">
        <v>-0.3900490526938194</v>
      </c>
      <c r="R532">
        <v>26.25633935573503</v>
      </c>
      <c r="S532">
        <v>0</v>
      </c>
      <c r="T532">
        <v>0</v>
      </c>
      <c r="U532">
        <v>0</v>
      </c>
      <c r="V532">
        <v>-45.028479597522711</v>
      </c>
      <c r="W532">
        <v>-10.88155340956825</v>
      </c>
      <c r="X532">
        <v>1561</v>
      </c>
      <c r="Y532">
        <v>202</v>
      </c>
      <c r="Z532">
        <v>17</v>
      </c>
      <c r="AA532">
        <v>23.52941176470588</v>
      </c>
      <c r="AB532">
        <v>41.551991914338537</v>
      </c>
      <c r="AC532">
        <v>-14.916914517393939</v>
      </c>
      <c r="AD532">
        <v>-0.2265326528857026</v>
      </c>
      <c r="AE532">
        <v>214</v>
      </c>
      <c r="AF532">
        <v>81</v>
      </c>
      <c r="AG532">
        <v>1.1578129658350711</v>
      </c>
      <c r="AH532">
        <v>0.71209229266440266</v>
      </c>
      <c r="AI532">
        <v>-6.3864513302555492E-2</v>
      </c>
    </row>
    <row r="533" spans="1:35" x14ac:dyDescent="0.35">
      <c r="A533">
        <v>532</v>
      </c>
      <c r="B533" t="s">
        <v>32</v>
      </c>
      <c r="C533" t="s">
        <v>785</v>
      </c>
      <c r="D533" t="s">
        <v>454</v>
      </c>
      <c r="E533" t="str">
        <f>IF(ISNA(VLOOKUP(D533,'Saham Kompas 100'!C:C,1,FALSE)),"No","Yes")</f>
        <v>No</v>
      </c>
      <c r="F533" t="str">
        <f>IF(ISNA(VLOOKUP(D533,'Saham LQ45'!C:C,1,FALSE)),"No","Yes")</f>
        <v>No</v>
      </c>
      <c r="G533">
        <v>21</v>
      </c>
      <c r="H533">
        <v>62</v>
      </c>
      <c r="I533" s="1">
        <v>41276</v>
      </c>
      <c r="J533" s="1">
        <v>44925</v>
      </c>
      <c r="K533">
        <v>3649</v>
      </c>
      <c r="L533">
        <v>48.511665325824623</v>
      </c>
      <c r="M533">
        <v>10995161.007999981</v>
      </c>
      <c r="N533">
        <v>15974934.331999989</v>
      </c>
      <c r="O533">
        <v>9.9516100799997904</v>
      </c>
      <c r="P533">
        <v>-22.222222222222221</v>
      </c>
      <c r="Q533">
        <v>0.96631571986562914</v>
      </c>
      <c r="R533">
        <v>19.702972726973599</v>
      </c>
      <c r="S533">
        <v>4.90441586280395E-2</v>
      </c>
      <c r="T533">
        <v>7.8109660096051955E-2</v>
      </c>
      <c r="U533">
        <v>3.0634375743391271E-2</v>
      </c>
      <c r="V533">
        <v>-31.543509420918799</v>
      </c>
      <c r="W533">
        <v>-7.1396885243384141</v>
      </c>
      <c r="X533">
        <v>1855</v>
      </c>
      <c r="Y533">
        <v>207</v>
      </c>
      <c r="Z533">
        <v>21</v>
      </c>
      <c r="AA533">
        <v>33.333333333333329</v>
      </c>
      <c r="AB533">
        <v>30.877429842809299</v>
      </c>
      <c r="AC533">
        <v>-8.4432014915434834</v>
      </c>
      <c r="AD533">
        <v>0.45272289753226502</v>
      </c>
      <c r="AE533">
        <v>306</v>
      </c>
      <c r="AF533">
        <v>85</v>
      </c>
      <c r="AG533">
        <v>1.329457480251516</v>
      </c>
      <c r="AH533">
        <v>0.81173835702452579</v>
      </c>
      <c r="AI533">
        <v>0.21636001589573989</v>
      </c>
    </row>
    <row r="534" spans="1:35" x14ac:dyDescent="0.35">
      <c r="A534">
        <v>533</v>
      </c>
      <c r="B534" t="s">
        <v>32</v>
      </c>
      <c r="C534" t="s">
        <v>878</v>
      </c>
      <c r="D534" t="s">
        <v>455</v>
      </c>
      <c r="E534" t="str">
        <f>IF(ISNA(VLOOKUP(D534,'Saham Kompas 100'!C:C,1,FALSE)),"No","Yes")</f>
        <v>No</v>
      </c>
      <c r="F534" t="str">
        <f>IF(ISNA(VLOOKUP(D534,'Saham LQ45'!C:C,1,FALSE)),"No","Yes")</f>
        <v>No</v>
      </c>
      <c r="G534">
        <v>28</v>
      </c>
      <c r="H534">
        <v>69</v>
      </c>
      <c r="I534" s="1">
        <v>41276</v>
      </c>
      <c r="J534" s="1">
        <v>44925</v>
      </c>
      <c r="K534">
        <v>3649</v>
      </c>
      <c r="L534">
        <v>27.393403057119869</v>
      </c>
      <c r="M534">
        <v>21671700.50599999</v>
      </c>
      <c r="N534">
        <v>40081260.349199988</v>
      </c>
      <c r="O534">
        <v>116.71700505999991</v>
      </c>
      <c r="P534">
        <v>-14.838709677419351</v>
      </c>
      <c r="Q534">
        <v>8.155519095380992</v>
      </c>
      <c r="R534">
        <v>38.915907857916473</v>
      </c>
      <c r="S534">
        <v>0.20956774605277401</v>
      </c>
      <c r="T534">
        <v>0.45222630674230652</v>
      </c>
      <c r="U534">
        <v>0.17756181404064339</v>
      </c>
      <c r="V534">
        <v>-45.93059121098085</v>
      </c>
      <c r="W534">
        <v>-12.592637749555619</v>
      </c>
      <c r="X534">
        <v>1669</v>
      </c>
      <c r="Y534">
        <v>146</v>
      </c>
      <c r="Z534">
        <v>11</v>
      </c>
      <c r="AA534">
        <v>27.27272727272727</v>
      </c>
      <c r="AB534">
        <v>188.33324538855251</v>
      </c>
      <c r="AC534">
        <v>-20.83967324317203</v>
      </c>
      <c r="AD534">
        <v>7.2842022219364422</v>
      </c>
      <c r="AE534">
        <v>343</v>
      </c>
      <c r="AF534">
        <v>91</v>
      </c>
      <c r="AG534">
        <v>3.1700483986097052</v>
      </c>
      <c r="AH534">
        <v>16.629541483056691</v>
      </c>
      <c r="AI534">
        <v>0.5787797687079439</v>
      </c>
    </row>
    <row r="535" spans="1:35" x14ac:dyDescent="0.35">
      <c r="A535">
        <v>534</v>
      </c>
      <c r="B535" t="s">
        <v>32</v>
      </c>
      <c r="C535" t="s">
        <v>901</v>
      </c>
      <c r="D535" t="s">
        <v>456</v>
      </c>
      <c r="E535" t="str">
        <f>IF(ISNA(VLOOKUP(D535,'Saham Kompas 100'!C:C,1,FALSE)),"No","Yes")</f>
        <v>No</v>
      </c>
      <c r="F535" t="str">
        <f>IF(ISNA(VLOOKUP(D535,'Saham LQ45'!C:C,1,FALSE)),"No","Yes")</f>
        <v>No</v>
      </c>
      <c r="G535">
        <v>25</v>
      </c>
      <c r="H535">
        <v>145</v>
      </c>
      <c r="I535" s="1">
        <v>41276</v>
      </c>
      <c r="J535" s="1">
        <v>44925</v>
      </c>
      <c r="K535">
        <v>3649</v>
      </c>
      <c r="L535">
        <v>17.497988736926789</v>
      </c>
      <c r="M535">
        <v>17006422.973999999</v>
      </c>
      <c r="N535">
        <v>19105007.973999999</v>
      </c>
      <c r="O535">
        <v>70.064229740000002</v>
      </c>
      <c r="P535">
        <v>-65.986394557823118</v>
      </c>
      <c r="Q535">
        <v>5.53018452510603</v>
      </c>
      <c r="R535">
        <v>8.6593287437965607</v>
      </c>
      <c r="S535">
        <v>0.63863893942908545</v>
      </c>
      <c r="T535">
        <v>1.2647342803327479</v>
      </c>
      <c r="U535">
        <v>0.45625569789367332</v>
      </c>
      <c r="V535">
        <v>-12.12080101275753</v>
      </c>
      <c r="W535">
        <v>-3.8614679858446119</v>
      </c>
      <c r="X535">
        <v>2125</v>
      </c>
      <c r="Y535">
        <v>179</v>
      </c>
      <c r="Z535">
        <v>4</v>
      </c>
      <c r="AA535">
        <v>25</v>
      </c>
      <c r="AB535">
        <v>76.479953379253132</v>
      </c>
      <c r="AC535">
        <v>-1.7845252363830171</v>
      </c>
      <c r="AD535">
        <v>14.197433233656589</v>
      </c>
      <c r="AE535">
        <v>470</v>
      </c>
      <c r="AF535">
        <v>157</v>
      </c>
      <c r="AG535">
        <v>20.8100276595897</v>
      </c>
      <c r="AH535">
        <v>18.201201082365682</v>
      </c>
      <c r="AI535">
        <v>0.9352926563664582</v>
      </c>
    </row>
    <row r="536" spans="1:35" x14ac:dyDescent="0.35">
      <c r="A536">
        <v>535</v>
      </c>
      <c r="B536" t="s">
        <v>32</v>
      </c>
      <c r="C536" t="s">
        <v>775</v>
      </c>
      <c r="D536" t="s">
        <v>457</v>
      </c>
      <c r="E536" t="str">
        <f>IF(ISNA(VLOOKUP(D536,'Saham Kompas 100'!C:C,1,FALSE)),"No","Yes")</f>
        <v>Yes</v>
      </c>
      <c r="F536" t="str">
        <f>IF(ISNA(VLOOKUP(D536,'Saham LQ45'!C:C,1,FALSE)),"No","Yes")</f>
        <v>No</v>
      </c>
      <c r="G536">
        <v>32</v>
      </c>
      <c r="H536">
        <v>81</v>
      </c>
      <c r="I536" s="1">
        <v>41276</v>
      </c>
      <c r="J536" s="1">
        <v>44925</v>
      </c>
      <c r="K536">
        <v>3649</v>
      </c>
      <c r="L536">
        <v>36.604987932421572</v>
      </c>
      <c r="M536">
        <v>5611975.73999999</v>
      </c>
      <c r="N536">
        <v>10707115</v>
      </c>
      <c r="O536">
        <v>-43.880242600000102</v>
      </c>
      <c r="P536">
        <v>-71.262135922330089</v>
      </c>
      <c r="Q536">
        <v>-5.6876743057409858</v>
      </c>
      <c r="R536">
        <v>24.199697820109481</v>
      </c>
      <c r="S536">
        <v>0</v>
      </c>
      <c r="T536">
        <v>0</v>
      </c>
      <c r="U536">
        <v>0</v>
      </c>
      <c r="V536">
        <v>-53.676505221060999</v>
      </c>
      <c r="W536">
        <v>-53.676505221060999</v>
      </c>
      <c r="X536">
        <v>3389</v>
      </c>
      <c r="Y536">
        <v>3389</v>
      </c>
      <c r="Z536">
        <v>13</v>
      </c>
      <c r="AA536">
        <v>15.38461538461539</v>
      </c>
      <c r="AB536">
        <v>39.080415329561497</v>
      </c>
      <c r="AC536">
        <v>-11.95399643650369</v>
      </c>
      <c r="AD536">
        <v>-4.3469079017343208</v>
      </c>
      <c r="AE536">
        <v>311</v>
      </c>
      <c r="AF536">
        <v>103</v>
      </c>
      <c r="AG536">
        <v>0.46682636563831642</v>
      </c>
      <c r="AH536">
        <v>-3.6131519091549138</v>
      </c>
      <c r="AI536">
        <v>-1.5173585014741939</v>
      </c>
    </row>
    <row r="537" spans="1:35" x14ac:dyDescent="0.35">
      <c r="A537">
        <v>536</v>
      </c>
      <c r="B537" t="s">
        <v>32</v>
      </c>
      <c r="C537" t="s">
        <v>836</v>
      </c>
      <c r="D537" t="s">
        <v>458</v>
      </c>
      <c r="E537" t="str">
        <f>IF(ISNA(VLOOKUP(D537,'Saham Kompas 100'!C:C,1,FALSE)),"No","Yes")</f>
        <v>No</v>
      </c>
      <c r="F537" t="str">
        <f>IF(ISNA(VLOOKUP(D537,'Saham LQ45'!C:C,1,FALSE)),"No","Yes")</f>
        <v>No</v>
      </c>
      <c r="G537">
        <v>26</v>
      </c>
      <c r="H537">
        <v>154</v>
      </c>
      <c r="I537" s="1">
        <v>41276</v>
      </c>
      <c r="J537" s="1">
        <v>44925</v>
      </c>
      <c r="K537">
        <v>3649</v>
      </c>
      <c r="L537">
        <v>8.4875301689460976</v>
      </c>
      <c r="M537">
        <v>7484555.8475999981</v>
      </c>
      <c r="N537">
        <v>11543947.8476</v>
      </c>
      <c r="O537">
        <v>-25.154441524000021</v>
      </c>
      <c r="P537">
        <v>6</v>
      </c>
      <c r="Q537">
        <v>-2.8943487180678069</v>
      </c>
      <c r="R537">
        <v>21.47417277817032</v>
      </c>
      <c r="S537">
        <v>0</v>
      </c>
      <c r="T537">
        <v>0</v>
      </c>
      <c r="U537">
        <v>0</v>
      </c>
      <c r="V537">
        <v>-38.461365718341092</v>
      </c>
      <c r="W537">
        <v>-26.72198918728775</v>
      </c>
      <c r="X537">
        <v>1062</v>
      </c>
      <c r="Y537">
        <v>443</v>
      </c>
      <c r="Z537">
        <v>3</v>
      </c>
      <c r="AA537">
        <v>33.333333333333329</v>
      </c>
      <c r="AB537">
        <v>3.3847102774915649</v>
      </c>
      <c r="AC537">
        <v>-23.169120132763769</v>
      </c>
      <c r="AD537">
        <v>-9.2064204560153406</v>
      </c>
      <c r="AE537">
        <v>229</v>
      </c>
      <c r="AF537">
        <v>104</v>
      </c>
      <c r="AG537">
        <v>0.1169457430093481</v>
      </c>
      <c r="AH537">
        <v>-8.5192863582331544</v>
      </c>
      <c r="AI537">
        <v>-1.0953790356509281</v>
      </c>
    </row>
    <row r="538" spans="1:35" x14ac:dyDescent="0.35">
      <c r="A538">
        <v>537</v>
      </c>
      <c r="B538" t="s">
        <v>32</v>
      </c>
      <c r="C538" t="s">
        <v>785</v>
      </c>
      <c r="D538" t="s">
        <v>459</v>
      </c>
      <c r="E538" t="str">
        <f>IF(ISNA(VLOOKUP(D538,'Saham Kompas 100'!C:C,1,FALSE)),"No","Yes")</f>
        <v>No</v>
      </c>
      <c r="F538" t="str">
        <f>IF(ISNA(VLOOKUP(D538,'Saham LQ45'!C:C,1,FALSE)),"No","Yes")</f>
        <v>No</v>
      </c>
      <c r="G538">
        <v>27</v>
      </c>
      <c r="H538">
        <v>94</v>
      </c>
      <c r="I538" s="1">
        <v>41276</v>
      </c>
      <c r="J538" s="1">
        <v>44925</v>
      </c>
      <c r="K538">
        <v>3649</v>
      </c>
      <c r="L538">
        <v>42.920353982300888</v>
      </c>
      <c r="M538">
        <v>19684884.733999979</v>
      </c>
      <c r="N538">
        <v>27422087.973999981</v>
      </c>
      <c r="O538">
        <v>96.848847339999821</v>
      </c>
      <c r="P538">
        <v>88.235294117647058</v>
      </c>
      <c r="Q538">
        <v>7.1064342207370679</v>
      </c>
      <c r="R538">
        <v>29.687668563062569</v>
      </c>
      <c r="S538">
        <v>0.239373267241972</v>
      </c>
      <c r="T538">
        <v>0.44959537827809182</v>
      </c>
      <c r="U538">
        <v>0.18765876011215199</v>
      </c>
      <c r="V538">
        <v>-37.868918117598092</v>
      </c>
      <c r="W538">
        <v>-9.3711698737354947</v>
      </c>
      <c r="X538">
        <v>2539</v>
      </c>
      <c r="Y538">
        <v>189</v>
      </c>
      <c r="Z538">
        <v>10</v>
      </c>
      <c r="AA538">
        <v>60</v>
      </c>
      <c r="AB538">
        <v>65.758536564633047</v>
      </c>
      <c r="AC538">
        <v>-14.61023973304575</v>
      </c>
      <c r="AD538">
        <v>7.0074372236014204</v>
      </c>
      <c r="AE538">
        <v>325</v>
      </c>
      <c r="AF538">
        <v>158</v>
      </c>
      <c r="AG538">
        <v>3.082367786853339</v>
      </c>
      <c r="AH538">
        <v>9.2545914120856381</v>
      </c>
      <c r="AI538">
        <v>1.139851070457081</v>
      </c>
    </row>
    <row r="539" spans="1:35" x14ac:dyDescent="0.35">
      <c r="A539">
        <v>538</v>
      </c>
      <c r="B539" t="s">
        <v>32</v>
      </c>
      <c r="C539" t="s">
        <v>878</v>
      </c>
      <c r="D539" t="s">
        <v>460</v>
      </c>
      <c r="E539" t="str">
        <f>IF(ISNA(VLOOKUP(D539,'Saham Kompas 100'!C:C,1,FALSE)),"No","Yes")</f>
        <v>Yes</v>
      </c>
      <c r="F539" t="str">
        <f>IF(ISNA(VLOOKUP(D539,'Saham LQ45'!C:C,1,FALSE)),"No","Yes")</f>
        <v>No</v>
      </c>
      <c r="G539">
        <v>23</v>
      </c>
      <c r="H539">
        <v>128</v>
      </c>
      <c r="I539" s="1">
        <v>41276</v>
      </c>
      <c r="J539" s="1">
        <v>44925</v>
      </c>
      <c r="K539">
        <v>3649</v>
      </c>
      <c r="L539">
        <v>32.019308125502818</v>
      </c>
      <c r="M539">
        <v>11510593.280123429</v>
      </c>
      <c r="N539">
        <v>21256985.266123429</v>
      </c>
      <c r="O539">
        <v>15.10593280123426</v>
      </c>
      <c r="P539">
        <v>-43.538405790483857</v>
      </c>
      <c r="Q539">
        <v>1.4362841711670791</v>
      </c>
      <c r="R539">
        <v>23.368323200009559</v>
      </c>
      <c r="S539">
        <v>6.146286829713532E-2</v>
      </c>
      <c r="T539">
        <v>9.4319949040682638E-2</v>
      </c>
      <c r="U539">
        <v>3.1325511541420263E-2</v>
      </c>
      <c r="V539">
        <v>-45.850302213515263</v>
      </c>
      <c r="W539">
        <v>-8.8866622096930854</v>
      </c>
      <c r="X539">
        <v>2165</v>
      </c>
      <c r="Y539">
        <v>170</v>
      </c>
      <c r="Z539">
        <v>9</v>
      </c>
      <c r="AA539">
        <v>33.333333333333329</v>
      </c>
      <c r="AB539">
        <v>52.728117852601251</v>
      </c>
      <c r="AC539">
        <v>-14.48940516663024</v>
      </c>
      <c r="AD539">
        <v>1.575743773308425</v>
      </c>
      <c r="AE539">
        <v>458</v>
      </c>
      <c r="AF539">
        <v>128</v>
      </c>
      <c r="AG539">
        <v>1.5334321729604741</v>
      </c>
      <c r="AH539">
        <v>3.5646201735326568</v>
      </c>
      <c r="AI539">
        <v>0.19904048081986311</v>
      </c>
    </row>
    <row r="540" spans="1:35" x14ac:dyDescent="0.35">
      <c r="A540">
        <v>539</v>
      </c>
      <c r="B540" t="s">
        <v>32</v>
      </c>
      <c r="C540" t="s">
        <v>790</v>
      </c>
      <c r="D540" t="s">
        <v>461</v>
      </c>
      <c r="E540" t="str">
        <f>IF(ISNA(VLOOKUP(D540,'Saham Kompas 100'!C:C,1,FALSE)),"No","Yes")</f>
        <v>No</v>
      </c>
      <c r="F540" t="str">
        <f>IF(ISNA(VLOOKUP(D540,'Saham LQ45'!C:C,1,FALSE)),"No","Yes")</f>
        <v>No</v>
      </c>
      <c r="G540">
        <v>29</v>
      </c>
      <c r="H540">
        <v>80</v>
      </c>
      <c r="I540" s="1">
        <v>41276</v>
      </c>
      <c r="J540" s="1">
        <v>44925</v>
      </c>
      <c r="K540">
        <v>3649</v>
      </c>
      <c r="L540">
        <v>44.086886564762672</v>
      </c>
      <c r="M540">
        <v>25532581.602210429</v>
      </c>
      <c r="N540">
        <v>39989106.522210427</v>
      </c>
      <c r="O540">
        <v>155.32581602210431</v>
      </c>
      <c r="P540">
        <v>-31.383996001613131</v>
      </c>
      <c r="Q540">
        <v>9.9679779753304878</v>
      </c>
      <c r="R540">
        <v>39.959197246291843</v>
      </c>
      <c r="S540">
        <v>0.24945390954407881</v>
      </c>
      <c r="T540">
        <v>0.60622680275568452</v>
      </c>
      <c r="U540">
        <v>0.26984817306063308</v>
      </c>
      <c r="V540">
        <v>-36.939208675282558</v>
      </c>
      <c r="W540">
        <v>-7.3581554342919411</v>
      </c>
      <c r="X540">
        <v>1470</v>
      </c>
      <c r="Y540">
        <v>102</v>
      </c>
      <c r="Z540">
        <v>12</v>
      </c>
      <c r="AA540">
        <v>25</v>
      </c>
      <c r="AB540">
        <v>122.0864374515287</v>
      </c>
      <c r="AC540">
        <v>-16.766546810494091</v>
      </c>
      <c r="AD540">
        <v>8.1246644357844566</v>
      </c>
      <c r="AE540">
        <v>390</v>
      </c>
      <c r="AF540">
        <v>133</v>
      </c>
      <c r="AG540">
        <v>4.4107054437194373</v>
      </c>
      <c r="AH540">
        <v>12.48500857460364</v>
      </c>
      <c r="AI540">
        <v>0.8730703010596057</v>
      </c>
    </row>
    <row r="541" spans="1:35" x14ac:dyDescent="0.35">
      <c r="A541">
        <v>540</v>
      </c>
      <c r="B541" t="s">
        <v>32</v>
      </c>
      <c r="C541" t="s">
        <v>781</v>
      </c>
      <c r="D541" t="s">
        <v>462</v>
      </c>
      <c r="E541" t="str">
        <f>IF(ISNA(VLOOKUP(D541,'Saham Kompas 100'!C:C,1,FALSE)),"No","Yes")</f>
        <v>No</v>
      </c>
      <c r="F541" t="str">
        <f>IF(ISNA(VLOOKUP(D541,'Saham LQ45'!C:C,1,FALSE)),"No","Yes")</f>
        <v>No</v>
      </c>
      <c r="G541">
        <v>28</v>
      </c>
      <c r="H541">
        <v>163</v>
      </c>
      <c r="I541" s="1">
        <v>41276</v>
      </c>
      <c r="J541" s="1">
        <v>44925</v>
      </c>
      <c r="K541">
        <v>3649</v>
      </c>
      <c r="L541">
        <v>65.004022526146414</v>
      </c>
      <c r="M541">
        <v>40535058.725199997</v>
      </c>
      <c r="N541">
        <v>96078658.725199997</v>
      </c>
      <c r="O541">
        <v>305.35058725200003</v>
      </c>
      <c r="P541">
        <v>447.33727810650879</v>
      </c>
      <c r="Q541">
        <v>15.242955041176669</v>
      </c>
      <c r="R541">
        <v>56.058943719476538</v>
      </c>
      <c r="S541">
        <v>0.27190942300756937</v>
      </c>
      <c r="T541">
        <v>0.64586059601167245</v>
      </c>
      <c r="U541">
        <v>0.191454094167442</v>
      </c>
      <c r="V541">
        <v>-79.616761957806389</v>
      </c>
      <c r="W541">
        <v>-24.13384372744617</v>
      </c>
      <c r="X541">
        <v>1403</v>
      </c>
      <c r="Y541">
        <v>319</v>
      </c>
      <c r="Z541">
        <v>11</v>
      </c>
      <c r="AA541">
        <v>36.363636363636367</v>
      </c>
      <c r="AB541">
        <v>193.76512890413849</v>
      </c>
      <c r="AC541">
        <v>-11.58151202163962</v>
      </c>
      <c r="AD541">
        <v>13.568502727585519</v>
      </c>
      <c r="AE541">
        <v>539</v>
      </c>
      <c r="AF541">
        <v>214</v>
      </c>
      <c r="AG541">
        <v>5.7636293395817342</v>
      </c>
      <c r="AH541">
        <v>22.31228064334903</v>
      </c>
      <c r="AI541">
        <v>1.399782273752805</v>
      </c>
    </row>
    <row r="542" spans="1:35" x14ac:dyDescent="0.35">
      <c r="A542">
        <v>541</v>
      </c>
      <c r="B542" t="s">
        <v>32</v>
      </c>
      <c r="C542" t="s">
        <v>878</v>
      </c>
      <c r="D542" t="s">
        <v>463</v>
      </c>
      <c r="E542" t="str">
        <f>IF(ISNA(VLOOKUP(D542,'Saham Kompas 100'!C:C,1,FALSE)),"No","Yes")</f>
        <v>No</v>
      </c>
      <c r="F542" t="str">
        <f>IF(ISNA(VLOOKUP(D542,'Saham LQ45'!C:C,1,FALSE)),"No","Yes")</f>
        <v>No</v>
      </c>
      <c r="G542">
        <v>22</v>
      </c>
      <c r="H542">
        <v>192</v>
      </c>
      <c r="I542" s="1">
        <v>41276</v>
      </c>
      <c r="J542" s="1">
        <v>44925</v>
      </c>
      <c r="K542">
        <v>3649</v>
      </c>
      <c r="L542">
        <v>0</v>
      </c>
      <c r="M542">
        <v>10000000</v>
      </c>
      <c r="N542">
        <v>10000000</v>
      </c>
      <c r="O542">
        <v>0</v>
      </c>
      <c r="P542">
        <v>0</v>
      </c>
      <c r="Q542">
        <v>0</v>
      </c>
      <c r="R542">
        <v>0</v>
      </c>
    </row>
    <row r="543" spans="1:35" x14ac:dyDescent="0.35">
      <c r="A543">
        <v>542</v>
      </c>
      <c r="B543" t="s">
        <v>32</v>
      </c>
      <c r="C543" t="s">
        <v>785</v>
      </c>
      <c r="D543" t="s">
        <v>464</v>
      </c>
      <c r="E543" t="str">
        <f>IF(ISNA(VLOOKUP(D543,'Saham Kompas 100'!C:C,1,FALSE)),"No","Yes")</f>
        <v>No</v>
      </c>
      <c r="F543" t="str">
        <f>IF(ISNA(VLOOKUP(D543,'Saham LQ45'!C:C,1,FALSE)),"No","Yes")</f>
        <v>No</v>
      </c>
      <c r="G543">
        <v>23</v>
      </c>
      <c r="H543">
        <v>122</v>
      </c>
      <c r="I543" s="1">
        <v>41276</v>
      </c>
      <c r="J543" s="1">
        <v>44925</v>
      </c>
      <c r="K543">
        <v>3649</v>
      </c>
      <c r="L543">
        <v>27.634754625905071</v>
      </c>
      <c r="M543">
        <v>8728112.4819999933</v>
      </c>
      <c r="N543">
        <v>15105578.492000001</v>
      </c>
      <c r="O543">
        <v>-12.718875180000071</v>
      </c>
      <c r="P543">
        <v>-80.400000000000006</v>
      </c>
      <c r="Q543">
        <v>-1.3695004841007501</v>
      </c>
      <c r="R543">
        <v>27.087221090917389</v>
      </c>
      <c r="S543">
        <v>0</v>
      </c>
      <c r="T543">
        <v>0</v>
      </c>
      <c r="U543">
        <v>0</v>
      </c>
      <c r="V543">
        <v>-43.752582933506872</v>
      </c>
      <c r="W543">
        <v>-12.915718043016531</v>
      </c>
      <c r="X543">
        <v>1765</v>
      </c>
      <c r="Y543">
        <v>282</v>
      </c>
      <c r="Z543">
        <v>9</v>
      </c>
      <c r="AA543">
        <v>33.333333333333329</v>
      </c>
      <c r="AB543">
        <v>54.727621651705803</v>
      </c>
      <c r="AC543">
        <v>-25.321811968053201</v>
      </c>
      <c r="AD543">
        <v>-1.500798843239215</v>
      </c>
      <c r="AE543">
        <v>258</v>
      </c>
      <c r="AF543">
        <v>111</v>
      </c>
      <c r="AG543">
        <v>1.0732569808951611</v>
      </c>
      <c r="AH543">
        <v>0.58289618454153702</v>
      </c>
      <c r="AI543">
        <v>-0.23893405828197711</v>
      </c>
    </row>
    <row r="544" spans="1:35" x14ac:dyDescent="0.35">
      <c r="A544">
        <v>543</v>
      </c>
      <c r="B544" t="s">
        <v>32</v>
      </c>
      <c r="C544" t="s">
        <v>781</v>
      </c>
      <c r="D544" t="s">
        <v>465</v>
      </c>
      <c r="E544" t="str">
        <f>IF(ISNA(VLOOKUP(D544,'Saham Kompas 100'!C:C,1,FALSE)),"No","Yes")</f>
        <v>Yes</v>
      </c>
      <c r="F544" t="str">
        <f>IF(ISNA(VLOOKUP(D544,'Saham LQ45'!C:C,1,FALSE)),"No","Yes")</f>
        <v>No</v>
      </c>
      <c r="G544">
        <v>24</v>
      </c>
      <c r="H544">
        <v>60</v>
      </c>
      <c r="I544" s="1">
        <v>41276</v>
      </c>
      <c r="J544" s="1">
        <v>44925</v>
      </c>
      <c r="K544">
        <v>3649</v>
      </c>
      <c r="L544">
        <v>33.588093322606603</v>
      </c>
      <c r="M544">
        <v>12922674.024720499</v>
      </c>
      <c r="N544">
        <v>27134878.280720498</v>
      </c>
      <c r="O544">
        <v>29.226740247204969</v>
      </c>
      <c r="P544">
        <v>-83.278688524590166</v>
      </c>
      <c r="Q544">
        <v>2.633119896373604</v>
      </c>
      <c r="R544">
        <v>29.74977178073793</v>
      </c>
      <c r="S544">
        <v>8.8508910783593575E-2</v>
      </c>
      <c r="T544">
        <v>0.1854212821568631</v>
      </c>
      <c r="U544">
        <v>4.9462934270561858E-2</v>
      </c>
      <c r="V544">
        <v>-53.234203251478341</v>
      </c>
      <c r="W544">
        <v>-9.2535705118503806</v>
      </c>
      <c r="X544">
        <v>2106</v>
      </c>
      <c r="Y544">
        <v>186</v>
      </c>
      <c r="Z544">
        <v>16</v>
      </c>
      <c r="AA544">
        <v>18.75</v>
      </c>
      <c r="AB544">
        <v>169.95813390780319</v>
      </c>
      <c r="AC544">
        <v>-25.467590152321421</v>
      </c>
      <c r="AD544">
        <v>1.615262089088199</v>
      </c>
      <c r="AE544">
        <v>311</v>
      </c>
      <c r="AF544">
        <v>76</v>
      </c>
      <c r="AG544">
        <v>2.236113193969536</v>
      </c>
      <c r="AH544">
        <v>6.4314202966194891</v>
      </c>
      <c r="AI544">
        <v>0.23704782155486251</v>
      </c>
    </row>
    <row r="545" spans="1:35" x14ac:dyDescent="0.35">
      <c r="A545">
        <v>544</v>
      </c>
      <c r="B545" t="s">
        <v>32</v>
      </c>
      <c r="C545" t="s">
        <v>836</v>
      </c>
      <c r="D545" t="s">
        <v>466</v>
      </c>
      <c r="E545" t="str">
        <f>IF(ISNA(VLOOKUP(D545,'Saham Kompas 100'!C:C,1,FALSE)),"No","Yes")</f>
        <v>No</v>
      </c>
      <c r="F545" t="str">
        <f>IF(ISNA(VLOOKUP(D545,'Saham LQ45'!C:C,1,FALSE)),"No","Yes")</f>
        <v>No</v>
      </c>
      <c r="G545">
        <v>27</v>
      </c>
      <c r="H545">
        <v>110</v>
      </c>
      <c r="I545" s="1">
        <v>41276</v>
      </c>
      <c r="J545" s="1">
        <v>44925</v>
      </c>
      <c r="K545">
        <v>3649</v>
      </c>
      <c r="L545">
        <v>37.072778447929231</v>
      </c>
      <c r="M545">
        <v>3460196.7103999909</v>
      </c>
      <c r="N545">
        <v>10000000</v>
      </c>
      <c r="O545">
        <v>-65.398032896000089</v>
      </c>
      <c r="P545">
        <v>12</v>
      </c>
      <c r="Q545">
        <v>-10.195414686652271</v>
      </c>
      <c r="R545">
        <v>25.87048748964316</v>
      </c>
      <c r="S545">
        <v>0</v>
      </c>
      <c r="T545">
        <v>0</v>
      </c>
      <c r="U545">
        <v>0</v>
      </c>
      <c r="V545">
        <v>-65.398032896000075</v>
      </c>
      <c r="W545">
        <v>-65.398032896000075</v>
      </c>
      <c r="X545">
        <v>3357</v>
      </c>
      <c r="Y545">
        <v>3357</v>
      </c>
      <c r="Z545">
        <v>22</v>
      </c>
      <c r="AA545">
        <v>9.0909090909090917</v>
      </c>
      <c r="AB545">
        <v>21.636214760109642</v>
      </c>
      <c r="AC545">
        <v>-12.604874151018789</v>
      </c>
      <c r="AD545">
        <v>-4.55218494939108</v>
      </c>
      <c r="AE545">
        <v>167</v>
      </c>
      <c r="AF545">
        <v>61</v>
      </c>
      <c r="AG545">
        <v>0.20588505174349081</v>
      </c>
      <c r="AH545">
        <v>-4.346422862886187</v>
      </c>
      <c r="AI545">
        <v>-3.8357835527726021</v>
      </c>
    </row>
    <row r="546" spans="1:35" x14ac:dyDescent="0.35">
      <c r="A546">
        <v>545</v>
      </c>
      <c r="B546" t="s">
        <v>32</v>
      </c>
      <c r="C546" t="s">
        <v>836</v>
      </c>
      <c r="D546" t="s">
        <v>467</v>
      </c>
      <c r="E546" t="str">
        <f>IF(ISNA(VLOOKUP(D546,'Saham Kompas 100'!C:C,1,FALSE)),"No","Yes")</f>
        <v>No</v>
      </c>
      <c r="F546" t="str">
        <f>IF(ISNA(VLOOKUP(D546,'Saham LQ45'!C:C,1,FALSE)),"No","Yes")</f>
        <v>No</v>
      </c>
      <c r="G546">
        <v>35</v>
      </c>
      <c r="H546">
        <v>71</v>
      </c>
      <c r="I546" s="1">
        <v>41276</v>
      </c>
      <c r="J546" s="1">
        <v>44925</v>
      </c>
      <c r="K546">
        <v>3649</v>
      </c>
      <c r="L546">
        <v>9.5295536791314834</v>
      </c>
      <c r="M546">
        <v>6983032.8175999979</v>
      </c>
      <c r="N546">
        <v>11249646.495999999</v>
      </c>
      <c r="O546">
        <v>-30.169671824000019</v>
      </c>
      <c r="P546">
        <v>-42.857142857142847</v>
      </c>
      <c r="Q546">
        <v>-3.573263095368584</v>
      </c>
      <c r="R546">
        <v>17.65673634236385</v>
      </c>
      <c r="S546">
        <v>0</v>
      </c>
      <c r="T546">
        <v>0</v>
      </c>
      <c r="U546">
        <v>0</v>
      </c>
      <c r="V546">
        <v>-41.312459729756853</v>
      </c>
      <c r="W546">
        <v>-21.17705832196755</v>
      </c>
      <c r="X546">
        <v>3215</v>
      </c>
      <c r="Y546">
        <v>1609</v>
      </c>
      <c r="Z546">
        <v>5</v>
      </c>
      <c r="AA546">
        <v>20</v>
      </c>
      <c r="AB546">
        <v>5.6424598174498186</v>
      </c>
      <c r="AC546">
        <v>-20.29766300641251</v>
      </c>
      <c r="AD546">
        <v>-6.9302379508106027</v>
      </c>
      <c r="AE546">
        <v>164</v>
      </c>
      <c r="AF546">
        <v>70</v>
      </c>
      <c r="AG546">
        <v>0.14783396346061789</v>
      </c>
      <c r="AH546">
        <v>-6.5050175296826742</v>
      </c>
      <c r="AI546">
        <v>-1.5596641312763999</v>
      </c>
    </row>
    <row r="547" spans="1:35" x14ac:dyDescent="0.35">
      <c r="A547">
        <v>546</v>
      </c>
      <c r="B547" t="s">
        <v>32</v>
      </c>
      <c r="C547" t="s">
        <v>781</v>
      </c>
      <c r="D547" t="s">
        <v>468</v>
      </c>
      <c r="E547" t="str">
        <f>IF(ISNA(VLOOKUP(D547,'Saham Kompas 100'!C:C,1,FALSE)),"No","Yes")</f>
        <v>No</v>
      </c>
      <c r="F547" t="str">
        <f>IF(ISNA(VLOOKUP(D547,'Saham LQ45'!C:C,1,FALSE)),"No","Yes")</f>
        <v>No</v>
      </c>
      <c r="G547">
        <v>34</v>
      </c>
      <c r="H547">
        <v>161</v>
      </c>
      <c r="I547" s="1">
        <v>41276</v>
      </c>
      <c r="J547" s="1">
        <v>44925</v>
      </c>
      <c r="K547">
        <v>3649</v>
      </c>
      <c r="L547">
        <v>34.151246983105388</v>
      </c>
      <c r="M547">
        <v>2401131.6640319768</v>
      </c>
      <c r="N547">
        <v>15166650.5425498</v>
      </c>
      <c r="O547">
        <v>-75.988683359680238</v>
      </c>
      <c r="P547">
        <v>-6.7197688610226551</v>
      </c>
      <c r="Q547">
        <v>-13.46451782850513</v>
      </c>
      <c r="R547">
        <v>24.258399910973679</v>
      </c>
      <c r="S547">
        <v>0</v>
      </c>
      <c r="T547">
        <v>0</v>
      </c>
      <c r="U547">
        <v>0</v>
      </c>
      <c r="V547">
        <v>-84.168345823650128</v>
      </c>
      <c r="W547">
        <v>-9.0435570333367057</v>
      </c>
      <c r="X547">
        <v>3041</v>
      </c>
      <c r="Y547">
        <v>175</v>
      </c>
      <c r="Z547">
        <v>11</v>
      </c>
      <c r="AA547">
        <v>18.18181818181818</v>
      </c>
      <c r="AB547">
        <v>23.308825962860102</v>
      </c>
      <c r="AC547">
        <v>-35.006222198433647</v>
      </c>
      <c r="AD547">
        <v>-12.16482773081907</v>
      </c>
      <c r="AE547">
        <v>487</v>
      </c>
      <c r="AF547">
        <v>113</v>
      </c>
      <c r="AG547">
        <v>0.17678091767630211</v>
      </c>
      <c r="AH547">
        <v>-10.93933490286336</v>
      </c>
      <c r="AI547">
        <v>-1.7303466048472089</v>
      </c>
    </row>
    <row r="548" spans="1:35" x14ac:dyDescent="0.35">
      <c r="A548">
        <v>547</v>
      </c>
      <c r="B548" t="s">
        <v>32</v>
      </c>
      <c r="C548" t="s">
        <v>836</v>
      </c>
      <c r="D548" t="s">
        <v>469</v>
      </c>
      <c r="E548" t="str">
        <f>IF(ISNA(VLOOKUP(D548,'Saham Kompas 100'!C:C,1,FALSE)),"No","Yes")</f>
        <v>Yes</v>
      </c>
      <c r="F548" t="str">
        <f>IF(ISNA(VLOOKUP(D548,'Saham LQ45'!C:C,1,FALSE)),"No","Yes")</f>
        <v>No</v>
      </c>
      <c r="G548">
        <v>23</v>
      </c>
      <c r="H548">
        <v>153</v>
      </c>
      <c r="I548" s="1">
        <v>41276</v>
      </c>
      <c r="J548" s="1">
        <v>44925</v>
      </c>
      <c r="K548">
        <v>3649</v>
      </c>
      <c r="L548">
        <v>40.144810941271118</v>
      </c>
      <c r="M548">
        <v>181729314.92860001</v>
      </c>
      <c r="N548">
        <v>231994854.92860001</v>
      </c>
      <c r="O548">
        <v>1717.293149286</v>
      </c>
      <c r="P548">
        <v>660</v>
      </c>
      <c r="Q548">
        <v>34.172948210485202</v>
      </c>
      <c r="R548">
        <v>59.507717908808331</v>
      </c>
      <c r="S548">
        <v>0.57426077509564388</v>
      </c>
      <c r="T548">
        <v>1.591859840678528</v>
      </c>
      <c r="U548">
        <v>0.81126064343392035</v>
      </c>
      <c r="V548">
        <v>-42.123266408977088</v>
      </c>
      <c r="W548">
        <v>-14.90587873699773</v>
      </c>
      <c r="X548">
        <v>956</v>
      </c>
      <c r="Y548">
        <v>115</v>
      </c>
      <c r="Z548">
        <v>7</v>
      </c>
      <c r="AA548">
        <v>71.428571428571431</v>
      </c>
      <c r="AB548">
        <v>315.43068671576412</v>
      </c>
      <c r="AC548">
        <v>-10.72165914868639</v>
      </c>
      <c r="AD548">
        <v>51.327708422826611</v>
      </c>
      <c r="AE548">
        <v>339</v>
      </c>
      <c r="AF548">
        <v>206</v>
      </c>
      <c r="AG548">
        <v>25.656547215986421</v>
      </c>
      <c r="AH548">
        <v>73.05223349311153</v>
      </c>
      <c r="AI548">
        <v>1.2840877015860821</v>
      </c>
    </row>
    <row r="549" spans="1:35" x14ac:dyDescent="0.35">
      <c r="A549">
        <v>548</v>
      </c>
      <c r="B549" t="s">
        <v>32</v>
      </c>
      <c r="C549" t="s">
        <v>878</v>
      </c>
      <c r="D549" t="s">
        <v>470</v>
      </c>
      <c r="E549" t="str">
        <f>IF(ISNA(VLOOKUP(D549,'Saham Kompas 100'!C:C,1,FALSE)),"No","Yes")</f>
        <v>No</v>
      </c>
      <c r="F549" t="str">
        <f>IF(ISNA(VLOOKUP(D549,'Saham LQ45'!C:C,1,FALSE)),"No","Yes")</f>
        <v>No</v>
      </c>
      <c r="G549">
        <v>35</v>
      </c>
      <c r="H549">
        <v>56</v>
      </c>
      <c r="I549" s="1">
        <v>41276</v>
      </c>
      <c r="J549" s="1">
        <v>44925</v>
      </c>
      <c r="K549">
        <v>3649</v>
      </c>
      <c r="L549">
        <v>34.513274336283182</v>
      </c>
      <c r="M549">
        <v>8800450.5519999862</v>
      </c>
      <c r="N549">
        <v>15008116.828</v>
      </c>
      <c r="O549">
        <v>-11.99549448000014</v>
      </c>
      <c r="P549">
        <v>-65.287356321839084</v>
      </c>
      <c r="Q549">
        <v>-1.2869450993908791</v>
      </c>
      <c r="R549">
        <v>20.451740478272779</v>
      </c>
      <c r="S549">
        <v>0</v>
      </c>
      <c r="T549">
        <v>0</v>
      </c>
      <c r="U549">
        <v>0</v>
      </c>
      <c r="V549">
        <v>-41.362059924924317</v>
      </c>
      <c r="W549">
        <v>-13.01564152405756</v>
      </c>
      <c r="X549">
        <v>2321</v>
      </c>
      <c r="Y549">
        <v>344</v>
      </c>
      <c r="Z549">
        <v>14</v>
      </c>
      <c r="AA549">
        <v>28.571428571428569</v>
      </c>
      <c r="AB549">
        <v>15.417055089448221</v>
      </c>
      <c r="AC549">
        <v>-14.473888818447801</v>
      </c>
      <c r="AD549">
        <v>-0.90853165514442891</v>
      </c>
      <c r="AE549">
        <v>237</v>
      </c>
      <c r="AF549">
        <v>89</v>
      </c>
      <c r="AG549">
        <v>0.85996986381254692</v>
      </c>
      <c r="AH549">
        <v>-0.53917687753173449</v>
      </c>
      <c r="AI549">
        <v>-0.34117730675379132</v>
      </c>
    </row>
    <row r="550" spans="1:35" x14ac:dyDescent="0.35">
      <c r="A550">
        <v>549</v>
      </c>
      <c r="B550" t="s">
        <v>32</v>
      </c>
      <c r="C550" t="s">
        <v>785</v>
      </c>
      <c r="D550" t="s">
        <v>471</v>
      </c>
      <c r="E550" t="str">
        <f>IF(ISNA(VLOOKUP(D550,'Saham Kompas 100'!C:C,1,FALSE)),"No","Yes")</f>
        <v>No</v>
      </c>
      <c r="F550" t="str">
        <f>IF(ISNA(VLOOKUP(D550,'Saham LQ45'!C:C,1,FALSE)),"No","Yes")</f>
        <v>No</v>
      </c>
      <c r="G550">
        <v>27</v>
      </c>
      <c r="H550">
        <v>63</v>
      </c>
      <c r="I550" s="1">
        <v>41276</v>
      </c>
      <c r="J550" s="1">
        <v>44925</v>
      </c>
      <c r="K550">
        <v>3649</v>
      </c>
      <c r="L550">
        <v>13.478611783696531</v>
      </c>
      <c r="M550">
        <v>14226968.36799999</v>
      </c>
      <c r="N550">
        <v>26015738.518399991</v>
      </c>
      <c r="O550">
        <v>42.269683679999901</v>
      </c>
      <c r="P550">
        <v>0</v>
      </c>
      <c r="Q550">
        <v>3.6503443066139729</v>
      </c>
      <c r="R550">
        <v>33.343783542206033</v>
      </c>
      <c r="S550">
        <v>0.10947600778398239</v>
      </c>
      <c r="T550">
        <v>0.23350159349164121</v>
      </c>
      <c r="U550">
        <v>8.0453179007120193E-2</v>
      </c>
      <c r="V550">
        <v>-45.372281762674817</v>
      </c>
      <c r="W550">
        <v>-18.005092305670889</v>
      </c>
      <c r="X550">
        <v>2500</v>
      </c>
      <c r="Y550">
        <v>369</v>
      </c>
      <c r="Z550">
        <v>7</v>
      </c>
      <c r="AA550">
        <v>28.571428571428569</v>
      </c>
      <c r="AB550">
        <v>59.424075724515177</v>
      </c>
      <c r="AC550">
        <v>-16.9827375979993</v>
      </c>
      <c r="AD550">
        <v>5.1654933384827304</v>
      </c>
      <c r="AE550">
        <v>150</v>
      </c>
      <c r="AF550">
        <v>69</v>
      </c>
      <c r="AG550">
        <v>2.2834967055052</v>
      </c>
      <c r="AH550">
        <v>8.4726739581529333</v>
      </c>
      <c r="AI550">
        <v>0.45913003545131059</v>
      </c>
    </row>
    <row r="551" spans="1:35" x14ac:dyDescent="0.35">
      <c r="A551">
        <v>550</v>
      </c>
      <c r="B551" t="s">
        <v>32</v>
      </c>
      <c r="C551" t="s">
        <v>845</v>
      </c>
      <c r="D551" t="s">
        <v>472</v>
      </c>
      <c r="E551" t="str">
        <f>IF(ISNA(VLOOKUP(D551,'Saham Kompas 100'!C:C,1,FALSE)),"No","Yes")</f>
        <v>No</v>
      </c>
      <c r="F551" t="str">
        <f>IF(ISNA(VLOOKUP(D551,'Saham LQ45'!C:C,1,FALSE)),"No","Yes")</f>
        <v>No</v>
      </c>
      <c r="G551">
        <v>34</v>
      </c>
      <c r="H551">
        <v>61</v>
      </c>
      <c r="I551" s="1">
        <v>41276</v>
      </c>
      <c r="J551" s="1">
        <v>44925</v>
      </c>
      <c r="K551">
        <v>3649</v>
      </c>
      <c r="L551">
        <v>30.128720836685439</v>
      </c>
      <c r="M551">
        <v>5331633.3223999953</v>
      </c>
      <c r="N551">
        <v>13432804.424000001</v>
      </c>
      <c r="O551">
        <v>-46.683666776000052</v>
      </c>
      <c r="P551">
        <v>-50</v>
      </c>
      <c r="Q551">
        <v>-6.176319498258998</v>
      </c>
      <c r="R551">
        <v>61.810283743270773</v>
      </c>
      <c r="S551">
        <v>0</v>
      </c>
      <c r="T551">
        <v>0</v>
      </c>
      <c r="U551">
        <v>0</v>
      </c>
      <c r="V551">
        <v>-85.223875760000027</v>
      </c>
      <c r="W551">
        <v>-82.754139825305444</v>
      </c>
      <c r="X551">
        <v>1925</v>
      </c>
      <c r="Y551">
        <v>1693</v>
      </c>
      <c r="Z551">
        <v>15</v>
      </c>
      <c r="AA551">
        <v>13.33333333333333</v>
      </c>
      <c r="AB551">
        <v>364.50283755878479</v>
      </c>
      <c r="AC551">
        <v>-50.444082485632627</v>
      </c>
      <c r="AD551">
        <v>-4.1063066112331903</v>
      </c>
      <c r="AE551">
        <v>173</v>
      </c>
      <c r="AF551">
        <v>72</v>
      </c>
      <c r="AG551">
        <v>1.8987706832410121</v>
      </c>
      <c r="AH551">
        <v>14.699641754687001</v>
      </c>
      <c r="AI551">
        <v>-0.49746939541974899</v>
      </c>
    </row>
    <row r="552" spans="1:35" x14ac:dyDescent="0.35">
      <c r="A552">
        <v>551</v>
      </c>
      <c r="B552" t="s">
        <v>32</v>
      </c>
      <c r="C552" t="s">
        <v>878</v>
      </c>
      <c r="D552" t="s">
        <v>473</v>
      </c>
      <c r="E552" t="str">
        <f>IF(ISNA(VLOOKUP(D552,'Saham Kompas 100'!C:C,1,FALSE)),"No","Yes")</f>
        <v>No</v>
      </c>
      <c r="F552" t="str">
        <f>IF(ISNA(VLOOKUP(D552,'Saham LQ45'!C:C,1,FALSE)),"No","Yes")</f>
        <v>No</v>
      </c>
      <c r="G552">
        <v>24</v>
      </c>
      <c r="H552">
        <v>54</v>
      </c>
      <c r="I552" s="1">
        <v>41276</v>
      </c>
      <c r="J552" s="1">
        <v>44925</v>
      </c>
      <c r="K552">
        <v>3649</v>
      </c>
      <c r="L552">
        <v>35.398230088495573</v>
      </c>
      <c r="M552">
        <v>33168763.02123592</v>
      </c>
      <c r="N552">
        <v>60956461.170435928</v>
      </c>
      <c r="O552">
        <v>231.68763021235921</v>
      </c>
      <c r="P552">
        <v>-22.95528178904906</v>
      </c>
      <c r="Q552">
        <v>12.92370207787476</v>
      </c>
      <c r="R552">
        <v>56.10715003008815</v>
      </c>
      <c r="S552">
        <v>0.2303396638564652</v>
      </c>
      <c r="T552">
        <v>0.49562093880958369</v>
      </c>
      <c r="U552">
        <v>0.24823717014545391</v>
      </c>
      <c r="V552">
        <v>-52.061913493060509</v>
      </c>
      <c r="W552">
        <v>-21.122516953553241</v>
      </c>
      <c r="X552">
        <v>873</v>
      </c>
      <c r="Y552">
        <v>215</v>
      </c>
      <c r="Z552">
        <v>10</v>
      </c>
      <c r="AA552">
        <v>50</v>
      </c>
      <c r="AB552">
        <v>99.760287654814221</v>
      </c>
      <c r="AC552">
        <v>-15.72613144717225</v>
      </c>
      <c r="AD552">
        <v>12.738700166224159</v>
      </c>
      <c r="AE552">
        <v>210</v>
      </c>
      <c r="AF552">
        <v>128</v>
      </c>
      <c r="AG552">
        <v>4.1079068334349564</v>
      </c>
      <c r="AH552">
        <v>17.37585153152704</v>
      </c>
      <c r="AI552">
        <v>1.0139518425303651</v>
      </c>
    </row>
    <row r="553" spans="1:35" x14ac:dyDescent="0.35">
      <c r="A553">
        <v>552</v>
      </c>
      <c r="B553" t="s">
        <v>32</v>
      </c>
      <c r="C553" t="s">
        <v>781</v>
      </c>
      <c r="D553" t="s">
        <v>474</v>
      </c>
      <c r="E553" t="str">
        <f>IF(ISNA(VLOOKUP(D553,'Saham Kompas 100'!C:C,1,FALSE)),"No","Yes")</f>
        <v>No</v>
      </c>
      <c r="F553" t="str">
        <f>IF(ISNA(VLOOKUP(D553,'Saham LQ45'!C:C,1,FALSE)),"No","Yes")</f>
        <v>No</v>
      </c>
      <c r="G553">
        <v>21</v>
      </c>
      <c r="H553">
        <v>54</v>
      </c>
      <c r="I553" s="1">
        <v>41276</v>
      </c>
      <c r="J553" s="1">
        <v>44925</v>
      </c>
      <c r="K553">
        <v>3649</v>
      </c>
      <c r="L553">
        <v>61.327967806841038</v>
      </c>
      <c r="M553">
        <v>27841036.296999969</v>
      </c>
      <c r="N553">
        <v>29586241.296999969</v>
      </c>
      <c r="O553">
        <v>178.41036296999971</v>
      </c>
      <c r="P553">
        <v>451.66666666666669</v>
      </c>
      <c r="Q553">
        <v>10.941710388113311</v>
      </c>
      <c r="R553">
        <v>29.04355343933727</v>
      </c>
      <c r="S553">
        <v>0.37673456214533318</v>
      </c>
      <c r="T553">
        <v>0.66068269455120998</v>
      </c>
      <c r="U553">
        <v>0.2866098944649495</v>
      </c>
      <c r="V553">
        <v>-38.176317703684212</v>
      </c>
      <c r="W553">
        <v>-10.62590340306693</v>
      </c>
      <c r="X553">
        <v>802</v>
      </c>
      <c r="Y553">
        <v>177</v>
      </c>
      <c r="Z553">
        <v>24</v>
      </c>
      <c r="AA553">
        <v>37.5</v>
      </c>
      <c r="AB553">
        <v>50.044162251934416</v>
      </c>
      <c r="AC553">
        <v>-9.0476902577242608</v>
      </c>
      <c r="AD553">
        <v>4.3587662895604673</v>
      </c>
      <c r="AE553">
        <v>384</v>
      </c>
      <c r="AF553">
        <v>91</v>
      </c>
      <c r="AG553">
        <v>3.1686199147007019</v>
      </c>
      <c r="AH553">
        <v>5.4203970301479112</v>
      </c>
      <c r="AI553">
        <v>1.4931997155325021</v>
      </c>
    </row>
    <row r="554" spans="1:35" x14ac:dyDescent="0.35">
      <c r="A554">
        <v>553</v>
      </c>
      <c r="B554" t="s">
        <v>32</v>
      </c>
      <c r="C554" t="s">
        <v>828</v>
      </c>
      <c r="D554" t="s">
        <v>475</v>
      </c>
      <c r="E554" t="str">
        <f>IF(ISNA(VLOOKUP(D554,'Saham Kompas 100'!C:C,1,FALSE)),"No","Yes")</f>
        <v>No</v>
      </c>
      <c r="F554" t="str">
        <f>IF(ISNA(VLOOKUP(D554,'Saham LQ45'!C:C,1,FALSE)),"No","Yes")</f>
        <v>No</v>
      </c>
      <c r="G554">
        <v>31</v>
      </c>
      <c r="H554">
        <v>119</v>
      </c>
      <c r="I554" s="1">
        <v>41276</v>
      </c>
      <c r="J554" s="1">
        <v>44925</v>
      </c>
      <c r="K554">
        <v>3649</v>
      </c>
      <c r="L554">
        <v>43.041029766693477</v>
      </c>
      <c r="M554">
        <v>3836251.0339999981</v>
      </c>
      <c r="N554">
        <v>12582206.995999999</v>
      </c>
      <c r="O554">
        <v>-61.637489660000021</v>
      </c>
      <c r="P554">
        <v>-82.943544997409106</v>
      </c>
      <c r="Q554">
        <v>-9.255224910132986</v>
      </c>
      <c r="R554">
        <v>41.447791878759062</v>
      </c>
      <c r="S554">
        <v>0</v>
      </c>
      <c r="T554">
        <v>0</v>
      </c>
      <c r="U554">
        <v>0</v>
      </c>
      <c r="V554">
        <v>-80.407192922642977</v>
      </c>
      <c r="W554">
        <v>-26.821611646308881</v>
      </c>
      <c r="X554">
        <v>2144</v>
      </c>
      <c r="Y554">
        <v>497</v>
      </c>
      <c r="Z554">
        <v>7</v>
      </c>
      <c r="AA554">
        <v>0</v>
      </c>
      <c r="AB554">
        <v>-2.1792405814054172</v>
      </c>
      <c r="AC554">
        <v>-30.85220811948739</v>
      </c>
      <c r="AD554">
        <v>-12.791875300770879</v>
      </c>
      <c r="AE554">
        <v>409</v>
      </c>
      <c r="AF554">
        <v>223</v>
      </c>
      <c r="AG554">
        <v>0</v>
      </c>
      <c r="AH554">
        <v>-12.12734664367818</v>
      </c>
      <c r="AI554">
        <v>-2.7808404961571882</v>
      </c>
    </row>
    <row r="555" spans="1:35" x14ac:dyDescent="0.35">
      <c r="A555">
        <v>554</v>
      </c>
      <c r="B555" t="s">
        <v>32</v>
      </c>
      <c r="C555" t="s">
        <v>775</v>
      </c>
      <c r="D555" t="s">
        <v>476</v>
      </c>
      <c r="E555" t="str">
        <f>IF(ISNA(VLOOKUP(D555,'Saham Kompas 100'!C:C,1,FALSE)),"No","Yes")</f>
        <v>No</v>
      </c>
      <c r="F555" t="str">
        <f>IF(ISNA(VLOOKUP(D555,'Saham LQ45'!C:C,1,FALSE)),"No","Yes")</f>
        <v>No</v>
      </c>
      <c r="G555">
        <v>30</v>
      </c>
      <c r="H555">
        <v>155</v>
      </c>
      <c r="I555" s="1">
        <v>41276</v>
      </c>
      <c r="J555" s="1">
        <v>44925</v>
      </c>
      <c r="K555">
        <v>3649</v>
      </c>
      <c r="L555">
        <v>38.616251005631533</v>
      </c>
      <c r="M555">
        <v>459736.02799999702</v>
      </c>
      <c r="N555">
        <v>16853854.236000001</v>
      </c>
      <c r="O555">
        <v>-95.402639720000025</v>
      </c>
      <c r="P555">
        <v>423.45679012345681</v>
      </c>
      <c r="Q555">
        <v>-26.815076728540369</v>
      </c>
      <c r="R555">
        <v>39.974338137526132</v>
      </c>
      <c r="S555">
        <v>0</v>
      </c>
      <c r="T555">
        <v>0</v>
      </c>
      <c r="U555">
        <v>0</v>
      </c>
      <c r="V555">
        <v>-99.166639072385081</v>
      </c>
      <c r="W555">
        <v>-9.0814967855669639</v>
      </c>
      <c r="X555">
        <v>1488</v>
      </c>
      <c r="Y555">
        <v>135</v>
      </c>
      <c r="Z555">
        <v>7</v>
      </c>
      <c r="AA555">
        <v>42.857142857142847</v>
      </c>
      <c r="AB555">
        <v>210.2337800699766</v>
      </c>
      <c r="AC555">
        <v>-99.204206984139347</v>
      </c>
      <c r="AD555">
        <v>-38.588925029848753</v>
      </c>
      <c r="AE555">
        <v>601</v>
      </c>
      <c r="AF555">
        <v>197</v>
      </c>
      <c r="AG555">
        <v>2.3142451727653621</v>
      </c>
      <c r="AH555">
        <v>30.370946079313509</v>
      </c>
      <c r="AI555">
        <v>-0.56719059237917102</v>
      </c>
    </row>
    <row r="556" spans="1:35" x14ac:dyDescent="0.35">
      <c r="A556">
        <v>555</v>
      </c>
      <c r="B556" t="s">
        <v>32</v>
      </c>
      <c r="C556" t="s">
        <v>781</v>
      </c>
      <c r="D556" t="s">
        <v>477</v>
      </c>
      <c r="E556" t="str">
        <f>IF(ISNA(VLOOKUP(D556,'Saham Kompas 100'!C:C,1,FALSE)),"No","Yes")</f>
        <v>No</v>
      </c>
      <c r="F556" t="str">
        <f>IF(ISNA(VLOOKUP(D556,'Saham LQ45'!C:C,1,FALSE)),"No","Yes")</f>
        <v>No</v>
      </c>
      <c r="G556">
        <v>27</v>
      </c>
      <c r="H556">
        <v>120</v>
      </c>
      <c r="I556" s="1">
        <v>41276</v>
      </c>
      <c r="J556" s="1">
        <v>44925</v>
      </c>
      <c r="K556">
        <v>3649</v>
      </c>
      <c r="L556">
        <v>44.270205066344992</v>
      </c>
      <c r="M556">
        <v>12398049.43021379</v>
      </c>
      <c r="N556">
        <v>19057949.43021379</v>
      </c>
      <c r="O556">
        <v>23.980494302137899</v>
      </c>
      <c r="P556">
        <v>51.984186454384641</v>
      </c>
      <c r="Q556">
        <v>2.2019558264411381</v>
      </c>
      <c r="R556">
        <v>44.898929086496658</v>
      </c>
      <c r="S556">
        <v>4.9042502154096487E-2</v>
      </c>
      <c r="T556">
        <v>9.9980779052255955E-2</v>
      </c>
      <c r="U556">
        <v>4.6546571225245983E-2</v>
      </c>
      <c r="V556">
        <v>-47.306509770301588</v>
      </c>
      <c r="W556">
        <v>-16.426863471573359</v>
      </c>
      <c r="X556">
        <v>2116</v>
      </c>
      <c r="Y556">
        <v>218</v>
      </c>
      <c r="Z556">
        <v>11</v>
      </c>
      <c r="AA556">
        <v>36.363636363636367</v>
      </c>
      <c r="AB556">
        <v>34.659836767307787</v>
      </c>
      <c r="AC556">
        <v>-21.003886245596188</v>
      </c>
      <c r="AD556">
        <v>1.97344633292087</v>
      </c>
      <c r="AE556">
        <v>394</v>
      </c>
      <c r="AF556">
        <v>148</v>
      </c>
      <c r="AG556">
        <v>1.6288218763860349</v>
      </c>
      <c r="AH556">
        <v>3.21954928519613</v>
      </c>
      <c r="AI556">
        <v>0.51954928205509798</v>
      </c>
    </row>
    <row r="557" spans="1:35" x14ac:dyDescent="0.35">
      <c r="A557">
        <v>556</v>
      </c>
      <c r="B557" t="s">
        <v>32</v>
      </c>
      <c r="C557" t="s">
        <v>775</v>
      </c>
      <c r="D557" t="s">
        <v>478</v>
      </c>
      <c r="E557" t="str">
        <f>IF(ISNA(VLOOKUP(D557,'Saham Kompas 100'!C:C,1,FALSE)),"No","Yes")</f>
        <v>No</v>
      </c>
      <c r="F557" t="str">
        <f>IF(ISNA(VLOOKUP(D557,'Saham LQ45'!C:C,1,FALSE)),"No","Yes")</f>
        <v>No</v>
      </c>
      <c r="G557">
        <v>32</v>
      </c>
      <c r="H557">
        <v>94</v>
      </c>
      <c r="I557" s="1">
        <v>41276</v>
      </c>
      <c r="J557" s="1">
        <v>44925</v>
      </c>
      <c r="K557">
        <v>3649</v>
      </c>
      <c r="L557">
        <v>36.122284794851168</v>
      </c>
      <c r="M557">
        <v>9988504.6947999913</v>
      </c>
      <c r="N557">
        <v>10887469.694799989</v>
      </c>
      <c r="O557">
        <v>-0.11495305200008681</v>
      </c>
      <c r="P557">
        <v>38.961038961038973</v>
      </c>
      <c r="Q557">
        <v>-1.165854470415173E-2</v>
      </c>
      <c r="R557">
        <v>26.62088771975689</v>
      </c>
      <c r="S557">
        <v>0</v>
      </c>
      <c r="T557">
        <v>0</v>
      </c>
      <c r="U557">
        <v>0</v>
      </c>
      <c r="V557">
        <v>-43.344144100718758</v>
      </c>
      <c r="W557">
        <v>-13.135132793404161</v>
      </c>
      <c r="X557">
        <v>2219</v>
      </c>
      <c r="Y557">
        <v>356</v>
      </c>
      <c r="Z557">
        <v>9</v>
      </c>
      <c r="AA557">
        <v>44.444444444444443</v>
      </c>
      <c r="AB557">
        <v>26.023268721829101</v>
      </c>
      <c r="AC557">
        <v>-22.469274494369142</v>
      </c>
      <c r="AD557">
        <v>-1.2855993382443479E-2</v>
      </c>
      <c r="AE557">
        <v>296</v>
      </c>
      <c r="AF557">
        <v>145</v>
      </c>
      <c r="AG557">
        <v>1.199994476155761</v>
      </c>
      <c r="AH557">
        <v>1.369735678657263</v>
      </c>
      <c r="AI557">
        <v>-2.631721277710249E-3</v>
      </c>
    </row>
    <row r="558" spans="1:35" x14ac:dyDescent="0.35">
      <c r="A558">
        <v>557</v>
      </c>
      <c r="B558" t="s">
        <v>32</v>
      </c>
      <c r="C558" t="s">
        <v>781</v>
      </c>
      <c r="D558" t="s">
        <v>479</v>
      </c>
      <c r="E558" t="str">
        <f>IF(ISNA(VLOOKUP(D558,'Saham Kompas 100'!C:C,1,FALSE)),"No","Yes")</f>
        <v>No</v>
      </c>
      <c r="F558" t="str">
        <f>IF(ISNA(VLOOKUP(D558,'Saham LQ45'!C:C,1,FALSE)),"No","Yes")</f>
        <v>No</v>
      </c>
      <c r="G558">
        <v>23</v>
      </c>
      <c r="H558">
        <v>195</v>
      </c>
      <c r="I558" s="1">
        <v>41276</v>
      </c>
      <c r="J558" s="1">
        <v>44925</v>
      </c>
      <c r="K558">
        <v>3649</v>
      </c>
      <c r="L558">
        <v>37.811745776347543</v>
      </c>
      <c r="M558">
        <v>15948528.4508</v>
      </c>
      <c r="N558">
        <v>20618464.45079999</v>
      </c>
      <c r="O558">
        <v>59.485284507999957</v>
      </c>
      <c r="P558">
        <v>53.191489361702118</v>
      </c>
      <c r="Q558">
        <v>4.8453839392336384</v>
      </c>
      <c r="R558">
        <v>29.92863302631946</v>
      </c>
      <c r="S558">
        <v>0.1618979368343543</v>
      </c>
      <c r="T558">
        <v>0.26765348995967247</v>
      </c>
      <c r="U558">
        <v>0.18060370638204831</v>
      </c>
      <c r="V558">
        <v>-26.8288178371253</v>
      </c>
      <c r="W558">
        <v>-9.612149224494603</v>
      </c>
      <c r="X558">
        <v>1558</v>
      </c>
      <c r="Y558">
        <v>128</v>
      </c>
      <c r="Z558">
        <v>7</v>
      </c>
      <c r="AA558">
        <v>42.857142857142847</v>
      </c>
      <c r="AB558">
        <v>36.956863884550657</v>
      </c>
      <c r="AC558">
        <v>-6.2349670191688364</v>
      </c>
      <c r="AD558">
        <v>6.895829147278798</v>
      </c>
      <c r="AE558">
        <v>514</v>
      </c>
      <c r="AF558">
        <v>200</v>
      </c>
      <c r="AG558">
        <v>4.4122832011435733</v>
      </c>
      <c r="AH558">
        <v>8.090618576126813</v>
      </c>
      <c r="AI558">
        <v>1.185957685343547</v>
      </c>
    </row>
    <row r="559" spans="1:35" x14ac:dyDescent="0.35">
      <c r="A559">
        <v>558</v>
      </c>
      <c r="B559" t="s">
        <v>32</v>
      </c>
      <c r="C559" t="s">
        <v>781</v>
      </c>
      <c r="D559" t="s">
        <v>480</v>
      </c>
      <c r="E559" t="str">
        <f>IF(ISNA(VLOOKUP(D559,'Saham Kompas 100'!C:C,1,FALSE)),"No","Yes")</f>
        <v>No</v>
      </c>
      <c r="F559" t="str">
        <f>IF(ISNA(VLOOKUP(D559,'Saham LQ45'!C:C,1,FALSE)),"No","Yes")</f>
        <v>No</v>
      </c>
      <c r="G559">
        <v>32</v>
      </c>
      <c r="H559">
        <v>156</v>
      </c>
      <c r="I559" s="1">
        <v>41276</v>
      </c>
      <c r="J559" s="1">
        <v>44925</v>
      </c>
      <c r="K559">
        <v>3649</v>
      </c>
      <c r="L559">
        <v>45.534995977473862</v>
      </c>
      <c r="M559">
        <v>39271105.085711993</v>
      </c>
      <c r="N559">
        <v>109353819.94971199</v>
      </c>
      <c r="O559">
        <v>292.71105085711991</v>
      </c>
      <c r="P559">
        <v>311.18879802606341</v>
      </c>
      <c r="Q559">
        <v>14.87348628535779</v>
      </c>
      <c r="R559">
        <v>100.5334871802347</v>
      </c>
      <c r="S559">
        <v>0.1479455920860763</v>
      </c>
      <c r="T559">
        <v>0.43036584599823141</v>
      </c>
      <c r="U559">
        <v>0.22861675733354761</v>
      </c>
      <c r="V559">
        <v>-65.058600510450091</v>
      </c>
      <c r="W559">
        <v>-21.499555366678798</v>
      </c>
      <c r="X559">
        <v>1118</v>
      </c>
      <c r="Y559">
        <v>209</v>
      </c>
      <c r="Z559">
        <v>7</v>
      </c>
      <c r="AA559">
        <v>28.571428571428569</v>
      </c>
      <c r="AB559">
        <v>571.06971634039155</v>
      </c>
      <c r="AC559">
        <v>-21.70412454207494</v>
      </c>
      <c r="AD559">
        <v>21.58149967784022</v>
      </c>
      <c r="AE559">
        <v>477</v>
      </c>
      <c r="AF559">
        <v>232</v>
      </c>
      <c r="AG559">
        <v>9.4067477862795972</v>
      </c>
      <c r="AH559">
        <v>74.930700591455505</v>
      </c>
      <c r="AI559">
        <v>0.63446169271291308</v>
      </c>
    </row>
    <row r="560" spans="1:35" x14ac:dyDescent="0.35">
      <c r="A560">
        <v>559</v>
      </c>
      <c r="B560" t="s">
        <v>32</v>
      </c>
      <c r="C560" t="s">
        <v>878</v>
      </c>
      <c r="D560" t="s">
        <v>481</v>
      </c>
      <c r="E560" t="str">
        <f>IF(ISNA(VLOOKUP(D560,'Saham Kompas 100'!C:C,1,FALSE)),"No","Yes")</f>
        <v>Yes</v>
      </c>
      <c r="F560" t="str">
        <f>IF(ISNA(VLOOKUP(D560,'Saham LQ45'!C:C,1,FALSE)),"No","Yes")</f>
        <v>Yes</v>
      </c>
      <c r="G560">
        <v>31</v>
      </c>
      <c r="H560">
        <v>70</v>
      </c>
      <c r="I560" s="1">
        <v>41276</v>
      </c>
      <c r="J560" s="1">
        <v>44925</v>
      </c>
      <c r="K560">
        <v>3649</v>
      </c>
      <c r="L560">
        <v>47.063555913113433</v>
      </c>
      <c r="M560">
        <v>10055295.80327655</v>
      </c>
      <c r="N560">
        <v>14496377.627276549</v>
      </c>
      <c r="O560">
        <v>0.55295803276550026</v>
      </c>
      <c r="P560">
        <v>-61.938146883327107</v>
      </c>
      <c r="Q560">
        <v>5.5913283638631128E-2</v>
      </c>
      <c r="R560">
        <v>27.1835337622426</v>
      </c>
      <c r="S560">
        <v>2.0568806148483021E-3</v>
      </c>
      <c r="T560">
        <v>3.1428336257794528E-3</v>
      </c>
      <c r="U560">
        <v>1.754195010426364E-3</v>
      </c>
      <c r="V560">
        <v>-31.874040973951459</v>
      </c>
      <c r="W560">
        <v>-11.370540170227351</v>
      </c>
      <c r="X560">
        <v>1094</v>
      </c>
      <c r="Y560">
        <v>160</v>
      </c>
      <c r="Z560">
        <v>14</v>
      </c>
      <c r="AA560">
        <v>42.857142857142847</v>
      </c>
      <c r="AB560">
        <v>24.755953233478301</v>
      </c>
      <c r="AC560">
        <v>-16.452458307892169</v>
      </c>
      <c r="AD560">
        <v>3.8663205161482139E-2</v>
      </c>
      <c r="AE560">
        <v>299</v>
      </c>
      <c r="AF560">
        <v>122</v>
      </c>
      <c r="AG560">
        <v>1.164241179563857</v>
      </c>
      <c r="AH560">
        <v>0.72635262404265799</v>
      </c>
      <c r="AI560">
        <v>1.1619813738710599E-2</v>
      </c>
    </row>
    <row r="561" spans="1:35" x14ac:dyDescent="0.35">
      <c r="A561">
        <v>560</v>
      </c>
      <c r="B561" t="s">
        <v>32</v>
      </c>
      <c r="C561" t="s">
        <v>775</v>
      </c>
      <c r="D561" t="s">
        <v>482</v>
      </c>
      <c r="E561" t="str">
        <f>IF(ISNA(VLOOKUP(D561,'Saham Kompas 100'!C:C,1,FALSE)),"No","Yes")</f>
        <v>No</v>
      </c>
      <c r="F561" t="str">
        <f>IF(ISNA(VLOOKUP(D561,'Saham LQ45'!C:C,1,FALSE)),"No","Yes")</f>
        <v>No</v>
      </c>
      <c r="G561">
        <v>21</v>
      </c>
      <c r="H561">
        <v>175</v>
      </c>
      <c r="I561" s="1">
        <v>41276</v>
      </c>
      <c r="J561" s="1">
        <v>44925</v>
      </c>
      <c r="K561">
        <v>3649</v>
      </c>
      <c r="L561">
        <v>5.8326629123089297</v>
      </c>
      <c r="M561">
        <v>3909999.911716185</v>
      </c>
      <c r="N561">
        <v>13240083.562116191</v>
      </c>
      <c r="O561">
        <v>-60.900000882838157</v>
      </c>
      <c r="P561">
        <v>2.0755512653725252</v>
      </c>
      <c r="Q561">
        <v>-9.0798985464550235</v>
      </c>
      <c r="R561">
        <v>30.00561807396976</v>
      </c>
      <c r="S561">
        <v>0</v>
      </c>
      <c r="T561">
        <v>0</v>
      </c>
      <c r="U561">
        <v>0</v>
      </c>
      <c r="V561">
        <v>-70.468464995916975</v>
      </c>
      <c r="W561">
        <v>-44.746179689473713</v>
      </c>
      <c r="X561">
        <v>2240</v>
      </c>
      <c r="Y561">
        <v>799</v>
      </c>
      <c r="Z561">
        <v>3</v>
      </c>
      <c r="AA561">
        <v>0</v>
      </c>
      <c r="AB561">
        <v>-8.0935736028839411</v>
      </c>
      <c r="AC561">
        <v>-50.591206385490153</v>
      </c>
      <c r="AD561">
        <v>-26.876478195974389</v>
      </c>
      <c r="AE561">
        <v>106</v>
      </c>
      <c r="AF561">
        <v>72</v>
      </c>
      <c r="AG561">
        <v>0</v>
      </c>
      <c r="AH561">
        <v>-24.193735907789321</v>
      </c>
      <c r="AI561">
        <v>-1.339046865310813</v>
      </c>
    </row>
    <row r="562" spans="1:35" x14ac:dyDescent="0.35">
      <c r="A562">
        <v>561</v>
      </c>
      <c r="B562" t="s">
        <v>32</v>
      </c>
      <c r="C562" t="s">
        <v>775</v>
      </c>
      <c r="D562" t="s">
        <v>483</v>
      </c>
      <c r="E562" t="str">
        <f>IF(ISNA(VLOOKUP(D562,'Saham Kompas 100'!C:C,1,FALSE)),"No","Yes")</f>
        <v>No</v>
      </c>
      <c r="F562" t="str">
        <f>IF(ISNA(VLOOKUP(D562,'Saham LQ45'!C:C,1,FALSE)),"No","Yes")</f>
        <v>No</v>
      </c>
      <c r="G562">
        <v>25</v>
      </c>
      <c r="H562">
        <v>74</v>
      </c>
      <c r="I562" s="1">
        <v>41276</v>
      </c>
      <c r="J562" s="1">
        <v>44925</v>
      </c>
      <c r="K562">
        <v>3649</v>
      </c>
      <c r="L562">
        <v>33.467417538214001</v>
      </c>
      <c r="M562">
        <v>12741538.02799999</v>
      </c>
      <c r="N562">
        <v>19311651.739999998</v>
      </c>
      <c r="O562">
        <v>27.415380279999859</v>
      </c>
      <c r="P562">
        <v>-11.111111111111111</v>
      </c>
      <c r="Q562">
        <v>2.4863657762495222</v>
      </c>
      <c r="R562">
        <v>26.68327691724361</v>
      </c>
      <c r="S562">
        <v>9.3180675820320635E-2</v>
      </c>
      <c r="T562">
        <v>0.15589749248355569</v>
      </c>
      <c r="U562">
        <v>4.8703758321086719E-2</v>
      </c>
      <c r="V562">
        <v>-51.050798992919347</v>
      </c>
      <c r="W562">
        <v>-10.76165017204797</v>
      </c>
      <c r="X562">
        <v>2898</v>
      </c>
      <c r="Y562">
        <v>293</v>
      </c>
      <c r="Z562">
        <v>12</v>
      </c>
      <c r="AA562">
        <v>25</v>
      </c>
      <c r="AB562">
        <v>69.42631804797206</v>
      </c>
      <c r="AC562">
        <v>-10.633555522846271</v>
      </c>
      <c r="AD562">
        <v>2.0393569245679588</v>
      </c>
      <c r="AE562">
        <v>269</v>
      </c>
      <c r="AF562">
        <v>101</v>
      </c>
      <c r="AG562">
        <v>1.873400330164275</v>
      </c>
      <c r="AH562">
        <v>3.8968700286835181</v>
      </c>
      <c r="AI562">
        <v>0.34938163624769841</v>
      </c>
    </row>
    <row r="563" spans="1:35" x14ac:dyDescent="0.35">
      <c r="A563">
        <v>562</v>
      </c>
      <c r="B563" t="s">
        <v>32</v>
      </c>
      <c r="C563" t="s">
        <v>836</v>
      </c>
      <c r="D563" t="s">
        <v>484</v>
      </c>
      <c r="E563" t="str">
        <f>IF(ISNA(VLOOKUP(D563,'Saham Kompas 100'!C:C,1,FALSE)),"No","Yes")</f>
        <v>Yes</v>
      </c>
      <c r="F563" t="str">
        <f>IF(ISNA(VLOOKUP(D563,'Saham LQ45'!C:C,1,FALSE)),"No","Yes")</f>
        <v>No</v>
      </c>
      <c r="G563">
        <v>24</v>
      </c>
      <c r="H563">
        <v>185</v>
      </c>
      <c r="I563" s="1">
        <v>41276</v>
      </c>
      <c r="J563" s="1">
        <v>44925</v>
      </c>
      <c r="K563">
        <v>3649</v>
      </c>
      <c r="L563">
        <v>34.04426559356137</v>
      </c>
      <c r="M563">
        <v>19664237.166799989</v>
      </c>
      <c r="N563">
        <v>26174671.166799989</v>
      </c>
      <c r="O563">
        <v>96.642371667999925</v>
      </c>
      <c r="P563">
        <v>-58.238636363636367</v>
      </c>
      <c r="Q563">
        <v>7.0979949184159619</v>
      </c>
      <c r="R563">
        <v>42.766503457000191</v>
      </c>
      <c r="S563">
        <v>0.16597089648801139</v>
      </c>
      <c r="T563">
        <v>0.32103002132137792</v>
      </c>
      <c r="U563">
        <v>0.12963872405953411</v>
      </c>
      <c r="V563">
        <v>-54.75211955307693</v>
      </c>
      <c r="W563">
        <v>-17.987786405200211</v>
      </c>
      <c r="X563">
        <v>1429</v>
      </c>
      <c r="Y563">
        <v>247</v>
      </c>
      <c r="Z563">
        <v>7</v>
      </c>
      <c r="AA563">
        <v>28.571428571428569</v>
      </c>
      <c r="AB563">
        <v>99.760287654814221</v>
      </c>
      <c r="AC563">
        <v>-24.333224373176431</v>
      </c>
      <c r="AD563">
        <v>10.14203033063272</v>
      </c>
      <c r="AE563">
        <v>409</v>
      </c>
      <c r="AF563">
        <v>178</v>
      </c>
      <c r="AG563">
        <v>3.3051280824173439</v>
      </c>
      <c r="AH563">
        <v>17.557073015067228</v>
      </c>
      <c r="AI563">
        <v>0.86205150681054377</v>
      </c>
    </row>
    <row r="564" spans="1:35" x14ac:dyDescent="0.35">
      <c r="A564">
        <v>563</v>
      </c>
      <c r="B564" t="s">
        <v>32</v>
      </c>
      <c r="C564" t="s">
        <v>781</v>
      </c>
      <c r="D564" t="s">
        <v>485</v>
      </c>
      <c r="E564" t="str">
        <f>IF(ISNA(VLOOKUP(D564,'Saham Kompas 100'!C:C,1,FALSE)),"No","Yes")</f>
        <v>No</v>
      </c>
      <c r="F564" t="str">
        <f>IF(ISNA(VLOOKUP(D564,'Saham LQ45'!C:C,1,FALSE)),"No","Yes")</f>
        <v>No</v>
      </c>
      <c r="G564">
        <v>35</v>
      </c>
      <c r="H564">
        <v>104</v>
      </c>
      <c r="I564" s="1">
        <v>41276</v>
      </c>
      <c r="J564" s="1">
        <v>44925</v>
      </c>
      <c r="K564">
        <v>3649</v>
      </c>
      <c r="L564">
        <v>52.292839903459367</v>
      </c>
      <c r="M564">
        <v>39723091.050939433</v>
      </c>
      <c r="N564">
        <v>39723091.050939433</v>
      </c>
      <c r="O564">
        <v>297.23091050939428</v>
      </c>
      <c r="P564">
        <v>1520.0854066994659</v>
      </c>
      <c r="Q564">
        <v>15.00681866721896</v>
      </c>
      <c r="R564">
        <v>77.969026183901533</v>
      </c>
      <c r="S564">
        <v>0.19247154160708829</v>
      </c>
      <c r="T564">
        <v>0.4144761973557396</v>
      </c>
      <c r="U564">
        <v>0.20099855016674389</v>
      </c>
      <c r="V564">
        <v>-74.661327928831511</v>
      </c>
      <c r="W564">
        <v>-12.02229857919018</v>
      </c>
      <c r="X564">
        <v>2473</v>
      </c>
      <c r="Y564">
        <v>187</v>
      </c>
      <c r="Z564">
        <v>12</v>
      </c>
      <c r="AA564">
        <v>16.666666666666661</v>
      </c>
      <c r="AB564">
        <v>1072.2774775532521</v>
      </c>
      <c r="AC564">
        <v>-24.091090691170599</v>
      </c>
      <c r="AD564">
        <v>12.181326607319519</v>
      </c>
      <c r="AE564">
        <v>835</v>
      </c>
      <c r="AF564">
        <v>158</v>
      </c>
      <c r="AG564">
        <v>9.0115615839298577</v>
      </c>
      <c r="AH564">
        <v>81.502164919239689</v>
      </c>
      <c r="AI564">
        <v>0.80227779484292572</v>
      </c>
    </row>
    <row r="565" spans="1:35" x14ac:dyDescent="0.35">
      <c r="A565">
        <v>564</v>
      </c>
      <c r="B565" t="s">
        <v>32</v>
      </c>
      <c r="C565" t="s">
        <v>775</v>
      </c>
      <c r="D565" t="s">
        <v>486</v>
      </c>
      <c r="E565" t="str">
        <f>IF(ISNA(VLOOKUP(D565,'Saham Kompas 100'!C:C,1,FALSE)),"No","Yes")</f>
        <v>Yes</v>
      </c>
      <c r="F565" t="str">
        <f>IF(ISNA(VLOOKUP(D565,'Saham LQ45'!C:C,1,FALSE)),"No","Yes")</f>
        <v>No</v>
      </c>
      <c r="G565">
        <v>33</v>
      </c>
      <c r="H565">
        <v>176</v>
      </c>
      <c r="I565" s="1">
        <v>41276</v>
      </c>
      <c r="J565" s="1">
        <v>44925</v>
      </c>
      <c r="K565">
        <v>3649</v>
      </c>
      <c r="L565">
        <v>57.481898632341107</v>
      </c>
      <c r="M565">
        <v>13427031.01879999</v>
      </c>
      <c r="N565">
        <v>13996371.01879999</v>
      </c>
      <c r="O565">
        <v>34.270310187999939</v>
      </c>
      <c r="P565">
        <v>120.61068702290081</v>
      </c>
      <c r="Q565">
        <v>3.03221399171878</v>
      </c>
      <c r="R565">
        <v>15003533.01282097</v>
      </c>
      <c r="S565">
        <v>2.020999979889844E-7</v>
      </c>
      <c r="T565">
        <v>5.6830800852092231E-2</v>
      </c>
      <c r="U565">
        <v>3.3580193061461927E-2</v>
      </c>
      <c r="V565">
        <v>-90.297693827099451</v>
      </c>
      <c r="W565">
        <v>-12.69412231636678</v>
      </c>
      <c r="X565">
        <v>1489</v>
      </c>
      <c r="Y565">
        <v>161</v>
      </c>
      <c r="Z565">
        <v>10</v>
      </c>
      <c r="AA565">
        <v>20</v>
      </c>
      <c r="AB565">
        <v>84.265254859786708</v>
      </c>
      <c r="AC565">
        <v>-18.083910817810001</v>
      </c>
      <c r="AD565">
        <v>2.9909006018319362</v>
      </c>
      <c r="AE565">
        <v>1037</v>
      </c>
      <c r="AF565">
        <v>206</v>
      </c>
      <c r="AG565">
        <v>1.94630130837835</v>
      </c>
      <c r="AH565">
        <v>7.7710608683036488</v>
      </c>
      <c r="AI565">
        <v>0.40179592525980973</v>
      </c>
    </row>
    <row r="566" spans="1:35" x14ac:dyDescent="0.35">
      <c r="A566">
        <v>565</v>
      </c>
      <c r="B566" t="s">
        <v>32</v>
      </c>
      <c r="C566" t="s">
        <v>878</v>
      </c>
      <c r="D566" t="s">
        <v>487</v>
      </c>
      <c r="E566" t="str">
        <f>IF(ISNA(VLOOKUP(D566,'Saham Kompas 100'!C:C,1,FALSE)),"No","Yes")</f>
        <v>No</v>
      </c>
      <c r="F566" t="str">
        <f>IF(ISNA(VLOOKUP(D566,'Saham LQ45'!C:C,1,FALSE)),"No","Yes")</f>
        <v>No</v>
      </c>
      <c r="G566">
        <v>22</v>
      </c>
      <c r="H566">
        <v>113</v>
      </c>
      <c r="I566" s="1">
        <v>41276</v>
      </c>
      <c r="J566" s="1">
        <v>44925</v>
      </c>
      <c r="K566">
        <v>3649</v>
      </c>
      <c r="L566">
        <v>7.0796460176991154</v>
      </c>
      <c r="M566">
        <v>7449670.172399994</v>
      </c>
      <c r="N566">
        <v>15353914.791200001</v>
      </c>
      <c r="O566">
        <v>-25.503298276000059</v>
      </c>
      <c r="P566">
        <v>0</v>
      </c>
      <c r="Q566">
        <v>-2.9403252583691701</v>
      </c>
      <c r="R566">
        <v>20.248317762567201</v>
      </c>
      <c r="S566">
        <v>0</v>
      </c>
      <c r="T566">
        <v>0</v>
      </c>
      <c r="U566">
        <v>0</v>
      </c>
      <c r="V566">
        <v>-51.48032098843138</v>
      </c>
      <c r="W566">
        <v>-21.47088026429897</v>
      </c>
      <c r="X566">
        <v>2373</v>
      </c>
      <c r="Y566">
        <v>499</v>
      </c>
      <c r="Z566">
        <v>5</v>
      </c>
      <c r="AA566">
        <v>20</v>
      </c>
      <c r="AB566">
        <v>23.381354139738189</v>
      </c>
      <c r="AC566">
        <v>-25.462579233278291</v>
      </c>
      <c r="AD566">
        <v>-5.7183064840778952</v>
      </c>
      <c r="AE566">
        <v>162</v>
      </c>
      <c r="AF566">
        <v>51</v>
      </c>
      <c r="AG566">
        <v>0.51320214441570355</v>
      </c>
      <c r="AH566">
        <v>-4.4356763430286561</v>
      </c>
      <c r="AI566">
        <v>-0.65719840964855047</v>
      </c>
    </row>
    <row r="567" spans="1:35" x14ac:dyDescent="0.35">
      <c r="A567">
        <v>566</v>
      </c>
      <c r="B567" t="s">
        <v>32</v>
      </c>
      <c r="C567" t="s">
        <v>901</v>
      </c>
      <c r="D567" t="s">
        <v>488</v>
      </c>
      <c r="E567" t="str">
        <f>IF(ISNA(VLOOKUP(D567,'Saham Kompas 100'!C:C,1,FALSE)),"No","Yes")</f>
        <v>No</v>
      </c>
      <c r="F567" t="str">
        <f>IF(ISNA(VLOOKUP(D567,'Saham LQ45'!C:C,1,FALSE)),"No","Yes")</f>
        <v>No</v>
      </c>
      <c r="G567">
        <v>24</v>
      </c>
      <c r="H567">
        <v>181</v>
      </c>
      <c r="I567" s="1">
        <v>41276</v>
      </c>
      <c r="J567" s="1">
        <v>44925</v>
      </c>
      <c r="K567">
        <v>3649</v>
      </c>
      <c r="L567">
        <v>48.450704225352112</v>
      </c>
      <c r="M567">
        <v>3637909.4339999938</v>
      </c>
      <c r="N567">
        <v>12638405.755999999</v>
      </c>
      <c r="O567">
        <v>-63.620905660000062</v>
      </c>
      <c r="P567">
        <v>31.17647058823529</v>
      </c>
      <c r="Q567">
        <v>-9.7459561146281395</v>
      </c>
      <c r="R567">
        <v>52.782703714951239</v>
      </c>
      <c r="S567">
        <v>0</v>
      </c>
      <c r="T567">
        <v>0</v>
      </c>
      <c r="U567">
        <v>0</v>
      </c>
      <c r="V567">
        <v>-71.21544042631389</v>
      </c>
      <c r="W567">
        <v>-66.776341506364929</v>
      </c>
      <c r="X567">
        <v>1873</v>
      </c>
      <c r="Y567">
        <v>1523</v>
      </c>
      <c r="Z567">
        <v>12</v>
      </c>
      <c r="AA567">
        <v>25</v>
      </c>
      <c r="AB567">
        <v>59.019702672582362</v>
      </c>
      <c r="AC567">
        <v>-34.843812425089887</v>
      </c>
      <c r="AD567">
        <v>-8.0817382860327918</v>
      </c>
      <c r="AE567">
        <v>702</v>
      </c>
      <c r="AF567">
        <v>145</v>
      </c>
      <c r="AG567">
        <v>0.49357231613759861</v>
      </c>
      <c r="AH567">
        <v>-5.8205895946341979</v>
      </c>
      <c r="AI567">
        <v>-1.08272037057212</v>
      </c>
    </row>
    <row r="568" spans="1:35" x14ac:dyDescent="0.35">
      <c r="A568">
        <v>567</v>
      </c>
      <c r="B568" t="s">
        <v>32</v>
      </c>
      <c r="C568" t="s">
        <v>781</v>
      </c>
      <c r="D568" t="s">
        <v>489</v>
      </c>
      <c r="E568" t="str">
        <f>IF(ISNA(VLOOKUP(D568,'Saham Kompas 100'!C:C,1,FALSE)),"No","Yes")</f>
        <v>No</v>
      </c>
      <c r="F568" t="str">
        <f>IF(ISNA(VLOOKUP(D568,'Saham LQ45'!C:C,1,FALSE)),"No","Yes")</f>
        <v>No</v>
      </c>
      <c r="G568">
        <v>26</v>
      </c>
      <c r="H568">
        <v>100</v>
      </c>
      <c r="I568" s="1">
        <v>41276</v>
      </c>
      <c r="J568" s="1">
        <v>44925</v>
      </c>
      <c r="K568">
        <v>3649</v>
      </c>
      <c r="L568">
        <v>46.983105390185038</v>
      </c>
      <c r="M568">
        <v>16774163.578473439</v>
      </c>
      <c r="N568">
        <v>28525361.53367345</v>
      </c>
      <c r="O568">
        <v>67.741635784734356</v>
      </c>
      <c r="P568">
        <v>78.912304095792436</v>
      </c>
      <c r="Q568">
        <v>5.3831848399439766</v>
      </c>
      <c r="R568">
        <v>41.909746832315477</v>
      </c>
      <c r="S568">
        <v>0.12844708562622831</v>
      </c>
      <c r="T568">
        <v>0.25469914715871678</v>
      </c>
      <c r="U568">
        <v>0.1278657209200951</v>
      </c>
      <c r="V568">
        <v>-42.100297102364117</v>
      </c>
      <c r="W568">
        <v>-12.38279902141683</v>
      </c>
      <c r="X568">
        <v>1416</v>
      </c>
      <c r="Y568">
        <v>186</v>
      </c>
      <c r="Z568">
        <v>11</v>
      </c>
      <c r="AA568">
        <v>45.454545454545453</v>
      </c>
      <c r="AB568">
        <v>64.802237315221717</v>
      </c>
      <c r="AC568">
        <v>-17.39236224800916</v>
      </c>
      <c r="AD568">
        <v>4.8146644089565038</v>
      </c>
      <c r="AE568">
        <v>630</v>
      </c>
      <c r="AF568">
        <v>153</v>
      </c>
      <c r="AG568">
        <v>2.6461051050694531</v>
      </c>
      <c r="AH568">
        <v>7.5413488406559193</v>
      </c>
      <c r="AI568">
        <v>0.56375440644320507</v>
      </c>
    </row>
    <row r="569" spans="1:35" x14ac:dyDescent="0.35">
      <c r="A569">
        <v>568</v>
      </c>
      <c r="B569" t="s">
        <v>32</v>
      </c>
      <c r="C569" t="s">
        <v>785</v>
      </c>
      <c r="D569" t="s">
        <v>490</v>
      </c>
      <c r="E569" t="str">
        <f>IF(ISNA(VLOOKUP(D569,'Saham Kompas 100'!C:C,1,FALSE)),"No","Yes")</f>
        <v>No</v>
      </c>
      <c r="F569" t="str">
        <f>IF(ISNA(VLOOKUP(D569,'Saham LQ45'!C:C,1,FALSE)),"No","Yes")</f>
        <v>No</v>
      </c>
      <c r="G569">
        <v>35</v>
      </c>
      <c r="H569">
        <v>75</v>
      </c>
      <c r="I569" s="1">
        <v>41276</v>
      </c>
      <c r="J569" s="1">
        <v>44925</v>
      </c>
      <c r="K569">
        <v>3649</v>
      </c>
      <c r="L569">
        <v>21.23893805309735</v>
      </c>
      <c r="M569">
        <v>2792194.1463978272</v>
      </c>
      <c r="N569">
        <v>10064412.688179521</v>
      </c>
      <c r="O569">
        <v>-72.078058536021729</v>
      </c>
      <c r="P569">
        <v>-50.93387798006539</v>
      </c>
      <c r="Q569">
        <v>-12.130773412237181</v>
      </c>
      <c r="R569">
        <v>32.662208445420347</v>
      </c>
      <c r="S569">
        <v>0</v>
      </c>
      <c r="T569">
        <v>0</v>
      </c>
      <c r="U569">
        <v>0</v>
      </c>
      <c r="V569">
        <v>-72.256760201445118</v>
      </c>
      <c r="W569">
        <v>-50.343612056706078</v>
      </c>
      <c r="X569">
        <v>2557</v>
      </c>
      <c r="Y569">
        <v>1534</v>
      </c>
      <c r="Z569">
        <v>11</v>
      </c>
      <c r="AA569">
        <v>0</v>
      </c>
      <c r="AB569">
        <v>-0.1198561725929026</v>
      </c>
      <c r="AC569">
        <v>-19.075211935458469</v>
      </c>
      <c r="AD569">
        <v>-10.950593319882939</v>
      </c>
      <c r="AE569">
        <v>169</v>
      </c>
      <c r="AF569">
        <v>68</v>
      </c>
      <c r="AG569">
        <v>0</v>
      </c>
      <c r="AH569">
        <v>-10.79138032030048</v>
      </c>
      <c r="AI569">
        <v>-4.5112178264533256</v>
      </c>
    </row>
    <row r="570" spans="1:35" x14ac:dyDescent="0.35">
      <c r="A570">
        <v>569</v>
      </c>
      <c r="B570" t="s">
        <v>32</v>
      </c>
      <c r="C570" t="s">
        <v>845</v>
      </c>
      <c r="D570" t="s">
        <v>491</v>
      </c>
      <c r="E570" t="str">
        <f>IF(ISNA(VLOOKUP(D570,'Saham Kompas 100'!C:C,1,FALSE)),"No","Yes")</f>
        <v>No</v>
      </c>
      <c r="F570" t="str">
        <f>IF(ISNA(VLOOKUP(D570,'Saham LQ45'!C:C,1,FALSE)),"No","Yes")</f>
        <v>No</v>
      </c>
      <c r="G570">
        <v>33</v>
      </c>
      <c r="H570">
        <v>93</v>
      </c>
      <c r="I570" s="1">
        <v>41276</v>
      </c>
      <c r="J570" s="1">
        <v>44925</v>
      </c>
      <c r="K570">
        <v>3649</v>
      </c>
      <c r="L570">
        <v>40.868865647626713</v>
      </c>
      <c r="M570">
        <v>4004244.2428385299</v>
      </c>
      <c r="N570">
        <v>17068163.649806891</v>
      </c>
      <c r="O570">
        <v>-59.957557571614707</v>
      </c>
      <c r="P570">
        <v>-86.929977295171454</v>
      </c>
      <c r="Q570">
        <v>-8.8601226727263889</v>
      </c>
      <c r="R570">
        <v>53.304847811673319</v>
      </c>
      <c r="S570">
        <v>0</v>
      </c>
      <c r="T570">
        <v>0</v>
      </c>
      <c r="U570">
        <v>0</v>
      </c>
      <c r="V570">
        <v>-76.539689183939629</v>
      </c>
      <c r="W570">
        <v>-44.672907792466589</v>
      </c>
      <c r="X570">
        <v>1481</v>
      </c>
      <c r="Y570">
        <v>796</v>
      </c>
      <c r="Z570">
        <v>9</v>
      </c>
      <c r="AA570">
        <v>22.222222222222221</v>
      </c>
      <c r="AB570">
        <v>101.0574369133975</v>
      </c>
      <c r="AC570">
        <v>-38.72383814269503</v>
      </c>
      <c r="AD570">
        <v>-9.6695230344238663</v>
      </c>
      <c r="AE570">
        <v>453</v>
      </c>
      <c r="AF570">
        <v>166</v>
      </c>
      <c r="AG570">
        <v>0.79185143660232538</v>
      </c>
      <c r="AH570">
        <v>-3.4660932690449129</v>
      </c>
      <c r="AI570">
        <v>-0.61919470059758708</v>
      </c>
    </row>
    <row r="571" spans="1:35" x14ac:dyDescent="0.35">
      <c r="A571">
        <v>570</v>
      </c>
      <c r="B571" t="s">
        <v>32</v>
      </c>
      <c r="C571" t="s">
        <v>878</v>
      </c>
      <c r="D571" t="s">
        <v>492</v>
      </c>
      <c r="E571" t="str">
        <f>IF(ISNA(VLOOKUP(D571,'Saham Kompas 100'!C:C,1,FALSE)),"No","Yes")</f>
        <v>Yes</v>
      </c>
      <c r="F571" t="str">
        <f>IF(ISNA(VLOOKUP(D571,'Saham LQ45'!C:C,1,FALSE)),"No","Yes")</f>
        <v>No</v>
      </c>
      <c r="G571">
        <v>35</v>
      </c>
      <c r="H571">
        <v>58</v>
      </c>
      <c r="I571" s="1">
        <v>41276</v>
      </c>
      <c r="J571" s="1">
        <v>44925</v>
      </c>
      <c r="K571">
        <v>3649</v>
      </c>
      <c r="L571">
        <v>36.041834271922767</v>
      </c>
      <c r="M571">
        <v>16889398.63524295</v>
      </c>
      <c r="N571">
        <v>27891531.299242958</v>
      </c>
      <c r="O571">
        <v>68.893986352429536</v>
      </c>
      <c r="P571">
        <v>-67.588581850862099</v>
      </c>
      <c r="Q571">
        <v>5.4563455118448836</v>
      </c>
      <c r="R571">
        <v>27.00339830311286</v>
      </c>
      <c r="S571">
        <v>0.20206143873439419</v>
      </c>
      <c r="T571">
        <v>0.35142452919041672</v>
      </c>
      <c r="U571">
        <v>0.1087398516072598</v>
      </c>
      <c r="V571">
        <v>-50.177974598970309</v>
      </c>
      <c r="W571">
        <v>-10.410189952661129</v>
      </c>
      <c r="X571">
        <v>1697</v>
      </c>
      <c r="Y571">
        <v>169</v>
      </c>
      <c r="Z571">
        <v>14</v>
      </c>
      <c r="AA571">
        <v>28.571428571428569</v>
      </c>
      <c r="AB571">
        <v>81.871306670800976</v>
      </c>
      <c r="AC571">
        <v>-14.556809115197471</v>
      </c>
      <c r="AD571">
        <v>3.8146916417571179</v>
      </c>
      <c r="AE571">
        <v>222</v>
      </c>
      <c r="AF571">
        <v>94</v>
      </c>
      <c r="AG571">
        <v>2.4462396965207889</v>
      </c>
      <c r="AH571">
        <v>6.2587496488754972</v>
      </c>
      <c r="AI571">
        <v>0.6460345982516853</v>
      </c>
    </row>
    <row r="572" spans="1:35" x14ac:dyDescent="0.35">
      <c r="A572">
        <v>571</v>
      </c>
      <c r="B572" t="s">
        <v>32</v>
      </c>
      <c r="C572" t="s">
        <v>781</v>
      </c>
      <c r="D572" t="s">
        <v>493</v>
      </c>
      <c r="E572" t="str">
        <f>IF(ISNA(VLOOKUP(D572,'Saham Kompas 100'!C:C,1,FALSE)),"No","Yes")</f>
        <v>No</v>
      </c>
      <c r="F572" t="str">
        <f>IF(ISNA(VLOOKUP(D572,'Saham LQ45'!C:C,1,FALSE)),"No","Yes")</f>
        <v>No</v>
      </c>
      <c r="G572">
        <v>30</v>
      </c>
      <c r="H572">
        <v>54</v>
      </c>
      <c r="I572" s="1">
        <v>41276</v>
      </c>
      <c r="J572" s="1">
        <v>44925</v>
      </c>
      <c r="K572">
        <v>3649</v>
      </c>
      <c r="L572">
        <v>49.356395816572807</v>
      </c>
      <c r="M572">
        <v>35888887.047999993</v>
      </c>
      <c r="N572">
        <v>37215180.747999988</v>
      </c>
      <c r="O572">
        <v>258.88887047999992</v>
      </c>
      <c r="P572">
        <v>-10.89108910891089</v>
      </c>
      <c r="Q572">
        <v>13.829543725268881</v>
      </c>
      <c r="R572">
        <v>19.1481393838584</v>
      </c>
      <c r="S572">
        <v>0.72223955800776019</v>
      </c>
      <c r="T572">
        <v>1.3825621047554191</v>
      </c>
      <c r="U572">
        <v>0.76059112111736626</v>
      </c>
      <c r="V572">
        <v>-18.18262577789789</v>
      </c>
      <c r="W572">
        <v>-5.4538553136435759</v>
      </c>
      <c r="X572">
        <v>766</v>
      </c>
      <c r="Y572">
        <v>111</v>
      </c>
      <c r="Z572">
        <v>10</v>
      </c>
      <c r="AA572">
        <v>70</v>
      </c>
      <c r="AB572">
        <v>79.482837330457201</v>
      </c>
      <c r="AC572">
        <v>-6.2613536894884803</v>
      </c>
      <c r="AD572">
        <v>13.63192941414091</v>
      </c>
      <c r="AE572">
        <v>364</v>
      </c>
      <c r="AF572">
        <v>178</v>
      </c>
      <c r="AG572">
        <v>17.22564546009264</v>
      </c>
      <c r="AH572">
        <v>15.64468794543747</v>
      </c>
      <c r="AI572">
        <v>2.2852585431769801</v>
      </c>
    </row>
    <row r="573" spans="1:35" x14ac:dyDescent="0.35">
      <c r="A573">
        <v>572</v>
      </c>
      <c r="B573" t="s">
        <v>32</v>
      </c>
      <c r="C573" t="s">
        <v>781</v>
      </c>
      <c r="D573" t="s">
        <v>494</v>
      </c>
      <c r="E573" t="str">
        <f>IF(ISNA(VLOOKUP(D573,'Saham Kompas 100'!C:C,1,FALSE)),"No","Yes")</f>
        <v>Yes</v>
      </c>
      <c r="F573" t="str">
        <f>IF(ISNA(VLOOKUP(D573,'Saham LQ45'!C:C,1,FALSE)),"No","Yes")</f>
        <v>No</v>
      </c>
      <c r="G573">
        <v>22</v>
      </c>
      <c r="H573">
        <v>83</v>
      </c>
      <c r="I573" s="1">
        <v>41276</v>
      </c>
      <c r="J573" s="1">
        <v>44925</v>
      </c>
      <c r="K573">
        <v>3649</v>
      </c>
      <c r="L573">
        <v>37.409493161705562</v>
      </c>
      <c r="M573">
        <v>235307109.10877281</v>
      </c>
      <c r="N573">
        <v>340418709.10877281</v>
      </c>
      <c r="O573">
        <v>2253.0710910877278</v>
      </c>
      <c r="P573">
        <v>199.76976533726861</v>
      </c>
      <c r="Q573">
        <v>37.733452442438363</v>
      </c>
      <c r="R573">
        <v>72.837303876147132</v>
      </c>
      <c r="S573">
        <v>0.51805119676862943</v>
      </c>
      <c r="T573">
        <v>1.6469418665047191</v>
      </c>
      <c r="U573">
        <v>0.76428317127275913</v>
      </c>
      <c r="V573">
        <v>-49.371036627171733</v>
      </c>
      <c r="W573">
        <v>-13.973979557185279</v>
      </c>
      <c r="X573">
        <v>1258</v>
      </c>
      <c r="Y573">
        <v>131</v>
      </c>
      <c r="Z573">
        <v>12</v>
      </c>
      <c r="AA573">
        <v>33.333333333333329</v>
      </c>
      <c r="AB573">
        <v>518.46314224255389</v>
      </c>
      <c r="AC573">
        <v>-21.025000044581919</v>
      </c>
      <c r="AD573">
        <v>30.107758349327529</v>
      </c>
      <c r="AE573">
        <v>297</v>
      </c>
      <c r="AF573">
        <v>113</v>
      </c>
      <c r="AG573">
        <v>12.375048997808999</v>
      </c>
      <c r="AH573">
        <v>63.060482541693261</v>
      </c>
      <c r="AI573">
        <v>1.570345323880453</v>
      </c>
    </row>
    <row r="574" spans="1:35" x14ac:dyDescent="0.35">
      <c r="A574">
        <v>573</v>
      </c>
      <c r="B574" t="s">
        <v>32</v>
      </c>
      <c r="C574" t="s">
        <v>790</v>
      </c>
      <c r="D574" t="s">
        <v>495</v>
      </c>
      <c r="E574" t="str">
        <f>IF(ISNA(VLOOKUP(D574,'Saham Kompas 100'!C:C,1,FALSE)),"No","Yes")</f>
        <v>No</v>
      </c>
      <c r="F574" t="str">
        <f>IF(ISNA(VLOOKUP(D574,'Saham LQ45'!C:C,1,FALSE)),"No","Yes")</f>
        <v>No</v>
      </c>
      <c r="G574">
        <v>35</v>
      </c>
      <c r="H574">
        <v>122</v>
      </c>
      <c r="I574" s="1">
        <v>41276</v>
      </c>
      <c r="J574" s="1">
        <v>44925</v>
      </c>
      <c r="K574">
        <v>3649</v>
      </c>
      <c r="L574">
        <v>42.018496180136708</v>
      </c>
      <c r="M574">
        <v>764328154.92739272</v>
      </c>
      <c r="N574">
        <v>1451997929.927393</v>
      </c>
      <c r="O574">
        <v>7543.2815492739264</v>
      </c>
      <c r="P574">
        <v>2601.3888888888891</v>
      </c>
      <c r="Q574">
        <v>55.176842097463648</v>
      </c>
      <c r="R574">
        <v>81.524330769099379</v>
      </c>
      <c r="S574">
        <v>0.67681441327915359</v>
      </c>
      <c r="T574">
        <v>2.3298118965288741</v>
      </c>
      <c r="U574">
        <v>1.103537431902837</v>
      </c>
      <c r="V574">
        <v>-49.999973269888883</v>
      </c>
      <c r="W574">
        <v>-9.3429183349279832</v>
      </c>
      <c r="X574">
        <v>2307</v>
      </c>
      <c r="Y574">
        <v>76</v>
      </c>
      <c r="Z574">
        <v>5</v>
      </c>
      <c r="AA574">
        <v>40</v>
      </c>
      <c r="AB574">
        <v>1385.06003322329</v>
      </c>
      <c r="AC574">
        <v>-11.49860673520889</v>
      </c>
      <c r="AD574">
        <v>138.04339820749951</v>
      </c>
      <c r="AE574">
        <v>838</v>
      </c>
      <c r="AF574">
        <v>310</v>
      </c>
      <c r="AG574">
        <v>82.94139309239165</v>
      </c>
      <c r="AH574">
        <v>383.95132411442529</v>
      </c>
      <c r="AI574">
        <v>1.0700480329196571</v>
      </c>
    </row>
    <row r="575" spans="1:35" x14ac:dyDescent="0.35">
      <c r="A575">
        <v>574</v>
      </c>
      <c r="B575" t="s">
        <v>32</v>
      </c>
      <c r="C575" t="s">
        <v>781</v>
      </c>
      <c r="D575" t="s">
        <v>496</v>
      </c>
      <c r="E575" t="str">
        <f>IF(ISNA(VLOOKUP(D575,'Saham Kompas 100'!C:C,1,FALSE)),"No","Yes")</f>
        <v>Yes</v>
      </c>
      <c r="F575" t="str">
        <f>IF(ISNA(VLOOKUP(D575,'Saham LQ45'!C:C,1,FALSE)),"No","Yes")</f>
        <v>Yes</v>
      </c>
      <c r="G575">
        <v>33</v>
      </c>
      <c r="H575">
        <v>50</v>
      </c>
      <c r="I575" s="1">
        <v>41276</v>
      </c>
      <c r="J575" s="1">
        <v>44925</v>
      </c>
      <c r="K575">
        <v>3649</v>
      </c>
      <c r="L575">
        <v>60.981496379726472</v>
      </c>
      <c r="M575">
        <v>23940261.121999979</v>
      </c>
      <c r="N575">
        <v>25191622.94199999</v>
      </c>
      <c r="O575">
        <v>139.40261121999981</v>
      </c>
      <c r="P575">
        <v>250.35460992907801</v>
      </c>
      <c r="Q575">
        <v>9.2525059556084699</v>
      </c>
      <c r="R575">
        <v>23.77261868657752</v>
      </c>
      <c r="S575">
        <v>0.38920852925776378</v>
      </c>
      <c r="T575">
        <v>0.63429668474708722</v>
      </c>
      <c r="U575">
        <v>0.41670004572100622</v>
      </c>
      <c r="V575">
        <v>-22.204235518138901</v>
      </c>
      <c r="W575">
        <v>-6.0820639197100617</v>
      </c>
      <c r="X575">
        <v>776</v>
      </c>
      <c r="Y575">
        <v>81</v>
      </c>
      <c r="Z575">
        <v>14</v>
      </c>
      <c r="AA575">
        <v>57.142857142857139</v>
      </c>
      <c r="AB575">
        <v>45.014267397950888</v>
      </c>
      <c r="AC575">
        <v>-10.91770955933961</v>
      </c>
      <c r="AD575">
        <v>6.4346828307833226</v>
      </c>
      <c r="AE575">
        <v>447</v>
      </c>
      <c r="AF575">
        <v>157</v>
      </c>
      <c r="AG575">
        <v>4.3282191718857046</v>
      </c>
      <c r="AH575">
        <v>7.4712906999435642</v>
      </c>
      <c r="AI575">
        <v>1.7898726338410571</v>
      </c>
    </row>
    <row r="576" spans="1:35" x14ac:dyDescent="0.35">
      <c r="A576">
        <v>575</v>
      </c>
      <c r="B576" t="s">
        <v>32</v>
      </c>
      <c r="C576" t="s">
        <v>781</v>
      </c>
      <c r="D576" t="s">
        <v>497</v>
      </c>
      <c r="E576" t="str">
        <f>IF(ISNA(VLOOKUP(D576,'Saham Kompas 100'!C:C,1,FALSE)),"No","Yes")</f>
        <v>No</v>
      </c>
      <c r="F576" t="str">
        <f>IF(ISNA(VLOOKUP(D576,'Saham LQ45'!C:C,1,FALSE)),"No","Yes")</f>
        <v>No</v>
      </c>
      <c r="G576">
        <v>20</v>
      </c>
      <c r="H576">
        <v>54</v>
      </c>
      <c r="I576" s="1">
        <v>41276</v>
      </c>
      <c r="J576" s="1">
        <v>44925</v>
      </c>
      <c r="K576">
        <v>3649</v>
      </c>
      <c r="L576">
        <v>5.685483870967742</v>
      </c>
      <c r="M576">
        <v>24695921.55439999</v>
      </c>
      <c r="N576">
        <v>57307140.6712</v>
      </c>
      <c r="O576">
        <v>146.9592155439999</v>
      </c>
      <c r="P576">
        <v>-51.076923076923073</v>
      </c>
      <c r="Q576">
        <v>9.6215125662543635</v>
      </c>
      <c r="R576">
        <v>59.896586246928429</v>
      </c>
      <c r="S576">
        <v>0.1606354079444347</v>
      </c>
      <c r="T576">
        <v>0.87430737780726542</v>
      </c>
      <c r="U576">
        <v>0.16502011927321131</v>
      </c>
      <c r="V576">
        <v>-58.305087940972541</v>
      </c>
      <c r="W576">
        <v>-29.212470614486271</v>
      </c>
      <c r="X576">
        <v>1299</v>
      </c>
      <c r="Y576">
        <v>651</v>
      </c>
      <c r="Z576">
        <v>3</v>
      </c>
      <c r="AA576">
        <v>66.666666666666657</v>
      </c>
      <c r="AB576">
        <v>261.58795238064039</v>
      </c>
      <c r="AC576">
        <v>-32.404347106704279</v>
      </c>
      <c r="AD576">
        <v>35.169142863931377</v>
      </c>
      <c r="AE576">
        <v>117</v>
      </c>
      <c r="AF576">
        <v>68</v>
      </c>
      <c r="AG576">
        <v>8.1047611409816032</v>
      </c>
      <c r="AH576">
        <v>76.741715374197398</v>
      </c>
      <c r="AI576">
        <v>0.43826226679897667</v>
      </c>
    </row>
    <row r="577" spans="1:35" x14ac:dyDescent="0.35">
      <c r="A577">
        <v>576</v>
      </c>
      <c r="B577" t="s">
        <v>32</v>
      </c>
      <c r="C577" t="s">
        <v>781</v>
      </c>
      <c r="D577" t="s">
        <v>498</v>
      </c>
      <c r="E577" t="str">
        <f>IF(ISNA(VLOOKUP(D577,'Saham Kompas 100'!C:C,1,FALSE)),"No","Yes")</f>
        <v>Yes</v>
      </c>
      <c r="F577" t="str">
        <f>IF(ISNA(VLOOKUP(D577,'Saham LQ45'!C:C,1,FALSE)),"No","Yes")</f>
        <v>Yes</v>
      </c>
      <c r="G577">
        <v>25</v>
      </c>
      <c r="H577">
        <v>64</v>
      </c>
      <c r="I577" s="1">
        <v>41276</v>
      </c>
      <c r="J577" s="1">
        <v>44925</v>
      </c>
      <c r="K577">
        <v>3649</v>
      </c>
      <c r="L577">
        <v>61.23843988741455</v>
      </c>
      <c r="M577">
        <v>20192674.59499998</v>
      </c>
      <c r="N577">
        <v>22064874.59499998</v>
      </c>
      <c r="O577">
        <v>101.9267459499998</v>
      </c>
      <c r="P577">
        <v>140.60606060606059</v>
      </c>
      <c r="Q577">
        <v>7.380234077965464</v>
      </c>
      <c r="R577">
        <v>23.143803657071938</v>
      </c>
      <c r="S577">
        <v>0.31888596132772329</v>
      </c>
      <c r="T577">
        <v>0.50949717460118782</v>
      </c>
      <c r="U577">
        <v>0.25129929902475129</v>
      </c>
      <c r="V577">
        <v>-29.368303479583371</v>
      </c>
      <c r="W577">
        <v>-5.580146193342757</v>
      </c>
      <c r="X577">
        <v>1456</v>
      </c>
      <c r="Y577">
        <v>77</v>
      </c>
      <c r="Z577">
        <v>14</v>
      </c>
      <c r="AA577">
        <v>64.285714285714292</v>
      </c>
      <c r="AB577">
        <v>31.160102477458999</v>
      </c>
      <c r="AC577">
        <v>-12.604874151018789</v>
      </c>
      <c r="AD577">
        <v>5.1483105059731971</v>
      </c>
      <c r="AE577">
        <v>460</v>
      </c>
      <c r="AF577">
        <v>158</v>
      </c>
      <c r="AG577">
        <v>3.7061516420648282</v>
      </c>
      <c r="AH577">
        <v>5.7773909054214778</v>
      </c>
      <c r="AI577">
        <v>1.748550742739452</v>
      </c>
    </row>
    <row r="578" spans="1:35" x14ac:dyDescent="0.35">
      <c r="A578">
        <v>577</v>
      </c>
      <c r="B578" t="s">
        <v>32</v>
      </c>
      <c r="C578" t="s">
        <v>836</v>
      </c>
      <c r="D578" t="s">
        <v>499</v>
      </c>
      <c r="E578" t="str">
        <f>IF(ISNA(VLOOKUP(D578,'Saham Kompas 100'!C:C,1,FALSE)),"No","Yes")</f>
        <v>Yes</v>
      </c>
      <c r="F578" t="str">
        <f>IF(ISNA(VLOOKUP(D578,'Saham LQ45'!C:C,1,FALSE)),"No","Yes")</f>
        <v>Yes</v>
      </c>
      <c r="G578">
        <v>22</v>
      </c>
      <c r="H578">
        <v>58</v>
      </c>
      <c r="I578" s="1">
        <v>41276</v>
      </c>
      <c r="J578" s="1">
        <v>44925</v>
      </c>
      <c r="K578">
        <v>3649</v>
      </c>
      <c r="L578">
        <v>42.276749798873688</v>
      </c>
      <c r="M578">
        <v>11856865.64399999</v>
      </c>
      <c r="N578">
        <v>13343185.64399999</v>
      </c>
      <c r="O578">
        <v>18.568656439999881</v>
      </c>
      <c r="P578">
        <v>-61.739130434782609</v>
      </c>
      <c r="Q578">
        <v>1.741504499210289</v>
      </c>
      <c r="R578">
        <v>28.46592174313286</v>
      </c>
      <c r="S578">
        <v>6.1178573977862173E-2</v>
      </c>
      <c r="T578">
        <v>9.9705073281183415E-2</v>
      </c>
      <c r="U578">
        <v>4.7812893720620711E-2</v>
      </c>
      <c r="V578">
        <v>-36.423323578493523</v>
      </c>
      <c r="W578">
        <v>-12.71167104171581</v>
      </c>
      <c r="X578">
        <v>1268</v>
      </c>
      <c r="Y578">
        <v>203</v>
      </c>
      <c r="Z578">
        <v>17</v>
      </c>
      <c r="AA578">
        <v>35.294117647058833</v>
      </c>
      <c r="AB578">
        <v>21.13123825877032</v>
      </c>
      <c r="AC578">
        <v>-13.652004691144819</v>
      </c>
      <c r="AD578">
        <v>1.007034121923311</v>
      </c>
      <c r="AE578">
        <v>246</v>
      </c>
      <c r="AF578">
        <v>89</v>
      </c>
      <c r="AG578">
        <v>1.4072254850818939</v>
      </c>
      <c r="AH578">
        <v>1.6375686522865791</v>
      </c>
      <c r="AI578">
        <v>0.43884433871655409</v>
      </c>
    </row>
    <row r="579" spans="1:35" x14ac:dyDescent="0.35">
      <c r="A579">
        <v>578</v>
      </c>
      <c r="B579" t="s">
        <v>32</v>
      </c>
      <c r="C579" t="s">
        <v>845</v>
      </c>
      <c r="D579" t="s">
        <v>500</v>
      </c>
      <c r="E579" t="str">
        <f>IF(ISNA(VLOOKUP(D579,'Saham Kompas 100'!C:C,1,FALSE)),"No","Yes")</f>
        <v>No</v>
      </c>
      <c r="F579" t="str">
        <f>IF(ISNA(VLOOKUP(D579,'Saham LQ45'!C:C,1,FALSE)),"No","Yes")</f>
        <v>No</v>
      </c>
      <c r="G579">
        <v>22</v>
      </c>
      <c r="H579">
        <v>51</v>
      </c>
      <c r="I579" s="1">
        <v>41276</v>
      </c>
      <c r="J579" s="1">
        <v>44925</v>
      </c>
      <c r="K579">
        <v>3649</v>
      </c>
      <c r="L579">
        <v>35.07642799678198</v>
      </c>
      <c r="M579">
        <v>8489843.2576195151</v>
      </c>
      <c r="N579">
        <v>29238900.994819541</v>
      </c>
      <c r="O579">
        <v>-15.10156742380485</v>
      </c>
      <c r="P579">
        <v>-23.179490786219318</v>
      </c>
      <c r="Q579">
        <v>-1.6458416738389769</v>
      </c>
      <c r="R579">
        <v>35.0488406484451</v>
      </c>
      <c r="S579">
        <v>0</v>
      </c>
      <c r="T579">
        <v>0</v>
      </c>
      <c r="U579">
        <v>0</v>
      </c>
      <c r="V579">
        <v>-71.443806116040903</v>
      </c>
      <c r="W579">
        <v>-14.785724907786809</v>
      </c>
      <c r="X579">
        <v>2361</v>
      </c>
      <c r="Y579">
        <v>202</v>
      </c>
      <c r="Z579">
        <v>19</v>
      </c>
      <c r="AA579">
        <v>36.84210526315789</v>
      </c>
      <c r="AB579">
        <v>52.594664180760837</v>
      </c>
      <c r="AC579">
        <v>-26.578172418263659</v>
      </c>
      <c r="AD579">
        <v>-0.85799544254815396</v>
      </c>
      <c r="AE579">
        <v>161</v>
      </c>
      <c r="AF579">
        <v>67</v>
      </c>
      <c r="AG579">
        <v>1.16471934970629</v>
      </c>
      <c r="AH579">
        <v>1.2507619426160199</v>
      </c>
      <c r="AI579">
        <v>-0.1057972602313929</v>
      </c>
    </row>
    <row r="580" spans="1:35" x14ac:dyDescent="0.35">
      <c r="A580">
        <v>579</v>
      </c>
      <c r="B580" t="s">
        <v>32</v>
      </c>
      <c r="C580" t="s">
        <v>781</v>
      </c>
      <c r="D580" t="s">
        <v>501</v>
      </c>
      <c r="E580" t="str">
        <f>IF(ISNA(VLOOKUP(D580,'Saham Kompas 100'!C:C,1,FALSE)),"No","Yes")</f>
        <v>No</v>
      </c>
      <c r="F580" t="str">
        <f>IF(ISNA(VLOOKUP(D580,'Saham LQ45'!C:C,1,FALSE)),"No","Yes")</f>
        <v>No</v>
      </c>
      <c r="G580">
        <v>30</v>
      </c>
      <c r="H580">
        <v>161</v>
      </c>
      <c r="I580" s="1">
        <v>41276</v>
      </c>
      <c r="J580" s="1">
        <v>44925</v>
      </c>
      <c r="K580">
        <v>3649</v>
      </c>
      <c r="L580">
        <v>29.41888619854722</v>
      </c>
      <c r="M580">
        <v>5949229.9071243592</v>
      </c>
      <c r="N580">
        <v>24136317.372000001</v>
      </c>
      <c r="O580">
        <v>-40.507700928756407</v>
      </c>
      <c r="P580">
        <v>-46.521739130434781</v>
      </c>
      <c r="Q580">
        <v>-5.1442187457469091</v>
      </c>
      <c r="R580">
        <v>45.55592873937038</v>
      </c>
      <c r="S580">
        <v>0</v>
      </c>
      <c r="T580">
        <v>0</v>
      </c>
      <c r="U580">
        <v>0</v>
      </c>
      <c r="V580">
        <v>-75.351542592715788</v>
      </c>
      <c r="W580">
        <v>-48.127601531961133</v>
      </c>
      <c r="X580">
        <v>2067</v>
      </c>
      <c r="Y580">
        <v>982</v>
      </c>
      <c r="Z580">
        <v>8</v>
      </c>
      <c r="AA580">
        <v>25</v>
      </c>
      <c r="AB580">
        <v>78.119589825542675</v>
      </c>
      <c r="AC580">
        <v>-40.552299164849877</v>
      </c>
      <c r="AD580">
        <v>-6.2856360704190317</v>
      </c>
      <c r="AE580">
        <v>232</v>
      </c>
      <c r="AF580">
        <v>136</v>
      </c>
      <c r="AG580">
        <v>0.85181331896929824</v>
      </c>
      <c r="AH580">
        <v>-1.7669892650446299</v>
      </c>
      <c r="AI580">
        <v>-0.56997198057397691</v>
      </c>
    </row>
    <row r="581" spans="1:35" x14ac:dyDescent="0.35">
      <c r="A581">
        <v>580</v>
      </c>
      <c r="B581" t="s">
        <v>32</v>
      </c>
      <c r="C581" t="s">
        <v>836</v>
      </c>
      <c r="D581" t="s">
        <v>502</v>
      </c>
      <c r="E581" t="str">
        <f>IF(ISNA(VLOOKUP(D581,'Saham Kompas 100'!C:C,1,FALSE)),"No","Yes")</f>
        <v>No</v>
      </c>
      <c r="F581" t="str">
        <f>IF(ISNA(VLOOKUP(D581,'Saham LQ45'!C:C,1,FALSE)),"No","Yes")</f>
        <v>No</v>
      </c>
      <c r="G581">
        <v>30</v>
      </c>
      <c r="H581">
        <v>159</v>
      </c>
      <c r="I581" s="1">
        <v>41276</v>
      </c>
      <c r="J581" s="1">
        <v>44925</v>
      </c>
      <c r="K581">
        <v>3649</v>
      </c>
      <c r="L581">
        <v>8.6484312148028959</v>
      </c>
      <c r="M581">
        <v>7945171.3459999971</v>
      </c>
      <c r="N581">
        <v>14030417.886</v>
      </c>
      <c r="O581">
        <v>-20.548286540000031</v>
      </c>
      <c r="P581">
        <v>-80.769230769230774</v>
      </c>
      <c r="Q581">
        <v>-2.3046929677659871</v>
      </c>
      <c r="R581">
        <v>15.99908138962309</v>
      </c>
      <c r="S581">
        <v>0</v>
      </c>
      <c r="T581">
        <v>0</v>
      </c>
      <c r="U581">
        <v>0</v>
      </c>
      <c r="V581">
        <v>-47.527985653612781</v>
      </c>
      <c r="W581">
        <v>-10.67365704654075</v>
      </c>
      <c r="X581">
        <v>2594</v>
      </c>
      <c r="Y581">
        <v>285</v>
      </c>
      <c r="Z581">
        <v>3</v>
      </c>
      <c r="AA581">
        <v>33.333333333333329</v>
      </c>
      <c r="AB581">
        <v>4.7228174675238099</v>
      </c>
      <c r="AC581">
        <v>-13.912828415425301</v>
      </c>
      <c r="AD581">
        <v>-7.3809295521447771</v>
      </c>
      <c r="AE581">
        <v>226</v>
      </c>
      <c r="AF581">
        <v>106</v>
      </c>
      <c r="AG581">
        <v>0.18317357925938041</v>
      </c>
      <c r="AH581">
        <v>-7.0201574255533128</v>
      </c>
      <c r="AI581">
        <v>-1.242437625760676</v>
      </c>
    </row>
    <row r="582" spans="1:35" x14ac:dyDescent="0.35">
      <c r="A582">
        <v>581</v>
      </c>
      <c r="B582" t="s">
        <v>32</v>
      </c>
      <c r="C582" t="s">
        <v>781</v>
      </c>
      <c r="D582" t="s">
        <v>503</v>
      </c>
      <c r="E582" t="str">
        <f>IF(ISNA(VLOOKUP(D582,'Saham Kompas 100'!C:C,1,FALSE)),"No","Yes")</f>
        <v>No</v>
      </c>
      <c r="F582" t="str">
        <f>IF(ISNA(VLOOKUP(D582,'Saham LQ45'!C:C,1,FALSE)),"No","Yes")</f>
        <v>No</v>
      </c>
      <c r="G582">
        <v>24</v>
      </c>
      <c r="H582">
        <v>134</v>
      </c>
      <c r="I582" s="1">
        <v>41276</v>
      </c>
      <c r="J582" s="1">
        <v>44925</v>
      </c>
      <c r="K582">
        <v>3649</v>
      </c>
      <c r="L582">
        <v>17.450743868114191</v>
      </c>
      <c r="M582">
        <v>13988113.131999999</v>
      </c>
      <c r="N582">
        <v>38413265.299999997</v>
      </c>
      <c r="O582">
        <v>39.881131319999959</v>
      </c>
      <c r="P582">
        <v>-11.858974358974359</v>
      </c>
      <c r="Q582">
        <v>3.4592489535287818</v>
      </c>
      <c r="R582">
        <v>36.42106853647109</v>
      </c>
      <c r="S582">
        <v>9.4979337304856443E-2</v>
      </c>
      <c r="T582">
        <v>0.16408361697497689</v>
      </c>
      <c r="U582">
        <v>5.4403365381993092E-2</v>
      </c>
      <c r="V582">
        <v>-63.585201563169377</v>
      </c>
      <c r="W582">
        <v>-22.773435624204829</v>
      </c>
      <c r="X582">
        <v>3025</v>
      </c>
      <c r="Y582">
        <v>1047</v>
      </c>
      <c r="Z582">
        <v>4</v>
      </c>
      <c r="AA582">
        <v>75</v>
      </c>
      <c r="AB582">
        <v>59.808230123851366</v>
      </c>
      <c r="AC582">
        <v>-24.490611266480219</v>
      </c>
      <c r="AD582">
        <v>8.7527491370210662</v>
      </c>
      <c r="AE582">
        <v>260</v>
      </c>
      <c r="AF582">
        <v>161</v>
      </c>
      <c r="AG582">
        <v>3.078352737818367</v>
      </c>
      <c r="AH582">
        <v>12.725032244133629</v>
      </c>
      <c r="AI582">
        <v>0.45720531157123512</v>
      </c>
    </row>
    <row r="583" spans="1:35" x14ac:dyDescent="0.35">
      <c r="A583">
        <v>582</v>
      </c>
      <c r="B583" t="s">
        <v>32</v>
      </c>
      <c r="C583" t="s">
        <v>775</v>
      </c>
      <c r="D583" t="s">
        <v>504</v>
      </c>
      <c r="E583" t="str">
        <f>IF(ISNA(VLOOKUP(D583,'Saham Kompas 100'!C:C,1,FALSE)),"No","Yes")</f>
        <v>No</v>
      </c>
      <c r="F583" t="str">
        <f>IF(ISNA(VLOOKUP(D583,'Saham LQ45'!C:C,1,FALSE)),"No","Yes")</f>
        <v>No</v>
      </c>
      <c r="G583">
        <v>29</v>
      </c>
      <c r="H583">
        <v>146</v>
      </c>
      <c r="I583" s="1">
        <v>41276</v>
      </c>
      <c r="J583" s="1">
        <v>44925</v>
      </c>
      <c r="K583">
        <v>3649</v>
      </c>
      <c r="L583">
        <v>32.542236524537408</v>
      </c>
      <c r="M583">
        <v>21207052.080799989</v>
      </c>
      <c r="N583">
        <v>41074053.080799997</v>
      </c>
      <c r="O583">
        <v>112.0705208079999</v>
      </c>
      <c r="P583">
        <v>88.75</v>
      </c>
      <c r="Q583">
        <v>7.9181629712777646</v>
      </c>
      <c r="R583">
        <v>67.188943117983612</v>
      </c>
      <c r="S583">
        <v>0.11784919666578909</v>
      </c>
      <c r="T583">
        <v>0.28520522539836118</v>
      </c>
      <c r="U583">
        <v>0.1169974937287578</v>
      </c>
      <c r="V583">
        <v>-67.678056332000665</v>
      </c>
      <c r="W583">
        <v>-20.175481981796729</v>
      </c>
      <c r="X583">
        <v>2697</v>
      </c>
      <c r="Y583">
        <v>333</v>
      </c>
      <c r="Z583">
        <v>11</v>
      </c>
      <c r="AA583">
        <v>9.0909090909090917</v>
      </c>
      <c r="AB583">
        <v>516.20970090129128</v>
      </c>
      <c r="AC583">
        <v>-24.333224373176431</v>
      </c>
      <c r="AD583">
        <v>7.0730791004234961</v>
      </c>
      <c r="AE583">
        <v>391</v>
      </c>
      <c r="AF583">
        <v>105</v>
      </c>
      <c r="AG583">
        <v>5.3335365794470482</v>
      </c>
      <c r="AH583">
        <v>38.129460941060252</v>
      </c>
      <c r="AI583">
        <v>0.60369134539812708</v>
      </c>
    </row>
    <row r="584" spans="1:35" x14ac:dyDescent="0.35">
      <c r="A584">
        <v>583</v>
      </c>
      <c r="B584" t="s">
        <v>32</v>
      </c>
      <c r="C584" t="s">
        <v>775</v>
      </c>
      <c r="D584" t="s">
        <v>505</v>
      </c>
      <c r="E584" t="str">
        <f>IF(ISNA(VLOOKUP(D584,'Saham Kompas 100'!C:C,1,FALSE)),"No","Yes")</f>
        <v>No</v>
      </c>
      <c r="F584" t="str">
        <f>IF(ISNA(VLOOKUP(D584,'Saham LQ45'!C:C,1,FALSE)),"No","Yes")</f>
        <v>No</v>
      </c>
      <c r="G584">
        <v>20</v>
      </c>
      <c r="H584">
        <v>179</v>
      </c>
      <c r="I584" s="1">
        <v>41276</v>
      </c>
      <c r="J584" s="1">
        <v>44925</v>
      </c>
      <c r="K584">
        <v>3649</v>
      </c>
      <c r="L584">
        <v>42.880128720836687</v>
      </c>
      <c r="M584">
        <v>20929196.16799999</v>
      </c>
      <c r="N584">
        <v>21821516.16799999</v>
      </c>
      <c r="O584">
        <v>109.2919616799999</v>
      </c>
      <c r="P584">
        <v>757.14285714285711</v>
      </c>
      <c r="Q584">
        <v>7.7739833906394828</v>
      </c>
      <c r="R584">
        <v>57.811087680570523</v>
      </c>
      <c r="S584">
        <v>0.13447218695475621</v>
      </c>
      <c r="T584">
        <v>0.25105422806048577</v>
      </c>
      <c r="U584">
        <v>0.1063003118597836</v>
      </c>
      <c r="V584">
        <v>-73.132272658746516</v>
      </c>
      <c r="W584">
        <v>-12.240319317280569</v>
      </c>
      <c r="X584">
        <v>1459</v>
      </c>
      <c r="Y584">
        <v>130</v>
      </c>
      <c r="Z584">
        <v>11</v>
      </c>
      <c r="AA584">
        <v>18.18181818181818</v>
      </c>
      <c r="AB584">
        <v>415.38154214942062</v>
      </c>
      <c r="AC584">
        <v>-40.071913703555737</v>
      </c>
      <c r="AD584">
        <v>6.9446155883570837</v>
      </c>
      <c r="AE584">
        <v>568</v>
      </c>
      <c r="AF584">
        <v>141</v>
      </c>
      <c r="AG584">
        <v>4.0255207247004483</v>
      </c>
      <c r="AH584">
        <v>32.040264711554279</v>
      </c>
      <c r="AI584">
        <v>0.61431427817932238</v>
      </c>
    </row>
    <row r="585" spans="1:35" x14ac:dyDescent="0.35">
      <c r="A585">
        <v>584</v>
      </c>
      <c r="B585" t="s">
        <v>32</v>
      </c>
      <c r="C585" t="s">
        <v>775</v>
      </c>
      <c r="D585" t="s">
        <v>506</v>
      </c>
      <c r="E585" t="str">
        <f>IF(ISNA(VLOOKUP(D585,'Saham Kompas 100'!C:C,1,FALSE)),"No","Yes")</f>
        <v>No</v>
      </c>
      <c r="F585" t="str">
        <f>IF(ISNA(VLOOKUP(D585,'Saham LQ45'!C:C,1,FALSE)),"No","Yes")</f>
        <v>No</v>
      </c>
      <c r="G585">
        <v>32</v>
      </c>
      <c r="H585">
        <v>117</v>
      </c>
      <c r="I585" s="1">
        <v>41276</v>
      </c>
      <c r="J585" s="1">
        <v>44925</v>
      </c>
      <c r="K585">
        <v>3649</v>
      </c>
      <c r="L585">
        <v>55.993563958165723</v>
      </c>
      <c r="M585">
        <v>16113638.96860506</v>
      </c>
      <c r="N585">
        <v>38224638.292605072</v>
      </c>
      <c r="O585">
        <v>61.136389686050563</v>
      </c>
      <c r="P585">
        <v>279.74683544303798</v>
      </c>
      <c r="Q585">
        <v>4.954903364636265</v>
      </c>
      <c r="R585">
        <v>27.506187237083481</v>
      </c>
      <c r="S585">
        <v>0.18013777489146621</v>
      </c>
      <c r="T585">
        <v>0.28335503754819519</v>
      </c>
      <c r="U585">
        <v>8.5658448138276888E-2</v>
      </c>
      <c r="V585">
        <v>-57.844888301474413</v>
      </c>
      <c r="W585">
        <v>-8.9076673145192764</v>
      </c>
      <c r="X585">
        <v>1198</v>
      </c>
      <c r="Y585">
        <v>107</v>
      </c>
      <c r="Z585">
        <v>13</v>
      </c>
      <c r="AA585">
        <v>7.6923076923076934</v>
      </c>
      <c r="AB585">
        <v>411.22086604059149</v>
      </c>
      <c r="AC585">
        <v>-21.457886899357138</v>
      </c>
      <c r="AD585">
        <v>3.7380094496002991</v>
      </c>
      <c r="AE585">
        <v>1372</v>
      </c>
      <c r="AF585">
        <v>153</v>
      </c>
      <c r="AG585">
        <v>3.792735191062663</v>
      </c>
      <c r="AH585">
        <v>23.292120452503092</v>
      </c>
      <c r="AI585">
        <v>0.20260801926582861</v>
      </c>
    </row>
    <row r="586" spans="1:35" x14ac:dyDescent="0.35">
      <c r="A586">
        <v>585</v>
      </c>
      <c r="B586" t="s">
        <v>32</v>
      </c>
      <c r="C586" t="s">
        <v>775</v>
      </c>
      <c r="D586" t="s">
        <v>507</v>
      </c>
      <c r="E586" t="str">
        <f>IF(ISNA(VLOOKUP(D586,'Saham Kompas 100'!C:C,1,FALSE)),"No","Yes")</f>
        <v>No</v>
      </c>
      <c r="F586" t="str">
        <f>IF(ISNA(VLOOKUP(D586,'Saham LQ45'!C:C,1,FALSE)),"No","Yes")</f>
        <v>No</v>
      </c>
      <c r="G586">
        <v>22</v>
      </c>
      <c r="H586">
        <v>192</v>
      </c>
      <c r="I586" s="1">
        <v>41276</v>
      </c>
      <c r="J586" s="1">
        <v>44925</v>
      </c>
      <c r="K586">
        <v>3649</v>
      </c>
      <c r="L586">
        <v>26.709573612228478</v>
      </c>
      <c r="M586">
        <v>8641022.8891999982</v>
      </c>
      <c r="N586">
        <v>19270098.6664</v>
      </c>
      <c r="O586">
        <v>-13.58977110800002</v>
      </c>
      <c r="P586">
        <v>-65.277777777777786</v>
      </c>
      <c r="Q586">
        <v>-1.469710614163011</v>
      </c>
      <c r="R586">
        <v>50.478199205838862</v>
      </c>
      <c r="S586">
        <v>0</v>
      </c>
      <c r="T586">
        <v>0</v>
      </c>
      <c r="U586">
        <v>0</v>
      </c>
      <c r="V586">
        <v>-55.158387931522213</v>
      </c>
      <c r="W586">
        <v>-22.832048945260329</v>
      </c>
      <c r="X586">
        <v>2772</v>
      </c>
      <c r="Y586">
        <v>464</v>
      </c>
      <c r="Z586">
        <v>5</v>
      </c>
      <c r="AA586">
        <v>40</v>
      </c>
      <c r="AB586">
        <v>50.054676172630387</v>
      </c>
      <c r="AC586">
        <v>-25.7469983388355</v>
      </c>
      <c r="AD586">
        <v>-2.879075387648566</v>
      </c>
      <c r="AE586">
        <v>331</v>
      </c>
      <c r="AF586">
        <v>195</v>
      </c>
      <c r="AG586">
        <v>1.01901602867171</v>
      </c>
      <c r="AH586">
        <v>0.19865772602014611</v>
      </c>
      <c r="AI586">
        <v>-0.19699438573536179</v>
      </c>
    </row>
    <row r="587" spans="1:35" x14ac:dyDescent="0.35">
      <c r="A587">
        <v>586</v>
      </c>
      <c r="B587" t="s">
        <v>32</v>
      </c>
      <c r="C587" t="s">
        <v>781</v>
      </c>
      <c r="D587" t="s">
        <v>508</v>
      </c>
      <c r="E587" t="str">
        <f>IF(ISNA(VLOOKUP(D587,'Saham Kompas 100'!C:C,1,FALSE)),"No","Yes")</f>
        <v>Yes</v>
      </c>
      <c r="F587" t="str">
        <f>IF(ISNA(VLOOKUP(D587,'Saham LQ45'!C:C,1,FALSE)),"No","Yes")</f>
        <v>No</v>
      </c>
      <c r="G587">
        <v>23</v>
      </c>
      <c r="H587">
        <v>98</v>
      </c>
      <c r="I587" s="1">
        <v>41276</v>
      </c>
      <c r="J587" s="1">
        <v>44925</v>
      </c>
      <c r="K587">
        <v>3649</v>
      </c>
      <c r="L587">
        <v>25.170888620828311</v>
      </c>
      <c r="M587">
        <v>14373244.492515329</v>
      </c>
      <c r="N587">
        <v>32472804.492515322</v>
      </c>
      <c r="O587">
        <v>43.73244492515326</v>
      </c>
      <c r="P587">
        <v>-34.740236180476472</v>
      </c>
      <c r="Q587">
        <v>3.7443707271445299</v>
      </c>
      <c r="R587">
        <v>41.933658987521312</v>
      </c>
      <c r="S587">
        <v>8.9292726119101287E-2</v>
      </c>
      <c r="T587">
        <v>0.20455452679886649</v>
      </c>
      <c r="U587">
        <v>5.2945928218307653E-2</v>
      </c>
      <c r="V587">
        <v>-70.720655074846746</v>
      </c>
      <c r="W587">
        <v>-53.9186758103939</v>
      </c>
      <c r="X587">
        <v>2770</v>
      </c>
      <c r="Y587">
        <v>1112</v>
      </c>
      <c r="Z587">
        <v>14</v>
      </c>
      <c r="AA587">
        <v>7.1428571428571423</v>
      </c>
      <c r="AB587">
        <v>302.50207214029717</v>
      </c>
      <c r="AC587">
        <v>-16.766546810494081</v>
      </c>
      <c r="AD587">
        <v>2.625234014876221</v>
      </c>
      <c r="AE587">
        <v>233</v>
      </c>
      <c r="AF587">
        <v>64</v>
      </c>
      <c r="AG587">
        <v>3.1109875517337229</v>
      </c>
      <c r="AH587">
        <v>14.661814388120471</v>
      </c>
      <c r="AI587">
        <v>0.38442199563781021</v>
      </c>
    </row>
    <row r="588" spans="1:35" x14ac:dyDescent="0.35">
      <c r="A588">
        <v>587</v>
      </c>
      <c r="B588" t="s">
        <v>32</v>
      </c>
      <c r="C588" t="s">
        <v>828</v>
      </c>
      <c r="D588" t="s">
        <v>509</v>
      </c>
      <c r="E588" t="str">
        <f>IF(ISNA(VLOOKUP(D588,'Saham Kompas 100'!C:C,1,FALSE)),"No","Yes")</f>
        <v>No</v>
      </c>
      <c r="F588" t="str">
        <f>IF(ISNA(VLOOKUP(D588,'Saham LQ45'!C:C,1,FALSE)),"No","Yes")</f>
        <v>No</v>
      </c>
      <c r="G588">
        <v>27</v>
      </c>
      <c r="H588">
        <v>96</v>
      </c>
      <c r="I588" s="1">
        <v>41276</v>
      </c>
      <c r="J588" s="1">
        <v>44925</v>
      </c>
      <c r="K588">
        <v>3649</v>
      </c>
      <c r="L588">
        <v>46.200241254523519</v>
      </c>
      <c r="M588">
        <v>37516413.041199982</v>
      </c>
      <c r="N588">
        <v>52896479.645199977</v>
      </c>
      <c r="O588">
        <v>275.16413041199979</v>
      </c>
      <c r="P588">
        <v>189.3150684931507</v>
      </c>
      <c r="Q588">
        <v>14.33628183588036</v>
      </c>
      <c r="R588">
        <v>28.71631654242443</v>
      </c>
      <c r="S588">
        <v>0.49923818797234892</v>
      </c>
      <c r="T588">
        <v>1.0179963076270711</v>
      </c>
      <c r="U588">
        <v>0.39227125842849792</v>
      </c>
      <c r="V588">
        <v>-36.546857634469127</v>
      </c>
      <c r="W588">
        <v>-6.405221153833013</v>
      </c>
      <c r="X588">
        <v>717</v>
      </c>
      <c r="Y588">
        <v>79</v>
      </c>
      <c r="Z588">
        <v>12</v>
      </c>
      <c r="AA588">
        <v>50</v>
      </c>
      <c r="AB588">
        <v>159.123014646575</v>
      </c>
      <c r="AC588">
        <v>-11.680058004468719</v>
      </c>
      <c r="AD588">
        <v>11.64824383685967</v>
      </c>
      <c r="AE588">
        <v>453</v>
      </c>
      <c r="AF588">
        <v>139</v>
      </c>
      <c r="AG588">
        <v>7.6334264608154374</v>
      </c>
      <c r="AH588">
        <v>17.32071848265619</v>
      </c>
      <c r="AI588">
        <v>1.1401092211226911</v>
      </c>
    </row>
    <row r="589" spans="1:35" x14ac:dyDescent="0.35">
      <c r="A589">
        <v>588</v>
      </c>
      <c r="B589" t="s">
        <v>32</v>
      </c>
      <c r="C589" t="s">
        <v>775</v>
      </c>
      <c r="D589" t="s">
        <v>510</v>
      </c>
      <c r="E589" t="str">
        <f>IF(ISNA(VLOOKUP(D589,'Saham Kompas 100'!C:C,1,FALSE)),"No","Yes")</f>
        <v>Yes</v>
      </c>
      <c r="F589" t="str">
        <f>IF(ISNA(VLOOKUP(D589,'Saham LQ45'!C:C,1,FALSE)),"No","Yes")</f>
        <v>Yes</v>
      </c>
      <c r="G589">
        <v>20</v>
      </c>
      <c r="H589">
        <v>70</v>
      </c>
      <c r="I589" s="1">
        <v>41276</v>
      </c>
      <c r="J589" s="1">
        <v>44925</v>
      </c>
      <c r="K589">
        <v>3649</v>
      </c>
      <c r="L589">
        <v>41.495778045838357</v>
      </c>
      <c r="M589">
        <v>8908305.7595999893</v>
      </c>
      <c r="N589">
        <v>14829041.07799999</v>
      </c>
      <c r="O589">
        <v>-10.91694240400011</v>
      </c>
      <c r="P589">
        <v>-54.72527472527473</v>
      </c>
      <c r="Q589">
        <v>-1.164515710113379</v>
      </c>
      <c r="R589">
        <v>26.795684312790389</v>
      </c>
      <c r="S589">
        <v>0</v>
      </c>
      <c r="T589">
        <v>0</v>
      </c>
      <c r="U589">
        <v>0</v>
      </c>
      <c r="V589">
        <v>-47.233772824588051</v>
      </c>
      <c r="W589">
        <v>-16.27530763905008</v>
      </c>
      <c r="X589">
        <v>2296</v>
      </c>
      <c r="Y589">
        <v>381</v>
      </c>
      <c r="Z589">
        <v>15</v>
      </c>
      <c r="AA589">
        <v>33.333333333333329</v>
      </c>
      <c r="AB589">
        <v>72.342208957094599</v>
      </c>
      <c r="AC589">
        <v>-14.38844814793676</v>
      </c>
      <c r="AD589">
        <v>-0.76782832989468197</v>
      </c>
      <c r="AE589">
        <v>260</v>
      </c>
      <c r="AF589">
        <v>101</v>
      </c>
      <c r="AG589">
        <v>1.1586296834850061</v>
      </c>
      <c r="AH589">
        <v>0.95430968761874035</v>
      </c>
      <c r="AI589">
        <v>-0.18912405209689509</v>
      </c>
    </row>
    <row r="590" spans="1:35" x14ac:dyDescent="0.35">
      <c r="A590">
        <v>589</v>
      </c>
      <c r="B590" t="s">
        <v>32</v>
      </c>
      <c r="C590" t="s">
        <v>775</v>
      </c>
      <c r="D590" t="s">
        <v>511</v>
      </c>
      <c r="E590" t="str">
        <f>IF(ISNA(VLOOKUP(D590,'Saham Kompas 100'!C:C,1,FALSE)),"No","Yes")</f>
        <v>No</v>
      </c>
      <c r="F590" t="str">
        <f>IF(ISNA(VLOOKUP(D590,'Saham LQ45'!C:C,1,FALSE)),"No","Yes")</f>
        <v>No</v>
      </c>
      <c r="G590">
        <v>29</v>
      </c>
      <c r="H590">
        <v>190</v>
      </c>
      <c r="I590" s="1">
        <v>41276</v>
      </c>
      <c r="J590" s="1">
        <v>44925</v>
      </c>
      <c r="K590">
        <v>3649</v>
      </c>
      <c r="L590">
        <v>37.851971037811737</v>
      </c>
      <c r="M590">
        <v>23731235.36319996</v>
      </c>
      <c r="N590">
        <v>68819346.486399993</v>
      </c>
      <c r="O590">
        <v>137.3123536319996</v>
      </c>
      <c r="P590">
        <v>68.992248062015506</v>
      </c>
      <c r="Q590">
        <v>9.1554300146062815</v>
      </c>
      <c r="R590">
        <v>72.618492541599153</v>
      </c>
      <c r="S590">
        <v>0.1260757376554138</v>
      </c>
      <c r="T590">
        <v>0.2943513101925147</v>
      </c>
      <c r="U590">
        <v>0.1152658128711382</v>
      </c>
      <c r="V590">
        <v>-79.428841792332847</v>
      </c>
      <c r="W590">
        <v>-15.48527243603357</v>
      </c>
      <c r="X590">
        <v>3094</v>
      </c>
      <c r="Y590">
        <v>324</v>
      </c>
      <c r="Z590">
        <v>11</v>
      </c>
      <c r="AA590">
        <v>27.27272727272727</v>
      </c>
      <c r="AB590">
        <v>323.27256073199948</v>
      </c>
      <c r="AC590">
        <v>-23.676493867736081</v>
      </c>
      <c r="AD590">
        <v>8.1733267354046966</v>
      </c>
      <c r="AE590">
        <v>531</v>
      </c>
      <c r="AF590">
        <v>127</v>
      </c>
      <c r="AG590">
        <v>3.6544857266917772</v>
      </c>
      <c r="AH590">
        <v>25.99487919791386</v>
      </c>
      <c r="AI590">
        <v>0.36772924949641878</v>
      </c>
    </row>
    <row r="591" spans="1:35" x14ac:dyDescent="0.35">
      <c r="A591">
        <v>590</v>
      </c>
      <c r="B591" t="s">
        <v>32</v>
      </c>
      <c r="C591" t="s">
        <v>775</v>
      </c>
      <c r="D591" t="s">
        <v>512</v>
      </c>
      <c r="E591" t="str">
        <f>IF(ISNA(VLOOKUP(D591,'Saham Kompas 100'!C:C,1,FALSE)),"No","Yes")</f>
        <v>No</v>
      </c>
      <c r="F591" t="str">
        <f>IF(ISNA(VLOOKUP(D591,'Saham LQ45'!C:C,1,FALSE)),"No","Yes")</f>
        <v>No</v>
      </c>
      <c r="G591">
        <v>29</v>
      </c>
      <c r="H591">
        <v>108</v>
      </c>
      <c r="I591" s="1">
        <v>41276</v>
      </c>
      <c r="J591" s="1">
        <v>44925</v>
      </c>
      <c r="K591">
        <v>3649</v>
      </c>
      <c r="L591">
        <v>36.725663716814161</v>
      </c>
      <c r="M591">
        <v>18661478.0744</v>
      </c>
      <c r="N591">
        <v>19015808.0744</v>
      </c>
      <c r="O591">
        <v>86.614780743999958</v>
      </c>
      <c r="P591">
        <v>-8.4057971014492754</v>
      </c>
      <c r="Q591">
        <v>6.5283414857056474</v>
      </c>
      <c r="R591">
        <v>43.613316103986293</v>
      </c>
      <c r="S591">
        <v>0.14968688622851481</v>
      </c>
      <c r="T591">
        <v>0.26473188373457918</v>
      </c>
      <c r="U591">
        <v>0.12781939108060911</v>
      </c>
      <c r="V591">
        <v>-51.074734674557803</v>
      </c>
      <c r="W591">
        <v>-14.18565508594812</v>
      </c>
      <c r="X591">
        <v>1342</v>
      </c>
      <c r="Y591">
        <v>263</v>
      </c>
      <c r="Z591">
        <v>7</v>
      </c>
      <c r="AA591">
        <v>42.857142857142847</v>
      </c>
      <c r="AB591">
        <v>78.317092934805913</v>
      </c>
      <c r="AC591">
        <v>-14.94800077442083</v>
      </c>
      <c r="AD591">
        <v>9.3218715039111277</v>
      </c>
      <c r="AE591">
        <v>757</v>
      </c>
      <c r="AF591">
        <v>191</v>
      </c>
      <c r="AG591">
        <v>3.1589819376149562</v>
      </c>
      <c r="AH591">
        <v>13.182674114835841</v>
      </c>
      <c r="AI591">
        <v>0.9686504905618718</v>
      </c>
    </row>
    <row r="592" spans="1:35" x14ac:dyDescent="0.35">
      <c r="A592">
        <v>591</v>
      </c>
      <c r="B592" t="s">
        <v>32</v>
      </c>
      <c r="C592" t="s">
        <v>781</v>
      </c>
      <c r="D592" t="s">
        <v>513</v>
      </c>
      <c r="E592" t="str">
        <f>IF(ISNA(VLOOKUP(D592,'Saham Kompas 100'!C:C,1,FALSE)),"No","Yes")</f>
        <v>Yes</v>
      </c>
      <c r="F592" t="str">
        <f>IF(ISNA(VLOOKUP(D592,'Saham LQ45'!C:C,1,FALSE)),"No","Yes")</f>
        <v>No</v>
      </c>
      <c r="G592">
        <v>23</v>
      </c>
      <c r="H592">
        <v>182</v>
      </c>
      <c r="I592" s="1">
        <v>41276</v>
      </c>
      <c r="J592" s="1">
        <v>44925</v>
      </c>
      <c r="K592">
        <v>3649</v>
      </c>
      <c r="L592">
        <v>68.70474658085277</v>
      </c>
      <c r="M592">
        <v>28883807.998961691</v>
      </c>
      <c r="N592">
        <v>31720597.998961691</v>
      </c>
      <c r="O592">
        <v>188.83807998961689</v>
      </c>
      <c r="P592">
        <v>1348.968948364997</v>
      </c>
      <c r="Q592">
        <v>11.351343948899981</v>
      </c>
      <c r="R592">
        <v>21.875090475739579</v>
      </c>
      <c r="S592">
        <v>0.51891643426522582</v>
      </c>
      <c r="T592">
        <v>0.92820832586780078</v>
      </c>
      <c r="U592">
        <v>0.46216843846942379</v>
      </c>
      <c r="V592">
        <v>-24.561053944948181</v>
      </c>
      <c r="W592">
        <v>-5.3478491018120433</v>
      </c>
      <c r="X592">
        <v>539</v>
      </c>
      <c r="Y592">
        <v>52</v>
      </c>
      <c r="Z592">
        <v>7</v>
      </c>
      <c r="AA592">
        <v>71.428571428571431</v>
      </c>
      <c r="AB592">
        <v>71.979055596859908</v>
      </c>
      <c r="AC592">
        <v>-12.803047275866779</v>
      </c>
      <c r="AD592">
        <v>16.361336880238291</v>
      </c>
      <c r="AE592">
        <v>940</v>
      </c>
      <c r="AF592">
        <v>354</v>
      </c>
      <c r="AG592">
        <v>10.227569249978529</v>
      </c>
      <c r="AH592">
        <v>19.407622258959819</v>
      </c>
      <c r="AI592">
        <v>2.0832870972850861</v>
      </c>
    </row>
    <row r="593" spans="1:35" x14ac:dyDescent="0.35">
      <c r="A593">
        <v>592</v>
      </c>
      <c r="B593" t="s">
        <v>32</v>
      </c>
      <c r="C593" t="s">
        <v>785</v>
      </c>
      <c r="D593" t="s">
        <v>514</v>
      </c>
      <c r="E593" t="str">
        <f>IF(ISNA(VLOOKUP(D593,'Saham Kompas 100'!C:C,1,FALSE)),"No","Yes")</f>
        <v>No</v>
      </c>
      <c r="F593" t="str">
        <f>IF(ISNA(VLOOKUP(D593,'Saham LQ45'!C:C,1,FALSE)),"No","Yes")</f>
        <v>No</v>
      </c>
      <c r="G593">
        <v>28</v>
      </c>
      <c r="H593">
        <v>50</v>
      </c>
      <c r="I593" s="1">
        <v>41276</v>
      </c>
      <c r="J593" s="1">
        <v>44925</v>
      </c>
      <c r="K593">
        <v>3649</v>
      </c>
      <c r="L593">
        <v>46.299275945293637</v>
      </c>
      <c r="M593">
        <v>15384833.625999991</v>
      </c>
      <c r="N593">
        <v>32092972.10599998</v>
      </c>
      <c r="O593">
        <v>53.848336259999847</v>
      </c>
      <c r="P593">
        <v>206.81818181818181</v>
      </c>
      <c r="Q593">
        <v>4.4636411874426019</v>
      </c>
      <c r="R593">
        <v>47.699945234352597</v>
      </c>
      <c r="S593">
        <v>9.3577490823364112E-2</v>
      </c>
      <c r="T593">
        <v>0.17776436075000579</v>
      </c>
      <c r="U593">
        <v>7.3857190911320994E-2</v>
      </c>
      <c r="V593">
        <v>-60.436108283647229</v>
      </c>
      <c r="W593">
        <v>-50.240426805671973</v>
      </c>
      <c r="X593">
        <v>1148</v>
      </c>
      <c r="Y593">
        <v>832</v>
      </c>
      <c r="Z593">
        <v>20</v>
      </c>
      <c r="AA593">
        <v>20</v>
      </c>
      <c r="AB593">
        <v>94.503437979687519</v>
      </c>
      <c r="AC593">
        <v>-27.87875328826188</v>
      </c>
      <c r="AD593">
        <v>2.1767897146297339</v>
      </c>
      <c r="AE593">
        <v>254</v>
      </c>
      <c r="AF593">
        <v>84</v>
      </c>
      <c r="AG593">
        <v>1.863061972171917</v>
      </c>
      <c r="AH593">
        <v>6.1683785486212273</v>
      </c>
      <c r="AI593">
        <v>0.44168721220785018</v>
      </c>
    </row>
    <row r="594" spans="1:35" x14ac:dyDescent="0.35">
      <c r="A594">
        <v>593</v>
      </c>
      <c r="B594" t="s">
        <v>32</v>
      </c>
      <c r="C594" t="s">
        <v>845</v>
      </c>
      <c r="D594" t="s">
        <v>515</v>
      </c>
      <c r="E594" t="str">
        <f>IF(ISNA(VLOOKUP(D594,'Saham Kompas 100'!C:C,1,FALSE)),"No","Yes")</f>
        <v>No</v>
      </c>
      <c r="F594" t="str">
        <f>IF(ISNA(VLOOKUP(D594,'Saham LQ45'!C:C,1,FALSE)),"No","Yes")</f>
        <v>No</v>
      </c>
      <c r="G594">
        <v>34</v>
      </c>
      <c r="H594">
        <v>188</v>
      </c>
      <c r="I594" s="1">
        <v>41276</v>
      </c>
      <c r="J594" s="1">
        <v>44925</v>
      </c>
      <c r="K594">
        <v>3649</v>
      </c>
      <c r="L594">
        <v>41.468334005647442</v>
      </c>
      <c r="M594">
        <v>28883867.091999989</v>
      </c>
      <c r="N594">
        <v>29104422.09999999</v>
      </c>
      <c r="O594">
        <v>188.83867091999991</v>
      </c>
      <c r="P594">
        <v>1128.5714285714289</v>
      </c>
      <c r="Q594">
        <v>11.38517930238727</v>
      </c>
      <c r="R594">
        <v>35.749398647882757</v>
      </c>
      <c r="S594">
        <v>0.31847191094112443</v>
      </c>
      <c r="T594">
        <v>0.62224276708870063</v>
      </c>
      <c r="U594">
        <v>0.41582314338271331</v>
      </c>
      <c r="V594">
        <v>-27.379859643619302</v>
      </c>
      <c r="W594">
        <v>-14.866518685328931</v>
      </c>
      <c r="X594">
        <v>498</v>
      </c>
      <c r="Y594">
        <v>137</v>
      </c>
      <c r="Z594">
        <v>5</v>
      </c>
      <c r="AA594">
        <v>80</v>
      </c>
      <c r="AB594">
        <v>54.100793333713817</v>
      </c>
      <c r="AC594">
        <v>-3.0964167502308571</v>
      </c>
      <c r="AD594">
        <v>23.633584231840391</v>
      </c>
      <c r="AE594">
        <v>569</v>
      </c>
      <c r="AF594">
        <v>299</v>
      </c>
      <c r="AG594">
        <v>42.086066657714831</v>
      </c>
      <c r="AH594">
        <v>25.443917000009939</v>
      </c>
      <c r="AI594">
        <v>2.482450337813479</v>
      </c>
    </row>
    <row r="595" spans="1:35" x14ac:dyDescent="0.35">
      <c r="A595">
        <v>594</v>
      </c>
      <c r="B595" t="s">
        <v>32</v>
      </c>
      <c r="C595" t="s">
        <v>845</v>
      </c>
      <c r="D595" t="s">
        <v>516</v>
      </c>
      <c r="E595" t="str">
        <f>IF(ISNA(VLOOKUP(D595,'Saham Kompas 100'!C:C,1,FALSE)),"No","Yes")</f>
        <v>No</v>
      </c>
      <c r="F595" t="str">
        <f>IF(ISNA(VLOOKUP(D595,'Saham LQ45'!C:C,1,FALSE)),"No","Yes")</f>
        <v>No</v>
      </c>
      <c r="G595">
        <v>21</v>
      </c>
      <c r="H595">
        <v>168</v>
      </c>
      <c r="I595" s="1">
        <v>41276</v>
      </c>
      <c r="J595" s="1">
        <v>44925</v>
      </c>
      <c r="K595">
        <v>3649</v>
      </c>
      <c r="L595">
        <v>36.283185840707972</v>
      </c>
      <c r="M595">
        <v>27538558.30879999</v>
      </c>
      <c r="N595">
        <v>41610388.308799997</v>
      </c>
      <c r="O595">
        <v>175.38558308799989</v>
      </c>
      <c r="P595">
        <v>89.565217391304358</v>
      </c>
      <c r="Q595">
        <v>10.814300541250359</v>
      </c>
      <c r="R595">
        <v>62.643179486971867</v>
      </c>
      <c r="S595">
        <v>0.17263332783897811</v>
      </c>
      <c r="T595">
        <v>0.41208370517516291</v>
      </c>
      <c r="U595">
        <v>0.1795884494155236</v>
      </c>
      <c r="V595">
        <v>-60.217127417970673</v>
      </c>
      <c r="W595">
        <v>-47.338669508059319</v>
      </c>
      <c r="X595">
        <v>1357</v>
      </c>
      <c r="Y595">
        <v>615</v>
      </c>
      <c r="Z595">
        <v>13</v>
      </c>
      <c r="AA595">
        <v>30.76923076923077</v>
      </c>
      <c r="AB595">
        <v>124.9727511452277</v>
      </c>
      <c r="AC595">
        <v>-15.48603214604015</v>
      </c>
      <c r="AD595">
        <v>8.1039678155010453</v>
      </c>
      <c r="AE595">
        <v>455</v>
      </c>
      <c r="AF595">
        <v>102</v>
      </c>
      <c r="AG595">
        <v>3.3433125047088552</v>
      </c>
      <c r="AH595">
        <v>14.37319605727426</v>
      </c>
      <c r="AI595">
        <v>1.092498405295913</v>
      </c>
    </row>
    <row r="596" spans="1:35" x14ac:dyDescent="0.35">
      <c r="A596">
        <v>595</v>
      </c>
      <c r="B596" t="s">
        <v>32</v>
      </c>
      <c r="C596" t="s">
        <v>781</v>
      </c>
      <c r="D596" t="s">
        <v>517</v>
      </c>
      <c r="E596" t="str">
        <f>IF(ISNA(VLOOKUP(D596,'Saham Kompas 100'!C:C,1,FALSE)),"No","Yes")</f>
        <v>No</v>
      </c>
      <c r="F596" t="str">
        <f>IF(ISNA(VLOOKUP(D596,'Saham LQ45'!C:C,1,FALSE)),"No","Yes")</f>
        <v>No</v>
      </c>
      <c r="G596">
        <v>26</v>
      </c>
      <c r="H596">
        <v>179</v>
      </c>
      <c r="I596" s="1">
        <v>41276</v>
      </c>
      <c r="J596" s="1">
        <v>44925</v>
      </c>
      <c r="K596">
        <v>3649</v>
      </c>
      <c r="L596">
        <v>26.870474658085271</v>
      </c>
      <c r="M596">
        <v>1815055.2092750419</v>
      </c>
      <c r="N596">
        <v>10818287.9296083</v>
      </c>
      <c r="O596">
        <v>-81.849447907249584</v>
      </c>
      <c r="P596">
        <v>-70.613842548408215</v>
      </c>
      <c r="Q596">
        <v>-15.884622550361239</v>
      </c>
      <c r="R596">
        <v>42.423873257807912</v>
      </c>
      <c r="S596">
        <v>0</v>
      </c>
      <c r="T596">
        <v>0</v>
      </c>
      <c r="U596">
        <v>0</v>
      </c>
      <c r="V596">
        <v>-83.826173410616605</v>
      </c>
      <c r="W596">
        <v>-48.566356060562697</v>
      </c>
      <c r="X596">
        <v>3101</v>
      </c>
      <c r="Y596">
        <v>1561</v>
      </c>
      <c r="Z596">
        <v>17</v>
      </c>
      <c r="AA596">
        <v>5.8823529411764701</v>
      </c>
      <c r="AB596">
        <v>59.291608690261313</v>
      </c>
      <c r="AC596">
        <v>-28.23737565341758</v>
      </c>
      <c r="AD596">
        <v>-9.5509008007058522</v>
      </c>
      <c r="AE596">
        <v>251</v>
      </c>
      <c r="AF596">
        <v>57</v>
      </c>
      <c r="AG596">
        <v>0.29727718089125482</v>
      </c>
      <c r="AH596">
        <v>-8.2445469367317177</v>
      </c>
      <c r="AI596">
        <v>-3.340955797031528</v>
      </c>
    </row>
    <row r="597" spans="1:35" x14ac:dyDescent="0.35">
      <c r="A597">
        <v>596</v>
      </c>
      <c r="B597" t="s">
        <v>32</v>
      </c>
      <c r="C597" t="s">
        <v>836</v>
      </c>
      <c r="D597" t="s">
        <v>518</v>
      </c>
      <c r="E597" t="str">
        <f>IF(ISNA(VLOOKUP(D597,'Saham Kompas 100'!C:C,1,FALSE)),"No","Yes")</f>
        <v>Yes</v>
      </c>
      <c r="F597" t="str">
        <f>IF(ISNA(VLOOKUP(D597,'Saham LQ45'!C:C,1,FALSE)),"No","Yes")</f>
        <v>Yes</v>
      </c>
      <c r="G597">
        <v>25</v>
      </c>
      <c r="H597">
        <v>182</v>
      </c>
      <c r="I597" s="1">
        <v>41276</v>
      </c>
      <c r="J597" s="1">
        <v>44925</v>
      </c>
      <c r="K597">
        <v>3649</v>
      </c>
      <c r="L597">
        <v>47.626709573612231</v>
      </c>
      <c r="M597">
        <v>29940102.409999989</v>
      </c>
      <c r="N597">
        <v>39606122.409999982</v>
      </c>
      <c r="O597">
        <v>199.40102409999989</v>
      </c>
      <c r="P597">
        <v>11.48036253776435</v>
      </c>
      <c r="Q597">
        <v>11.757500534960579</v>
      </c>
      <c r="R597">
        <v>32.087735971747868</v>
      </c>
      <c r="S597">
        <v>0.36641726749785819</v>
      </c>
      <c r="T597">
        <v>0.62601235026428437</v>
      </c>
      <c r="U597">
        <v>0.38499203515358549</v>
      </c>
      <c r="V597">
        <v>-30.53959422893033</v>
      </c>
      <c r="W597">
        <v>-7.9713524420903541</v>
      </c>
      <c r="X597">
        <v>857</v>
      </c>
      <c r="Y597">
        <v>82</v>
      </c>
      <c r="Z597">
        <v>6</v>
      </c>
      <c r="AA597">
        <v>66.666666666666657</v>
      </c>
      <c r="AB597">
        <v>58.143561060061238</v>
      </c>
      <c r="AC597">
        <v>-8.050253858459989</v>
      </c>
      <c r="AD597">
        <v>20.05510295234561</v>
      </c>
      <c r="AE597">
        <v>525</v>
      </c>
      <c r="AF597">
        <v>287</v>
      </c>
      <c r="AG597">
        <v>12.39622009745889</v>
      </c>
      <c r="AH597">
        <v>23.178534604016608</v>
      </c>
      <c r="AI597">
        <v>1.815144989647081</v>
      </c>
    </row>
    <row r="598" spans="1:35" x14ac:dyDescent="0.35">
      <c r="A598">
        <v>597</v>
      </c>
      <c r="B598" t="s">
        <v>32</v>
      </c>
      <c r="C598" t="s">
        <v>781</v>
      </c>
      <c r="D598" t="s">
        <v>519</v>
      </c>
      <c r="E598" t="str">
        <f>IF(ISNA(VLOOKUP(D598,'Saham Kompas 100'!C:C,1,FALSE)),"No","Yes")</f>
        <v>No</v>
      </c>
      <c r="F598" t="str">
        <f>IF(ISNA(VLOOKUP(D598,'Saham LQ45'!C:C,1,FALSE)),"No","Yes")</f>
        <v>No</v>
      </c>
      <c r="G598">
        <v>26</v>
      </c>
      <c r="H598">
        <v>189</v>
      </c>
      <c r="I598" s="1">
        <v>41276</v>
      </c>
      <c r="J598" s="1">
        <v>44925</v>
      </c>
      <c r="K598">
        <v>3649</v>
      </c>
      <c r="L598">
        <v>45.436268596702853</v>
      </c>
      <c r="M598">
        <v>2090197.2327999971</v>
      </c>
      <c r="N598">
        <v>10087894.4</v>
      </c>
      <c r="O598">
        <v>-79.098027672000043</v>
      </c>
      <c r="P598">
        <v>37.254901960784323</v>
      </c>
      <c r="Q598">
        <v>-14.667064980649711</v>
      </c>
      <c r="R598">
        <v>38.985578154921043</v>
      </c>
      <c r="S598">
        <v>0</v>
      </c>
      <c r="T598">
        <v>0</v>
      </c>
      <c r="U598">
        <v>0</v>
      </c>
      <c r="V598">
        <v>-81.753009428806095</v>
      </c>
      <c r="W598">
        <v>-40.936432714403047</v>
      </c>
      <c r="X598">
        <v>2221</v>
      </c>
      <c r="Y598">
        <v>1172</v>
      </c>
      <c r="Z598">
        <v>12</v>
      </c>
      <c r="AA598">
        <v>16.666666666666661</v>
      </c>
      <c r="AB598">
        <v>24.85017978425887</v>
      </c>
      <c r="AC598">
        <v>-47.888620611787601</v>
      </c>
      <c r="AD598">
        <v>-12.22987022435697</v>
      </c>
      <c r="AE598">
        <v>435</v>
      </c>
      <c r="AF598">
        <v>136</v>
      </c>
      <c r="AG598">
        <v>0.23456734700456891</v>
      </c>
      <c r="AH598">
        <v>-10.44333152255477</v>
      </c>
      <c r="AI598">
        <v>-1.7056062906141709</v>
      </c>
    </row>
    <row r="599" spans="1:35" x14ac:dyDescent="0.35">
      <c r="A599">
        <v>598</v>
      </c>
      <c r="B599" t="s">
        <v>32</v>
      </c>
      <c r="C599" t="s">
        <v>878</v>
      </c>
      <c r="D599" t="s">
        <v>520</v>
      </c>
      <c r="E599" t="str">
        <f>IF(ISNA(VLOOKUP(D599,'Saham Kompas 100'!C:C,1,FALSE)),"No","Yes")</f>
        <v>No</v>
      </c>
      <c r="F599" t="str">
        <f>IF(ISNA(VLOOKUP(D599,'Saham LQ45'!C:C,1,FALSE)),"No","Yes")</f>
        <v>No</v>
      </c>
      <c r="G599">
        <v>24</v>
      </c>
      <c r="H599">
        <v>191</v>
      </c>
      <c r="I599" s="1">
        <v>41276</v>
      </c>
      <c r="J599" s="1">
        <v>44925</v>
      </c>
      <c r="K599">
        <v>3649</v>
      </c>
      <c r="L599">
        <v>28.55993563958166</v>
      </c>
      <c r="M599">
        <v>14660809.791892219</v>
      </c>
      <c r="N599">
        <v>25256009.791892219</v>
      </c>
      <c r="O599">
        <v>46.608097918922191</v>
      </c>
      <c r="P599">
        <v>-6.271806235298369</v>
      </c>
      <c r="Q599">
        <v>3.9544400276063869</v>
      </c>
      <c r="R599">
        <v>38.39638434731495</v>
      </c>
      <c r="S599">
        <v>0.102989906336921</v>
      </c>
      <c r="T599">
        <v>0.2027657766270102</v>
      </c>
      <c r="U599">
        <v>7.7118416856087543E-2</v>
      </c>
      <c r="V599">
        <v>-51.277505281077786</v>
      </c>
      <c r="W599">
        <v>-16.175644493308869</v>
      </c>
      <c r="X599">
        <v>2633</v>
      </c>
      <c r="Y599">
        <v>303</v>
      </c>
      <c r="Z599">
        <v>9</v>
      </c>
      <c r="AA599">
        <v>11.111111111111111</v>
      </c>
      <c r="AB599">
        <v>200.90473710028979</v>
      </c>
      <c r="AC599">
        <v>-15.486032712289671</v>
      </c>
      <c r="AD599">
        <v>4.3425919382298117</v>
      </c>
      <c r="AE599">
        <v>542</v>
      </c>
      <c r="AF599">
        <v>116</v>
      </c>
      <c r="AG599">
        <v>2.9651100450781729</v>
      </c>
      <c r="AH599">
        <v>14.794276359148689</v>
      </c>
      <c r="AI599">
        <v>0.44328098152323209</v>
      </c>
    </row>
    <row r="600" spans="1:35" x14ac:dyDescent="0.35">
      <c r="A600">
        <v>599</v>
      </c>
      <c r="B600" t="s">
        <v>32</v>
      </c>
      <c r="C600" t="s">
        <v>819</v>
      </c>
      <c r="D600" t="s">
        <v>521</v>
      </c>
      <c r="E600" t="str">
        <f>IF(ISNA(VLOOKUP(D600,'Saham Kompas 100'!C:C,1,FALSE)),"No","Yes")</f>
        <v>No</v>
      </c>
      <c r="F600" t="str">
        <f>IF(ISNA(VLOOKUP(D600,'Saham LQ45'!C:C,1,FALSE)),"No","Yes")</f>
        <v>No</v>
      </c>
      <c r="G600">
        <v>27</v>
      </c>
      <c r="H600">
        <v>71</v>
      </c>
      <c r="I600" s="1">
        <v>41276</v>
      </c>
      <c r="J600" s="1">
        <v>44925</v>
      </c>
      <c r="K600">
        <v>3649</v>
      </c>
      <c r="L600">
        <v>47.063555913113433</v>
      </c>
      <c r="M600">
        <v>60822569.523999967</v>
      </c>
      <c r="N600">
        <v>139522170.44400001</v>
      </c>
      <c r="O600">
        <v>508.22569523999971</v>
      </c>
      <c r="P600">
        <v>46.621621621621621</v>
      </c>
      <c r="Q600">
        <v>20.082247992159829</v>
      </c>
      <c r="R600">
        <v>51.462529602157247</v>
      </c>
      <c r="S600">
        <v>0.39023048706330993</v>
      </c>
      <c r="T600">
        <v>0.97262264299967893</v>
      </c>
      <c r="U600">
        <v>0.35062560731795112</v>
      </c>
      <c r="V600">
        <v>-57.275474389265099</v>
      </c>
      <c r="W600">
        <v>-9.6827575700773139</v>
      </c>
      <c r="X600">
        <v>1421</v>
      </c>
      <c r="Y600">
        <v>92</v>
      </c>
      <c r="Z600">
        <v>14</v>
      </c>
      <c r="AA600">
        <v>42.857142857142847</v>
      </c>
      <c r="AB600">
        <v>193.67149858416909</v>
      </c>
      <c r="AC600">
        <v>-17.598881342389141</v>
      </c>
      <c r="AD600">
        <v>13.76449642492901</v>
      </c>
      <c r="AE600">
        <v>314</v>
      </c>
      <c r="AF600">
        <v>122</v>
      </c>
      <c r="AG600">
        <v>5.2735122181066059</v>
      </c>
      <c r="AH600">
        <v>21.815567177039821</v>
      </c>
      <c r="AI600">
        <v>0.95454406411481629</v>
      </c>
    </row>
    <row r="601" spans="1:35" x14ac:dyDescent="0.35">
      <c r="A601">
        <v>600</v>
      </c>
      <c r="B601" t="s">
        <v>32</v>
      </c>
      <c r="C601" t="s">
        <v>781</v>
      </c>
      <c r="D601" t="s">
        <v>522</v>
      </c>
      <c r="E601" t="str">
        <f>IF(ISNA(VLOOKUP(D601,'Saham Kompas 100'!C:C,1,FALSE)),"No","Yes")</f>
        <v>No</v>
      </c>
      <c r="F601" t="str">
        <f>IF(ISNA(VLOOKUP(D601,'Saham LQ45'!C:C,1,FALSE)),"No","Yes")</f>
        <v>No</v>
      </c>
      <c r="G601">
        <v>35</v>
      </c>
      <c r="H601">
        <v>194</v>
      </c>
      <c r="I601" s="1">
        <v>41276</v>
      </c>
      <c r="J601" s="1">
        <v>44925</v>
      </c>
      <c r="K601">
        <v>3649</v>
      </c>
      <c r="L601">
        <v>13.87771520514883</v>
      </c>
      <c r="M601">
        <v>6113875.986402778</v>
      </c>
      <c r="N601">
        <v>10750474.22840278</v>
      </c>
      <c r="O601">
        <v>-38.861240135972217</v>
      </c>
      <c r="P601">
        <v>1355.0640542571491</v>
      </c>
      <c r="Q601">
        <v>-4.8651984551281942</v>
      </c>
      <c r="R601">
        <v>5.736247872063104</v>
      </c>
      <c r="S601">
        <v>0</v>
      </c>
      <c r="T601">
        <v>0</v>
      </c>
      <c r="U601">
        <v>0</v>
      </c>
      <c r="V601">
        <v>-43.129243822101351</v>
      </c>
      <c r="W601">
        <v>-21.624546705926409</v>
      </c>
      <c r="X601">
        <v>1096</v>
      </c>
      <c r="Y601">
        <v>552</v>
      </c>
      <c r="Z601">
        <v>4</v>
      </c>
      <c r="AA601">
        <v>0</v>
      </c>
      <c r="AB601">
        <v>-0.1198561725928915</v>
      </c>
      <c r="AC601">
        <v>-33.17198106233873</v>
      </c>
      <c r="AD601">
        <v>-11.57536640312204</v>
      </c>
      <c r="AE601">
        <v>324</v>
      </c>
      <c r="AF601">
        <v>129</v>
      </c>
      <c r="AG601">
        <v>0</v>
      </c>
      <c r="AH601">
        <v>-10.470705071306019</v>
      </c>
      <c r="AI601">
        <v>-1.3958508216267871</v>
      </c>
    </row>
    <row r="602" spans="1:35" x14ac:dyDescent="0.35">
      <c r="A602">
        <v>601</v>
      </c>
      <c r="B602" t="s">
        <v>32</v>
      </c>
      <c r="C602" t="s">
        <v>775</v>
      </c>
      <c r="D602" t="s">
        <v>523</v>
      </c>
      <c r="E602" t="str">
        <f>IF(ISNA(VLOOKUP(D602,'Saham Kompas 100'!C:C,1,FALSE)),"No","Yes")</f>
        <v>No</v>
      </c>
      <c r="F602" t="str">
        <f>IF(ISNA(VLOOKUP(D602,'Saham LQ45'!C:C,1,FALSE)),"No","Yes")</f>
        <v>No</v>
      </c>
      <c r="G602">
        <v>35</v>
      </c>
      <c r="H602">
        <v>126</v>
      </c>
      <c r="I602" s="1">
        <v>41276</v>
      </c>
      <c r="J602" s="1">
        <v>44925</v>
      </c>
      <c r="K602">
        <v>3649</v>
      </c>
      <c r="L602">
        <v>29.927594529364441</v>
      </c>
      <c r="M602">
        <v>12153559.391507391</v>
      </c>
      <c r="N602">
        <v>26942009.052707389</v>
      </c>
      <c r="O602">
        <v>21.53559391507385</v>
      </c>
      <c r="P602">
        <v>-28.332390712121569</v>
      </c>
      <c r="Q602">
        <v>1.9967172406125671</v>
      </c>
      <c r="R602">
        <v>38.714314765028242</v>
      </c>
      <c r="S602">
        <v>5.1575683380460063E-2</v>
      </c>
      <c r="T602">
        <v>9.6955261781757993E-2</v>
      </c>
      <c r="U602">
        <v>3.5945495191335997E-2</v>
      </c>
      <c r="V602">
        <v>-55.548469425282491</v>
      </c>
      <c r="W602">
        <v>-19.0967889527249</v>
      </c>
      <c r="X602">
        <v>1817</v>
      </c>
      <c r="Y602">
        <v>330</v>
      </c>
      <c r="Z602">
        <v>8</v>
      </c>
      <c r="AA602">
        <v>25</v>
      </c>
      <c r="AB602">
        <v>60.576471359557637</v>
      </c>
      <c r="AC602">
        <v>-14.91691277181846</v>
      </c>
      <c r="AD602">
        <v>2.4679804132782261</v>
      </c>
      <c r="AE602">
        <v>429</v>
      </c>
      <c r="AF602">
        <v>134</v>
      </c>
      <c r="AG602">
        <v>1.7457785820781291</v>
      </c>
      <c r="AH602">
        <v>5.1442117715547839</v>
      </c>
      <c r="AI602">
        <v>0.27810653397649637</v>
      </c>
    </row>
    <row r="603" spans="1:35" x14ac:dyDescent="0.35">
      <c r="A603">
        <v>602</v>
      </c>
      <c r="B603" t="s">
        <v>32</v>
      </c>
      <c r="C603" t="s">
        <v>781</v>
      </c>
      <c r="D603" t="s">
        <v>524</v>
      </c>
      <c r="E603" t="str">
        <f>IF(ISNA(VLOOKUP(D603,'Saham Kompas 100'!C:C,1,FALSE)),"No","Yes")</f>
        <v>No</v>
      </c>
      <c r="F603" t="str">
        <f>IF(ISNA(VLOOKUP(D603,'Saham LQ45'!C:C,1,FALSE)),"No","Yes")</f>
        <v>No</v>
      </c>
      <c r="G603">
        <v>24</v>
      </c>
      <c r="H603">
        <v>50</v>
      </c>
      <c r="I603" s="1">
        <v>41276</v>
      </c>
      <c r="J603" s="1">
        <v>44925</v>
      </c>
      <c r="K603">
        <v>3649</v>
      </c>
      <c r="L603">
        <v>34.593724859211576</v>
      </c>
      <c r="M603">
        <v>5862380.4731288422</v>
      </c>
      <c r="N603">
        <v>10466160.834127979</v>
      </c>
      <c r="O603">
        <v>-41.376195268711577</v>
      </c>
      <c r="P603">
        <v>-67.636905328579218</v>
      </c>
      <c r="Q603">
        <v>-5.2694182295597303</v>
      </c>
      <c r="R603">
        <v>34.326021235839796</v>
      </c>
      <c r="S603">
        <v>0</v>
      </c>
      <c r="T603">
        <v>0</v>
      </c>
      <c r="U603">
        <v>0</v>
      </c>
      <c r="V603">
        <v>-70.000199984596861</v>
      </c>
      <c r="W603">
        <v>-29.690715815474171</v>
      </c>
      <c r="X603">
        <v>3514</v>
      </c>
      <c r="Y603">
        <v>1186</v>
      </c>
      <c r="Z603">
        <v>17</v>
      </c>
      <c r="AA603">
        <v>35.294117647058833</v>
      </c>
      <c r="AB603">
        <v>43.76054147848518</v>
      </c>
      <c r="AC603">
        <v>-49.439554522151063</v>
      </c>
      <c r="AD603">
        <v>-3.0925462797918519</v>
      </c>
      <c r="AE603">
        <v>198</v>
      </c>
      <c r="AF603">
        <v>74</v>
      </c>
      <c r="AG603">
        <v>0.91660893333058469</v>
      </c>
      <c r="AH603">
        <v>-0.66516952543757202</v>
      </c>
      <c r="AI603">
        <v>-0.71025673487698615</v>
      </c>
    </row>
    <row r="604" spans="1:35" x14ac:dyDescent="0.35">
      <c r="A604">
        <v>603</v>
      </c>
      <c r="B604" t="s">
        <v>32</v>
      </c>
      <c r="C604" t="s">
        <v>790</v>
      </c>
      <c r="D604" t="s">
        <v>525</v>
      </c>
      <c r="E604" t="str">
        <f>IF(ISNA(VLOOKUP(D604,'Saham Kompas 100'!C:C,1,FALSE)),"No","Yes")</f>
        <v>No</v>
      </c>
      <c r="F604" t="str">
        <f>IF(ISNA(VLOOKUP(D604,'Saham LQ45'!C:C,1,FALSE)),"No","Yes")</f>
        <v>No</v>
      </c>
      <c r="G604">
        <v>31</v>
      </c>
      <c r="H604">
        <v>98</v>
      </c>
      <c r="I604" s="1">
        <v>41276</v>
      </c>
      <c r="J604" s="1">
        <v>44925</v>
      </c>
      <c r="K604">
        <v>3649</v>
      </c>
      <c r="L604">
        <v>16.8946098149638</v>
      </c>
      <c r="M604">
        <v>3299363.5975999958</v>
      </c>
      <c r="N604">
        <v>16367366.919199999</v>
      </c>
      <c r="O604">
        <v>-67.00636402400005</v>
      </c>
      <c r="P604">
        <v>302.77777777777783</v>
      </c>
      <c r="Q604">
        <v>-10.631515229581019</v>
      </c>
      <c r="R604">
        <v>43.96732250660326</v>
      </c>
      <c r="S604">
        <v>0</v>
      </c>
      <c r="T604">
        <v>0</v>
      </c>
      <c r="U604">
        <v>0</v>
      </c>
      <c r="V604">
        <v>-82.089901130271244</v>
      </c>
      <c r="W604">
        <v>-34.634948837968821</v>
      </c>
      <c r="X604">
        <v>1106</v>
      </c>
      <c r="Y604">
        <v>287</v>
      </c>
      <c r="Z604">
        <v>8</v>
      </c>
      <c r="AA604">
        <v>25</v>
      </c>
      <c r="AB604">
        <v>61.297126677800293</v>
      </c>
      <c r="AC604">
        <v>-47.470442875956273</v>
      </c>
      <c r="AD604">
        <v>-12.943768901539659</v>
      </c>
      <c r="AE604">
        <v>259</v>
      </c>
      <c r="AF604">
        <v>77</v>
      </c>
      <c r="AG604">
        <v>0.61330277433267466</v>
      </c>
      <c r="AH604">
        <v>-7.4111311139996738</v>
      </c>
      <c r="AI604">
        <v>-1.3553400056047391</v>
      </c>
    </row>
    <row r="605" spans="1:35" x14ac:dyDescent="0.35">
      <c r="A605">
        <v>604</v>
      </c>
      <c r="B605" t="s">
        <v>32</v>
      </c>
      <c r="C605" t="s">
        <v>781</v>
      </c>
      <c r="D605" t="s">
        <v>526</v>
      </c>
      <c r="E605" t="str">
        <f>IF(ISNA(VLOOKUP(D605,'Saham Kompas 100'!C:C,1,FALSE)),"No","Yes")</f>
        <v>No</v>
      </c>
      <c r="F605" t="str">
        <f>IF(ISNA(VLOOKUP(D605,'Saham LQ45'!C:C,1,FALSE)),"No","Yes")</f>
        <v>No</v>
      </c>
      <c r="G605">
        <v>33</v>
      </c>
      <c r="H605">
        <v>89</v>
      </c>
      <c r="I605" s="1">
        <v>41276</v>
      </c>
      <c r="J605" s="1">
        <v>44925</v>
      </c>
      <c r="K605">
        <v>3649</v>
      </c>
      <c r="L605">
        <v>17.33011660635303</v>
      </c>
      <c r="M605">
        <v>7664417.735522911</v>
      </c>
      <c r="N605">
        <v>16787982.13577953</v>
      </c>
      <c r="O605">
        <v>-23.355822644770889</v>
      </c>
      <c r="P605">
        <v>-38.38909520076848</v>
      </c>
      <c r="Q605">
        <v>-2.6592625459748498</v>
      </c>
      <c r="R605">
        <v>41.906955110883843</v>
      </c>
      <c r="S605">
        <v>0</v>
      </c>
      <c r="T605">
        <v>0</v>
      </c>
      <c r="U605">
        <v>0</v>
      </c>
      <c r="V605">
        <v>-58.677633468316323</v>
      </c>
      <c r="W605">
        <v>-39.823064417074669</v>
      </c>
      <c r="X605">
        <v>2332</v>
      </c>
      <c r="Y605">
        <v>1016</v>
      </c>
      <c r="Z605">
        <v>8</v>
      </c>
      <c r="AA605">
        <v>25</v>
      </c>
      <c r="AB605">
        <v>86.639922786783785</v>
      </c>
      <c r="AC605">
        <v>-26.831989658366719</v>
      </c>
      <c r="AD605">
        <v>-3.270327740620615</v>
      </c>
      <c r="AE605">
        <v>285</v>
      </c>
      <c r="AF605">
        <v>77</v>
      </c>
      <c r="AG605">
        <v>1.078930960393381</v>
      </c>
      <c r="AH605">
        <v>0.83148498367996848</v>
      </c>
      <c r="AI605">
        <v>-0.41330190272493877</v>
      </c>
    </row>
    <row r="606" spans="1:35" x14ac:dyDescent="0.35">
      <c r="A606">
        <v>605</v>
      </c>
      <c r="B606" t="s">
        <v>32</v>
      </c>
      <c r="C606" t="s">
        <v>836</v>
      </c>
      <c r="D606" t="s">
        <v>527</v>
      </c>
      <c r="E606" t="str">
        <f>IF(ISNA(VLOOKUP(D606,'Saham Kompas 100'!C:C,1,FALSE)),"No","Yes")</f>
        <v>Yes</v>
      </c>
      <c r="F606" t="str">
        <f>IF(ISNA(VLOOKUP(D606,'Saham LQ45'!C:C,1,FALSE)),"No","Yes")</f>
        <v>No</v>
      </c>
      <c r="G606">
        <v>20</v>
      </c>
      <c r="H606">
        <v>124</v>
      </c>
      <c r="I606" s="1">
        <v>41276</v>
      </c>
      <c r="J606" s="1">
        <v>44925</v>
      </c>
      <c r="K606">
        <v>3649</v>
      </c>
      <c r="L606">
        <v>42.799678197908293</v>
      </c>
      <c r="M606">
        <v>203201933.33119991</v>
      </c>
      <c r="N606">
        <v>368597361.28159988</v>
      </c>
      <c r="O606">
        <v>1932.0193333119989</v>
      </c>
      <c r="P606">
        <v>75.72254335260115</v>
      </c>
      <c r="Q606">
        <v>35.700542132236748</v>
      </c>
      <c r="R606">
        <v>62.122118746197167</v>
      </c>
      <c r="S606">
        <v>0.57468326664924274</v>
      </c>
      <c r="T606">
        <v>1.517718533103867</v>
      </c>
      <c r="U606">
        <v>0.78545816611558295</v>
      </c>
      <c r="V606">
        <v>-45.451869586881713</v>
      </c>
      <c r="W606">
        <v>-10.742764840527601</v>
      </c>
      <c r="X606">
        <v>1323</v>
      </c>
      <c r="Y606">
        <v>72</v>
      </c>
      <c r="Z606">
        <v>9</v>
      </c>
      <c r="AA606">
        <v>44.444444444444443</v>
      </c>
      <c r="AB606">
        <v>990.79630758878818</v>
      </c>
      <c r="AC606">
        <v>-13.475921916955469</v>
      </c>
      <c r="AD606">
        <v>39.741524238814563</v>
      </c>
      <c r="AE606">
        <v>632</v>
      </c>
      <c r="AF606">
        <v>174</v>
      </c>
      <c r="AG606">
        <v>27.75342219632325</v>
      </c>
      <c r="AH606">
        <v>120.3672291376045</v>
      </c>
      <c r="AI606">
        <v>1.020779679033063</v>
      </c>
    </row>
    <row r="607" spans="1:35" x14ac:dyDescent="0.35">
      <c r="A607">
        <v>606</v>
      </c>
      <c r="B607" t="s">
        <v>32</v>
      </c>
      <c r="C607" t="s">
        <v>781</v>
      </c>
      <c r="D607" t="s">
        <v>528</v>
      </c>
      <c r="E607" t="str">
        <f>IF(ISNA(VLOOKUP(D607,'Saham Kompas 100'!C:C,1,FALSE)),"No","Yes")</f>
        <v>No</v>
      </c>
      <c r="F607" t="str">
        <f>IF(ISNA(VLOOKUP(D607,'Saham LQ45'!C:C,1,FALSE)),"No","Yes")</f>
        <v>No</v>
      </c>
      <c r="G607">
        <v>35</v>
      </c>
      <c r="H607">
        <v>149</v>
      </c>
      <c r="I607" s="1">
        <v>41276</v>
      </c>
      <c r="J607" s="1">
        <v>44925</v>
      </c>
      <c r="K607">
        <v>3649</v>
      </c>
      <c r="L607">
        <v>20.95617529880478</v>
      </c>
      <c r="M607">
        <v>9916128.185999997</v>
      </c>
      <c r="N607">
        <v>14156814.699999999</v>
      </c>
      <c r="O607">
        <v>-0.83871814000003042</v>
      </c>
      <c r="P607">
        <v>-94.623655913978496</v>
      </c>
      <c r="Q607">
        <v>-8.4525334188090273E-2</v>
      </c>
      <c r="R607">
        <v>7.8843275837830129</v>
      </c>
      <c r="S607">
        <v>0</v>
      </c>
      <c r="T607">
        <v>0</v>
      </c>
      <c r="U607">
        <v>0</v>
      </c>
      <c r="V607">
        <v>-32.766703614479063</v>
      </c>
      <c r="W607">
        <v>-3.263531740747541</v>
      </c>
      <c r="X607">
        <v>2780</v>
      </c>
      <c r="Y607">
        <v>131</v>
      </c>
      <c r="Z607">
        <v>5</v>
      </c>
      <c r="AA607">
        <v>20</v>
      </c>
      <c r="AB607">
        <v>33.75254042974516</v>
      </c>
      <c r="AC607">
        <v>-13.668266849496691</v>
      </c>
      <c r="AD607">
        <v>-0.16866657655820741</v>
      </c>
      <c r="AE607">
        <v>608</v>
      </c>
      <c r="AF607">
        <v>152</v>
      </c>
      <c r="AG607">
        <v>1.1878750045309789</v>
      </c>
      <c r="AH607">
        <v>1.0676643017123171</v>
      </c>
      <c r="AI607">
        <v>-1.914826801088752E-2</v>
      </c>
    </row>
    <row r="608" spans="1:35" x14ac:dyDescent="0.35">
      <c r="A608">
        <v>607</v>
      </c>
      <c r="B608" t="s">
        <v>32</v>
      </c>
      <c r="C608" t="s">
        <v>819</v>
      </c>
      <c r="D608" t="s">
        <v>529</v>
      </c>
      <c r="E608" t="str">
        <f>IF(ISNA(VLOOKUP(D608,'Saham Kompas 100'!C:C,1,FALSE)),"No","Yes")</f>
        <v>No</v>
      </c>
      <c r="F608" t="str">
        <f>IF(ISNA(VLOOKUP(D608,'Saham LQ45'!C:C,1,FALSE)),"No","Yes")</f>
        <v>No</v>
      </c>
      <c r="G608">
        <v>35</v>
      </c>
      <c r="H608">
        <v>119</v>
      </c>
      <c r="I608" s="1">
        <v>41276</v>
      </c>
      <c r="J608" s="1">
        <v>44925</v>
      </c>
      <c r="K608">
        <v>3649</v>
      </c>
      <c r="L608">
        <v>32.62268704746581</v>
      </c>
      <c r="M608">
        <v>26213001.956799991</v>
      </c>
      <c r="N608">
        <v>39196496.406799987</v>
      </c>
      <c r="O608">
        <v>162.13001956799991</v>
      </c>
      <c r="P608">
        <v>397.12643678160919</v>
      </c>
      <c r="Q608">
        <v>10.26154260827199</v>
      </c>
      <c r="R608">
        <v>43.527704107853637</v>
      </c>
      <c r="S608">
        <v>0.23574738936025141</v>
      </c>
      <c r="T608">
        <v>0.51805372597878763</v>
      </c>
      <c r="U608">
        <v>0.20572222244219171</v>
      </c>
      <c r="V608">
        <v>-49.880574332000037</v>
      </c>
      <c r="W608">
        <v>-21.599690621236249</v>
      </c>
      <c r="X608">
        <v>1272</v>
      </c>
      <c r="Y608">
        <v>275</v>
      </c>
      <c r="Z608">
        <v>9</v>
      </c>
      <c r="AA608">
        <v>11.111111111111111</v>
      </c>
      <c r="AB608">
        <v>414.38274071114671</v>
      </c>
      <c r="AC608">
        <v>-15.35581031575669</v>
      </c>
      <c r="AD608">
        <v>11.301911665683861</v>
      </c>
      <c r="AE608">
        <v>571</v>
      </c>
      <c r="AF608">
        <v>132</v>
      </c>
      <c r="AG608">
        <v>6.4871516402263314</v>
      </c>
      <c r="AH608">
        <v>38.945031681720401</v>
      </c>
      <c r="AI608">
        <v>0.7132832022574469</v>
      </c>
    </row>
    <row r="609" spans="1:35" x14ac:dyDescent="0.35">
      <c r="A609">
        <v>608</v>
      </c>
      <c r="B609" t="s">
        <v>32</v>
      </c>
      <c r="C609" t="s">
        <v>819</v>
      </c>
      <c r="D609" t="s">
        <v>530</v>
      </c>
      <c r="E609" t="str">
        <f>IF(ISNA(VLOOKUP(D609,'Saham Kompas 100'!C:C,1,FALSE)),"No","Yes")</f>
        <v>No</v>
      </c>
      <c r="F609" t="str">
        <f>IF(ISNA(VLOOKUP(D609,'Saham LQ45'!C:C,1,FALSE)),"No","Yes")</f>
        <v>No</v>
      </c>
      <c r="G609">
        <v>34</v>
      </c>
      <c r="H609">
        <v>73</v>
      </c>
      <c r="I609" s="1">
        <v>41276</v>
      </c>
      <c r="J609" s="1">
        <v>44925</v>
      </c>
      <c r="K609">
        <v>3649</v>
      </c>
      <c r="L609">
        <v>40.466613032984718</v>
      </c>
      <c r="M609">
        <v>241205110.0467999</v>
      </c>
      <c r="N609">
        <v>668909978.94679999</v>
      </c>
      <c r="O609">
        <v>2312.0511004679988</v>
      </c>
      <c r="P609">
        <v>253.84615384615381</v>
      </c>
      <c r="Q609">
        <v>38.079524758900547</v>
      </c>
      <c r="R609">
        <v>76.044118292735391</v>
      </c>
      <c r="S609">
        <v>0.50075568780101631</v>
      </c>
      <c r="T609">
        <v>1.408307167809006</v>
      </c>
      <c r="U609">
        <v>0.58447369022755691</v>
      </c>
      <c r="V609">
        <v>-65.151820168457547</v>
      </c>
      <c r="W609">
        <v>-10.852542014375951</v>
      </c>
      <c r="X609">
        <v>1303</v>
      </c>
      <c r="Y609">
        <v>80</v>
      </c>
      <c r="Z609">
        <v>10</v>
      </c>
      <c r="AA609">
        <v>40</v>
      </c>
      <c r="AB609">
        <v>1021.295954288816</v>
      </c>
      <c r="AC609">
        <v>-26.242355327453211</v>
      </c>
      <c r="AD609">
        <v>37.479680550185527</v>
      </c>
      <c r="AE609">
        <v>384</v>
      </c>
      <c r="AF609">
        <v>148</v>
      </c>
      <c r="AG609">
        <v>13.916198787688121</v>
      </c>
      <c r="AH609">
        <v>122.0591009365457</v>
      </c>
      <c r="AI609">
        <v>0.86929819113235018</v>
      </c>
    </row>
    <row r="610" spans="1:35" x14ac:dyDescent="0.35">
      <c r="A610">
        <v>609</v>
      </c>
      <c r="B610" t="s">
        <v>32</v>
      </c>
      <c r="C610" t="s">
        <v>878</v>
      </c>
      <c r="D610" t="s">
        <v>531</v>
      </c>
      <c r="E610" t="str">
        <f>IF(ISNA(VLOOKUP(D610,'Saham Kompas 100'!C:C,1,FALSE)),"No","Yes")</f>
        <v>No</v>
      </c>
      <c r="F610" t="str">
        <f>IF(ISNA(VLOOKUP(D610,'Saham LQ45'!C:C,1,FALSE)),"No","Yes")</f>
        <v>No</v>
      </c>
      <c r="G610">
        <v>35</v>
      </c>
      <c r="H610">
        <v>159</v>
      </c>
      <c r="I610" s="1">
        <v>41276</v>
      </c>
      <c r="J610" s="1">
        <v>44925</v>
      </c>
      <c r="K610">
        <v>3649</v>
      </c>
      <c r="L610">
        <v>1.4078841512469831</v>
      </c>
      <c r="M610">
        <v>8610358.3927999996</v>
      </c>
      <c r="N610">
        <v>10000000</v>
      </c>
      <c r="O610">
        <v>-13.896416071999999</v>
      </c>
      <c r="P610">
        <v>-71.428571428571431</v>
      </c>
      <c r="Q610">
        <v>-1.505211021884056</v>
      </c>
      <c r="R610">
        <v>5.193318854451153</v>
      </c>
      <c r="S610">
        <v>0</v>
      </c>
      <c r="T610">
        <v>0</v>
      </c>
      <c r="U610">
        <v>0</v>
      </c>
      <c r="V610">
        <v>-13.89641607200001</v>
      </c>
      <c r="W610">
        <v>-13.89641607200001</v>
      </c>
      <c r="X610">
        <v>2152</v>
      </c>
      <c r="Y610">
        <v>2152</v>
      </c>
      <c r="Z610">
        <v>1</v>
      </c>
      <c r="AA610">
        <v>0</v>
      </c>
      <c r="AB610">
        <v>-13.89642773499388</v>
      </c>
      <c r="AC610">
        <v>-13.89642773499388</v>
      </c>
      <c r="AD610">
        <v>-13.89642773499388</v>
      </c>
      <c r="AE610">
        <v>48</v>
      </c>
      <c r="AF610">
        <v>48</v>
      </c>
      <c r="AG610">
        <v>0</v>
      </c>
      <c r="AH610">
        <v>-13.89642773499388</v>
      </c>
    </row>
    <row r="611" spans="1:35" x14ac:dyDescent="0.35">
      <c r="A611">
        <v>610</v>
      </c>
      <c r="B611" t="s">
        <v>32</v>
      </c>
      <c r="C611" t="s">
        <v>828</v>
      </c>
      <c r="D611" t="s">
        <v>532</v>
      </c>
      <c r="E611" t="str">
        <f>IF(ISNA(VLOOKUP(D611,'Saham Kompas 100'!C:C,1,FALSE)),"No","Yes")</f>
        <v>No</v>
      </c>
      <c r="F611" t="str">
        <f>IF(ISNA(VLOOKUP(D611,'Saham LQ45'!C:C,1,FALSE)),"No","Yes")</f>
        <v>No</v>
      </c>
      <c r="G611">
        <v>22</v>
      </c>
      <c r="H611">
        <v>184</v>
      </c>
      <c r="I611" s="1">
        <v>41276</v>
      </c>
      <c r="J611" s="1">
        <v>44925</v>
      </c>
      <c r="K611">
        <v>3649</v>
      </c>
      <c r="L611">
        <v>41.512469831053899</v>
      </c>
      <c r="M611">
        <v>17406331.886399999</v>
      </c>
      <c r="N611">
        <v>21808435.286400001</v>
      </c>
      <c r="O611">
        <v>74.063318863999967</v>
      </c>
      <c r="P611">
        <v>142.6829268292683</v>
      </c>
      <c r="Q611">
        <v>5.7791155460842134</v>
      </c>
      <c r="R611">
        <v>20.91195258855366</v>
      </c>
      <c r="S611">
        <v>0.27635465993010438</v>
      </c>
      <c r="T611">
        <v>0.4722773764980982</v>
      </c>
      <c r="U611">
        <v>0.16180881744477271</v>
      </c>
      <c r="V611">
        <v>-35.715702254957122</v>
      </c>
      <c r="W611">
        <v>-7.5557633642865527</v>
      </c>
      <c r="X611">
        <v>1682</v>
      </c>
      <c r="Y611">
        <v>115</v>
      </c>
      <c r="Z611">
        <v>7</v>
      </c>
      <c r="AA611">
        <v>42.857142857142847</v>
      </c>
      <c r="AB611">
        <v>101.5518597414045</v>
      </c>
      <c r="AC611">
        <v>-14.73646258635979</v>
      </c>
      <c r="AD611">
        <v>8.2395931878138207</v>
      </c>
      <c r="AE611">
        <v>776</v>
      </c>
      <c r="AF611">
        <v>215</v>
      </c>
      <c r="AG611">
        <v>3.4798625916827359</v>
      </c>
      <c r="AH611">
        <v>13.19047123554842</v>
      </c>
      <c r="AI611">
        <v>0.77682871248682672</v>
      </c>
    </row>
    <row r="612" spans="1:35" x14ac:dyDescent="0.35">
      <c r="A612">
        <v>611</v>
      </c>
      <c r="B612" t="s">
        <v>32</v>
      </c>
      <c r="C612" t="s">
        <v>828</v>
      </c>
      <c r="D612" t="s">
        <v>533</v>
      </c>
      <c r="E612" t="str">
        <f>IF(ISNA(VLOOKUP(D612,'Saham Kompas 100'!C:C,1,FALSE)),"No","Yes")</f>
        <v>No</v>
      </c>
      <c r="F612" t="str">
        <f>IF(ISNA(VLOOKUP(D612,'Saham LQ45'!C:C,1,FALSE)),"No","Yes")</f>
        <v>No</v>
      </c>
      <c r="G612">
        <v>28</v>
      </c>
      <c r="H612">
        <v>106</v>
      </c>
      <c r="I612" s="1">
        <v>41276</v>
      </c>
      <c r="J612" s="1">
        <v>44925</v>
      </c>
      <c r="K612">
        <v>3649</v>
      </c>
      <c r="L612">
        <v>33.306516492357197</v>
      </c>
      <c r="M612">
        <v>22428904.341999982</v>
      </c>
      <c r="N612">
        <v>60580754.587599993</v>
      </c>
      <c r="O612">
        <v>124.2890434199998</v>
      </c>
      <c r="P612">
        <v>82.191780821917803</v>
      </c>
      <c r="Q612">
        <v>8.5326961048622465</v>
      </c>
      <c r="R612">
        <v>63.630886195226289</v>
      </c>
      <c r="S612">
        <v>0.1340967667601396</v>
      </c>
      <c r="T612">
        <v>0.32607001294562621</v>
      </c>
      <c r="U612">
        <v>0.13465950496535381</v>
      </c>
      <c r="V612">
        <v>-63.364974548641051</v>
      </c>
      <c r="W612">
        <v>-22.291507800098501</v>
      </c>
      <c r="X612">
        <v>2648</v>
      </c>
      <c r="Y612">
        <v>305</v>
      </c>
      <c r="Z612">
        <v>11</v>
      </c>
      <c r="AA612">
        <v>27.27272727272727</v>
      </c>
      <c r="AB612">
        <v>123.36832165038319</v>
      </c>
      <c r="AC612">
        <v>-18.76414968704222</v>
      </c>
      <c r="AD612">
        <v>7.619743053446637</v>
      </c>
      <c r="AE612">
        <v>362</v>
      </c>
      <c r="AF612">
        <v>111</v>
      </c>
      <c r="AG612">
        <v>2.6991195120141658</v>
      </c>
      <c r="AH612">
        <v>16.26102416053908</v>
      </c>
      <c r="AI612">
        <v>0.52440547694824569</v>
      </c>
    </row>
    <row r="613" spans="1:35" x14ac:dyDescent="0.35">
      <c r="A613">
        <v>612</v>
      </c>
      <c r="B613" t="s">
        <v>32</v>
      </c>
      <c r="C613" t="s">
        <v>878</v>
      </c>
      <c r="D613" t="s">
        <v>534</v>
      </c>
      <c r="E613" t="str">
        <f>IF(ISNA(VLOOKUP(D613,'Saham Kompas 100'!C:C,1,FALSE)),"No","Yes")</f>
        <v>No</v>
      </c>
      <c r="F613" t="str">
        <f>IF(ISNA(VLOOKUP(D613,'Saham LQ45'!C:C,1,FALSE)),"No","Yes")</f>
        <v>No</v>
      </c>
      <c r="G613">
        <v>23</v>
      </c>
      <c r="H613">
        <v>87</v>
      </c>
      <c r="I613" s="1">
        <v>41276</v>
      </c>
      <c r="J613" s="1">
        <v>44925</v>
      </c>
      <c r="K613">
        <v>3649</v>
      </c>
      <c r="L613">
        <v>37.127916331456163</v>
      </c>
      <c r="M613">
        <v>14939234.251455581</v>
      </c>
      <c r="N613">
        <v>23223211.96345558</v>
      </c>
      <c r="O613">
        <v>49.392342514555807</v>
      </c>
      <c r="P613">
        <v>-34.169755126965853</v>
      </c>
      <c r="Q613">
        <v>4.1528732861938922</v>
      </c>
      <c r="R613">
        <v>33.252362491306563</v>
      </c>
      <c r="S613">
        <v>0.12488957099753779</v>
      </c>
      <c r="T613">
        <v>0.25236118109282002</v>
      </c>
      <c r="U613">
        <v>9.2428678398653055E-2</v>
      </c>
      <c r="V613">
        <v>-44.930570880632771</v>
      </c>
      <c r="W613">
        <v>-14.98142315107428</v>
      </c>
      <c r="X613">
        <v>1375</v>
      </c>
      <c r="Y613">
        <v>256</v>
      </c>
      <c r="Z613">
        <v>14</v>
      </c>
      <c r="AA613">
        <v>28.571428571428569</v>
      </c>
      <c r="AB613">
        <v>54.701588882950723</v>
      </c>
      <c r="AC613">
        <v>-13.67501854916957</v>
      </c>
      <c r="AD613">
        <v>2.9086877647126919</v>
      </c>
      <c r="AE613">
        <v>308</v>
      </c>
      <c r="AF613">
        <v>96</v>
      </c>
      <c r="AG613">
        <v>2.0820475763246549</v>
      </c>
      <c r="AH613">
        <v>4.3018074524043399</v>
      </c>
      <c r="AI613">
        <v>0.68040765288689309</v>
      </c>
    </row>
    <row r="614" spans="1:35" x14ac:dyDescent="0.35">
      <c r="A614">
        <v>613</v>
      </c>
      <c r="B614" t="s">
        <v>32</v>
      </c>
      <c r="C614" t="s">
        <v>845</v>
      </c>
      <c r="D614" t="s">
        <v>535</v>
      </c>
      <c r="E614" t="str">
        <f>IF(ISNA(VLOOKUP(D614,'Saham Kompas 100'!C:C,1,FALSE)),"No","Yes")</f>
        <v>No</v>
      </c>
      <c r="F614" t="str">
        <f>IF(ISNA(VLOOKUP(D614,'Saham LQ45'!C:C,1,FALSE)),"No","Yes")</f>
        <v>No</v>
      </c>
      <c r="G614">
        <v>35</v>
      </c>
      <c r="H614">
        <v>91</v>
      </c>
      <c r="I614" s="1">
        <v>41276</v>
      </c>
      <c r="J614" s="1">
        <v>44925</v>
      </c>
      <c r="K614">
        <v>3649</v>
      </c>
      <c r="L614">
        <v>28.640386162510051</v>
      </c>
      <c r="M614">
        <v>35425232.961199991</v>
      </c>
      <c r="N614">
        <v>40497906.263599992</v>
      </c>
      <c r="O614">
        <v>254.2523296119999</v>
      </c>
      <c r="P614">
        <v>150.43478260869571</v>
      </c>
      <c r="Q614">
        <v>13.67960186417276</v>
      </c>
      <c r="R614">
        <v>40.914846899729937</v>
      </c>
      <c r="S614">
        <v>0.33434322503264841</v>
      </c>
      <c r="T614">
        <v>0.68649657482048398</v>
      </c>
      <c r="U614">
        <v>0.32870635409253052</v>
      </c>
      <c r="V614">
        <v>-41.616481378762671</v>
      </c>
      <c r="W614">
        <v>-9.3708678500946991</v>
      </c>
      <c r="X614">
        <v>907</v>
      </c>
      <c r="Y614">
        <v>93</v>
      </c>
      <c r="Z614">
        <v>4</v>
      </c>
      <c r="AA614">
        <v>75</v>
      </c>
      <c r="AB614">
        <v>119.3020549253938</v>
      </c>
      <c r="AC614">
        <v>-4.6257273227014899</v>
      </c>
      <c r="AD614">
        <v>37.192106090486767</v>
      </c>
      <c r="AE614">
        <v>502</v>
      </c>
      <c r="AF614">
        <v>257</v>
      </c>
      <c r="AG614">
        <v>39.269835965950037</v>
      </c>
      <c r="AH614">
        <v>44.256456465749807</v>
      </c>
      <c r="AI614">
        <v>1.7179282356006469</v>
      </c>
    </row>
    <row r="615" spans="1:35" x14ac:dyDescent="0.35">
      <c r="A615">
        <v>614</v>
      </c>
      <c r="B615" t="s">
        <v>32</v>
      </c>
      <c r="C615" t="s">
        <v>775</v>
      </c>
      <c r="D615" t="s">
        <v>536</v>
      </c>
      <c r="E615" t="str">
        <f>IF(ISNA(VLOOKUP(D615,'Saham Kompas 100'!C:C,1,FALSE)),"No","Yes")</f>
        <v>No</v>
      </c>
      <c r="F615" t="str">
        <f>IF(ISNA(VLOOKUP(D615,'Saham LQ45'!C:C,1,FALSE)),"No","Yes")</f>
        <v>No</v>
      </c>
      <c r="G615">
        <v>34</v>
      </c>
      <c r="H615">
        <v>82</v>
      </c>
      <c r="I615" s="1">
        <v>41276</v>
      </c>
      <c r="J615" s="1">
        <v>44925</v>
      </c>
      <c r="K615">
        <v>3649</v>
      </c>
      <c r="L615">
        <v>48.632341110217212</v>
      </c>
      <c r="M615">
        <v>58726612.524399981</v>
      </c>
      <c r="N615">
        <v>59889512.524399981</v>
      </c>
      <c r="O615">
        <v>487.2661252439998</v>
      </c>
      <c r="P615">
        <v>163.8190954773869</v>
      </c>
      <c r="Q615">
        <v>19.656142818023351</v>
      </c>
      <c r="R615">
        <v>45.76746444226854</v>
      </c>
      <c r="S615">
        <v>0.42947851836576539</v>
      </c>
      <c r="T615">
        <v>0.98567515976696773</v>
      </c>
      <c r="U615">
        <v>0.3931235945576908</v>
      </c>
      <c r="V615">
        <v>-49.999906111305187</v>
      </c>
      <c r="W615">
        <v>-6.1489169058571296</v>
      </c>
      <c r="X615">
        <v>1709</v>
      </c>
      <c r="Y615">
        <v>80</v>
      </c>
      <c r="Z615">
        <v>12</v>
      </c>
      <c r="AA615">
        <v>41.666666666666671</v>
      </c>
      <c r="AB615">
        <v>118.37431445901279</v>
      </c>
      <c r="AC615">
        <v>-7.5183853449934173</v>
      </c>
      <c r="AD615">
        <v>15.896333669966079</v>
      </c>
      <c r="AE615">
        <v>479</v>
      </c>
      <c r="AF615">
        <v>147</v>
      </c>
      <c r="AG615">
        <v>9.7574669150080151</v>
      </c>
      <c r="AH615">
        <v>21.290607351786239</v>
      </c>
      <c r="AI615">
        <v>1.5940698627792409</v>
      </c>
    </row>
    <row r="616" spans="1:35" x14ac:dyDescent="0.35">
      <c r="A616">
        <v>615</v>
      </c>
      <c r="B616" t="s">
        <v>32</v>
      </c>
      <c r="C616" t="s">
        <v>836</v>
      </c>
      <c r="D616" t="s">
        <v>537</v>
      </c>
      <c r="E616" t="str">
        <f>IF(ISNA(VLOOKUP(D616,'Saham Kompas 100'!C:C,1,FALSE)),"No","Yes")</f>
        <v>No</v>
      </c>
      <c r="F616" t="str">
        <f>IF(ISNA(VLOOKUP(D616,'Saham LQ45'!C:C,1,FALSE)),"No","Yes")</f>
        <v>No</v>
      </c>
      <c r="G616">
        <v>31</v>
      </c>
      <c r="H616">
        <v>194</v>
      </c>
      <c r="I616" s="1">
        <v>41276</v>
      </c>
      <c r="J616" s="1">
        <v>44925</v>
      </c>
      <c r="K616">
        <v>3649</v>
      </c>
      <c r="L616">
        <v>28.23813354786806</v>
      </c>
      <c r="M616">
        <v>8011903.397599997</v>
      </c>
      <c r="N616">
        <v>13468117.397600001</v>
      </c>
      <c r="O616">
        <v>-19.880966024000031</v>
      </c>
      <c r="P616">
        <v>71.666666666666671</v>
      </c>
      <c r="Q616">
        <v>-2.221828000624126</v>
      </c>
      <c r="R616">
        <v>43.892268007846049</v>
      </c>
      <c r="S616">
        <v>0</v>
      </c>
      <c r="T616">
        <v>0</v>
      </c>
      <c r="U616">
        <v>0</v>
      </c>
      <c r="V616">
        <v>-65.921240824064498</v>
      </c>
      <c r="W616">
        <v>-37.044470724443237</v>
      </c>
      <c r="X616">
        <v>1878</v>
      </c>
      <c r="Y616">
        <v>681</v>
      </c>
      <c r="Z616">
        <v>4</v>
      </c>
      <c r="AA616">
        <v>50</v>
      </c>
      <c r="AB616">
        <v>15.86096683979223</v>
      </c>
      <c r="AC616">
        <v>-27.506347222043221</v>
      </c>
      <c r="AD616">
        <v>-5.3907707380951519</v>
      </c>
      <c r="AE616">
        <v>354</v>
      </c>
      <c r="AF616">
        <v>255</v>
      </c>
      <c r="AG616">
        <v>0.57288850466416263</v>
      </c>
      <c r="AH616">
        <v>-3.9401877045092371</v>
      </c>
      <c r="AI616">
        <v>-0.63171081639030002</v>
      </c>
    </row>
    <row r="617" spans="1:35" x14ac:dyDescent="0.35">
      <c r="A617">
        <v>616</v>
      </c>
      <c r="B617" t="s">
        <v>32</v>
      </c>
      <c r="C617" t="s">
        <v>836</v>
      </c>
      <c r="D617" t="s">
        <v>538</v>
      </c>
      <c r="E617" t="str">
        <f>IF(ISNA(VLOOKUP(D617,'Saham Kompas 100'!C:C,1,FALSE)),"No","Yes")</f>
        <v>No</v>
      </c>
      <c r="F617" t="str">
        <f>IF(ISNA(VLOOKUP(D617,'Saham LQ45'!C:C,1,FALSE)),"No","Yes")</f>
        <v>No</v>
      </c>
      <c r="G617">
        <v>23</v>
      </c>
      <c r="H617">
        <v>110</v>
      </c>
      <c r="I617" s="1">
        <v>41276</v>
      </c>
      <c r="J617" s="1">
        <v>44925</v>
      </c>
      <c r="K617">
        <v>3649</v>
      </c>
      <c r="L617">
        <v>4.4650040225261467</v>
      </c>
      <c r="M617">
        <v>6601528.0343999984</v>
      </c>
      <c r="N617">
        <v>10064600.034399999</v>
      </c>
      <c r="O617">
        <v>-33.984719656000017</v>
      </c>
      <c r="P617">
        <v>-86.111111111111114</v>
      </c>
      <c r="Q617">
        <v>-4.1222613418788079</v>
      </c>
      <c r="R617">
        <v>17.32104084150987</v>
      </c>
      <c r="S617">
        <v>0</v>
      </c>
      <c r="T617">
        <v>0</v>
      </c>
      <c r="U617">
        <v>0</v>
      </c>
      <c r="V617">
        <v>-34.408441350510678</v>
      </c>
      <c r="W617">
        <v>-33.655475503255353</v>
      </c>
      <c r="X617">
        <v>2416</v>
      </c>
      <c r="Y617">
        <v>1664</v>
      </c>
      <c r="Z617">
        <v>2</v>
      </c>
      <c r="AA617">
        <v>0</v>
      </c>
      <c r="AB617">
        <v>-15.48603214604015</v>
      </c>
      <c r="AC617">
        <v>-21.88860546830983</v>
      </c>
      <c r="AD617">
        <v>-18.75036069938994</v>
      </c>
      <c r="AE617">
        <v>140</v>
      </c>
      <c r="AF617">
        <v>82</v>
      </c>
      <c r="AG617">
        <v>0</v>
      </c>
      <c r="AH617">
        <v>-18.687318807174989</v>
      </c>
      <c r="AI617">
        <v>-11.27932500202717</v>
      </c>
    </row>
    <row r="618" spans="1:35" x14ac:dyDescent="0.35">
      <c r="A618">
        <v>617</v>
      </c>
      <c r="B618" t="s">
        <v>32</v>
      </c>
      <c r="C618" t="s">
        <v>785</v>
      </c>
      <c r="D618" t="s">
        <v>539</v>
      </c>
      <c r="E618" t="str">
        <f>IF(ISNA(VLOOKUP(D618,'Saham Kompas 100'!C:C,1,FALSE)),"No","Yes")</f>
        <v>No</v>
      </c>
      <c r="F618" t="str">
        <f>IF(ISNA(VLOOKUP(D618,'Saham LQ45'!C:C,1,FALSE)),"No","Yes")</f>
        <v>No</v>
      </c>
      <c r="G618">
        <v>25</v>
      </c>
      <c r="H618">
        <v>93</v>
      </c>
      <c r="I618" s="1">
        <v>41276</v>
      </c>
      <c r="J618" s="1">
        <v>44925</v>
      </c>
      <c r="K618">
        <v>3649</v>
      </c>
      <c r="L618">
        <v>41.616405307599521</v>
      </c>
      <c r="M618">
        <v>2117160.026399991</v>
      </c>
      <c r="N618">
        <v>12044362.4288</v>
      </c>
      <c r="O618">
        <v>-78.828399736000094</v>
      </c>
      <c r="P618">
        <v>296.82539682539692</v>
      </c>
      <c r="Q618">
        <v>-14.55616922596149</v>
      </c>
      <c r="R618">
        <v>55.306373953224863</v>
      </c>
      <c r="S618">
        <v>0</v>
      </c>
      <c r="T618">
        <v>0</v>
      </c>
      <c r="U618">
        <v>0</v>
      </c>
      <c r="V618">
        <v>-90.120838413540312</v>
      </c>
      <c r="W618">
        <v>-31.170592125289051</v>
      </c>
      <c r="X618">
        <v>3158</v>
      </c>
      <c r="Y618">
        <v>799</v>
      </c>
      <c r="Z618">
        <v>22</v>
      </c>
      <c r="AA618">
        <v>13.63636363636363</v>
      </c>
      <c r="AB618">
        <v>68.425340571706101</v>
      </c>
      <c r="AC618">
        <v>-35.129391122405693</v>
      </c>
      <c r="AD618">
        <v>-6.8138954306862232</v>
      </c>
      <c r="AE618">
        <v>228</v>
      </c>
      <c r="AF618">
        <v>68</v>
      </c>
      <c r="AG618">
        <v>0.56251207607918463</v>
      </c>
      <c r="AH618">
        <v>-4.6922660476139164</v>
      </c>
      <c r="AI618">
        <v>-2.2463155614172772</v>
      </c>
    </row>
    <row r="619" spans="1:35" x14ac:dyDescent="0.35">
      <c r="A619">
        <v>618</v>
      </c>
      <c r="B619" t="s">
        <v>32</v>
      </c>
      <c r="C619" t="s">
        <v>901</v>
      </c>
      <c r="D619" t="s">
        <v>540</v>
      </c>
      <c r="E619" t="str">
        <f>IF(ISNA(VLOOKUP(D619,'Saham Kompas 100'!C:C,1,FALSE)),"No","Yes")</f>
        <v>No</v>
      </c>
      <c r="F619" t="str">
        <f>IF(ISNA(VLOOKUP(D619,'Saham LQ45'!C:C,1,FALSE)),"No","Yes")</f>
        <v>No</v>
      </c>
      <c r="G619">
        <v>35</v>
      </c>
      <c r="H619">
        <v>117</v>
      </c>
      <c r="I619" s="1">
        <v>41276</v>
      </c>
      <c r="J619" s="1">
        <v>44925</v>
      </c>
      <c r="K619">
        <v>3649</v>
      </c>
      <c r="L619">
        <v>36.604987932421572</v>
      </c>
      <c r="M619">
        <v>5142016.3863999909</v>
      </c>
      <c r="N619">
        <v>14175753.163199989</v>
      </c>
      <c r="O619">
        <v>-48.57983613600009</v>
      </c>
      <c r="P619">
        <v>-81</v>
      </c>
      <c r="Q619">
        <v>-6.5200923373844084</v>
      </c>
      <c r="R619">
        <v>50.894841854601523</v>
      </c>
      <c r="S619">
        <v>0</v>
      </c>
      <c r="T619">
        <v>0</v>
      </c>
      <c r="U619">
        <v>0</v>
      </c>
      <c r="V619">
        <v>-72.847855429706669</v>
      </c>
      <c r="W619">
        <v>-47.574387986770219</v>
      </c>
      <c r="X619">
        <v>1669</v>
      </c>
      <c r="Y619">
        <v>818</v>
      </c>
      <c r="Z619">
        <v>12</v>
      </c>
      <c r="AA619">
        <v>16.666666666666661</v>
      </c>
      <c r="AB619">
        <v>92.625991667142273</v>
      </c>
      <c r="AC619">
        <v>-34.895938638815608</v>
      </c>
      <c r="AD619">
        <v>-5.3922489814649204</v>
      </c>
      <c r="AE619">
        <v>290</v>
      </c>
      <c r="AF619">
        <v>110</v>
      </c>
      <c r="AG619">
        <v>0.94160535934221734</v>
      </c>
      <c r="AH619">
        <v>-0.75459757241066183</v>
      </c>
      <c r="AI619">
        <v>-0.73453367120475899</v>
      </c>
    </row>
    <row r="620" spans="1:35" x14ac:dyDescent="0.35">
      <c r="A620">
        <v>619</v>
      </c>
      <c r="B620" t="s">
        <v>32</v>
      </c>
      <c r="C620" t="s">
        <v>845</v>
      </c>
      <c r="D620" t="s">
        <v>541</v>
      </c>
      <c r="E620" t="str">
        <f>IF(ISNA(VLOOKUP(D620,'Saham Kompas 100'!C:C,1,FALSE)),"No","Yes")</f>
        <v>No</v>
      </c>
      <c r="F620" t="str">
        <f>IF(ISNA(VLOOKUP(D620,'Saham LQ45'!C:C,1,FALSE)),"No","Yes")</f>
        <v>No</v>
      </c>
      <c r="G620">
        <v>34</v>
      </c>
      <c r="H620">
        <v>51</v>
      </c>
      <c r="I620" s="1">
        <v>41276</v>
      </c>
      <c r="J620" s="1">
        <v>44925</v>
      </c>
      <c r="K620">
        <v>3649</v>
      </c>
      <c r="L620">
        <v>48.431214802896207</v>
      </c>
      <c r="M620">
        <v>14559292.75599999</v>
      </c>
      <c r="N620">
        <v>17846683.23599999</v>
      </c>
      <c r="O620">
        <v>45.592927559999858</v>
      </c>
      <c r="P620">
        <v>-37.24832214765101</v>
      </c>
      <c r="Q620">
        <v>3.8812455261402419</v>
      </c>
      <c r="R620">
        <v>25.750655304555629</v>
      </c>
      <c r="S620">
        <v>0.15072414586100261</v>
      </c>
      <c r="T620">
        <v>0.24108897066754079</v>
      </c>
      <c r="U620">
        <v>8.8449333580287087E-2</v>
      </c>
      <c r="V620">
        <v>-43.881003610017757</v>
      </c>
      <c r="W620">
        <v>-14.0344388724283</v>
      </c>
      <c r="X620">
        <v>1791</v>
      </c>
      <c r="Y620">
        <v>322</v>
      </c>
      <c r="Z620">
        <v>15</v>
      </c>
      <c r="AA620">
        <v>33.333333333333329</v>
      </c>
      <c r="AB620">
        <v>51.457595148117321</v>
      </c>
      <c r="AC620">
        <v>-29.22778380229439</v>
      </c>
      <c r="AD620">
        <v>2.5359120045662209</v>
      </c>
      <c r="AE620">
        <v>398</v>
      </c>
      <c r="AF620">
        <v>117</v>
      </c>
      <c r="AG620">
        <v>1.99973714676952</v>
      </c>
      <c r="AH620">
        <v>4.2646434095968804</v>
      </c>
      <c r="AI620">
        <v>0.61822180103373692</v>
      </c>
    </row>
    <row r="621" spans="1:35" x14ac:dyDescent="0.35">
      <c r="A621">
        <v>620</v>
      </c>
      <c r="B621" t="s">
        <v>32</v>
      </c>
      <c r="C621" t="s">
        <v>845</v>
      </c>
      <c r="D621" t="s">
        <v>542</v>
      </c>
      <c r="E621" t="str">
        <f>IF(ISNA(VLOOKUP(D621,'Saham Kompas 100'!C:C,1,FALSE)),"No","Yes")</f>
        <v>No</v>
      </c>
      <c r="F621" t="str">
        <f>IF(ISNA(VLOOKUP(D621,'Saham LQ45'!C:C,1,FALSE)),"No","Yes")</f>
        <v>No</v>
      </c>
      <c r="G621">
        <v>32</v>
      </c>
      <c r="H621">
        <v>179</v>
      </c>
      <c r="I621" s="1">
        <v>41276</v>
      </c>
      <c r="J621" s="1">
        <v>44925</v>
      </c>
      <c r="K621">
        <v>3649</v>
      </c>
      <c r="L621">
        <v>52.011263073209982</v>
      </c>
      <c r="M621">
        <v>8112350.4155999888</v>
      </c>
      <c r="N621">
        <v>15650937.5436</v>
      </c>
      <c r="O621">
        <v>-18.876495844000111</v>
      </c>
      <c r="P621">
        <v>221.83908045977009</v>
      </c>
      <c r="Q621">
        <v>-2.0982592529490312</v>
      </c>
      <c r="R621">
        <v>44.258496520576557</v>
      </c>
      <c r="S621">
        <v>0</v>
      </c>
      <c r="T621">
        <v>0</v>
      </c>
      <c r="U621">
        <v>0</v>
      </c>
      <c r="V621">
        <v>-49.538228022451328</v>
      </c>
      <c r="W621">
        <v>-16.989170523355948</v>
      </c>
      <c r="X621">
        <v>2213</v>
      </c>
      <c r="Y621">
        <v>309</v>
      </c>
      <c r="Z621">
        <v>13</v>
      </c>
      <c r="AA621">
        <v>23.07692307692308</v>
      </c>
      <c r="AB621">
        <v>46.303309268314649</v>
      </c>
      <c r="AC621">
        <v>-18.616179103594209</v>
      </c>
      <c r="AD621">
        <v>-1.59635479382636</v>
      </c>
      <c r="AE621">
        <v>455</v>
      </c>
      <c r="AF621">
        <v>146</v>
      </c>
      <c r="AG621">
        <v>0.95033763308523211</v>
      </c>
      <c r="AH621">
        <v>-0.30999480122417311</v>
      </c>
      <c r="AI621">
        <v>-0.37078249111149553</v>
      </c>
    </row>
    <row r="622" spans="1:35" x14ac:dyDescent="0.35">
      <c r="A622">
        <v>621</v>
      </c>
      <c r="B622" t="s">
        <v>32</v>
      </c>
      <c r="C622" t="s">
        <v>775</v>
      </c>
      <c r="D622" t="s">
        <v>543</v>
      </c>
      <c r="E622" t="str">
        <f>IF(ISNA(VLOOKUP(D622,'Saham Kompas 100'!C:C,1,FALSE)),"No","Yes")</f>
        <v>No</v>
      </c>
      <c r="F622" t="str">
        <f>IF(ISNA(VLOOKUP(D622,'Saham LQ45'!C:C,1,FALSE)),"No","Yes")</f>
        <v>No</v>
      </c>
      <c r="G622">
        <v>30</v>
      </c>
      <c r="H622">
        <v>97</v>
      </c>
      <c r="I622" s="1">
        <v>41276</v>
      </c>
      <c r="J622" s="1">
        <v>44925</v>
      </c>
      <c r="K622">
        <v>3649</v>
      </c>
      <c r="L622">
        <v>47.304907481898631</v>
      </c>
      <c r="M622">
        <v>4247046.3251999915</v>
      </c>
      <c r="N622">
        <v>16887633.910799999</v>
      </c>
      <c r="O622">
        <v>-57.529536748000098</v>
      </c>
      <c r="P622">
        <v>170.68965517241381</v>
      </c>
      <c r="Q622">
        <v>-8.3146283634404128</v>
      </c>
      <c r="R622">
        <v>56.491326200455639</v>
      </c>
      <c r="S622">
        <v>0</v>
      </c>
      <c r="T622">
        <v>0</v>
      </c>
      <c r="U622">
        <v>0</v>
      </c>
      <c r="V622">
        <v>-74.851146420909103</v>
      </c>
      <c r="W622">
        <v>-31.768292251804461</v>
      </c>
      <c r="X622">
        <v>1740</v>
      </c>
      <c r="Y622">
        <v>419</v>
      </c>
      <c r="Z622">
        <v>19</v>
      </c>
      <c r="AA622">
        <v>15.789473684210529</v>
      </c>
      <c r="AB622">
        <v>202.66710250729429</v>
      </c>
      <c r="AC622">
        <v>-26.251289150693591</v>
      </c>
      <c r="AD622">
        <v>-4.4071180439533286</v>
      </c>
      <c r="AE622">
        <v>491</v>
      </c>
      <c r="AF622">
        <v>89</v>
      </c>
      <c r="AG622">
        <v>1.145826786008006</v>
      </c>
      <c r="AH622">
        <v>1.610352720070936</v>
      </c>
      <c r="AI622">
        <v>-0.72461484973454882</v>
      </c>
    </row>
    <row r="623" spans="1:35" x14ac:dyDescent="0.35">
      <c r="A623">
        <v>622</v>
      </c>
      <c r="B623" t="s">
        <v>32</v>
      </c>
      <c r="C623" t="s">
        <v>901</v>
      </c>
      <c r="D623" t="s">
        <v>544</v>
      </c>
      <c r="E623" t="str">
        <f>IF(ISNA(VLOOKUP(D623,'Saham Kompas 100'!C:C,1,FALSE)),"No","Yes")</f>
        <v>No</v>
      </c>
      <c r="F623" t="str">
        <f>IF(ISNA(VLOOKUP(D623,'Saham LQ45'!C:C,1,FALSE)),"No","Yes")</f>
        <v>No</v>
      </c>
      <c r="G623">
        <v>21</v>
      </c>
      <c r="H623">
        <v>134</v>
      </c>
      <c r="I623" s="1">
        <v>41276</v>
      </c>
      <c r="J623" s="1">
        <v>44925</v>
      </c>
      <c r="K623">
        <v>3649</v>
      </c>
      <c r="L623">
        <v>39.709443099273606</v>
      </c>
      <c r="M623">
        <v>27129943.831162471</v>
      </c>
      <c r="N623">
        <v>93074561.071962476</v>
      </c>
      <c r="O623">
        <v>171.2994383116247</v>
      </c>
      <c r="P623">
        <v>17.761299054330191</v>
      </c>
      <c r="Q623">
        <v>10.68264999791619</v>
      </c>
      <c r="R623">
        <v>49.339546884208197</v>
      </c>
      <c r="S623">
        <v>0.21651293277959391</v>
      </c>
      <c r="T623">
        <v>0.40349894055746077</v>
      </c>
      <c r="U623">
        <v>0.1506528228609797</v>
      </c>
      <c r="V623">
        <v>-70.909059618311915</v>
      </c>
      <c r="W623">
        <v>-13.091181404286781</v>
      </c>
      <c r="X623">
        <v>1890</v>
      </c>
      <c r="Y623">
        <v>184</v>
      </c>
      <c r="Z623">
        <v>4</v>
      </c>
      <c r="AA623">
        <v>25</v>
      </c>
      <c r="AB623">
        <v>346.16670594784188</v>
      </c>
      <c r="AC623">
        <v>-18.208383898218319</v>
      </c>
      <c r="AD623">
        <v>28.340174086815459</v>
      </c>
      <c r="AE623">
        <v>1333</v>
      </c>
      <c r="AF623">
        <v>364</v>
      </c>
      <c r="AG623">
        <v>7.5646023394350639</v>
      </c>
      <c r="AH623">
        <v>75.101329380304293</v>
      </c>
      <c r="AI623">
        <v>0.63157172950833429</v>
      </c>
    </row>
    <row r="624" spans="1:35" x14ac:dyDescent="0.35">
      <c r="A624">
        <v>623</v>
      </c>
      <c r="B624" t="s">
        <v>32</v>
      </c>
      <c r="C624" t="s">
        <v>901</v>
      </c>
      <c r="D624" t="s">
        <v>545</v>
      </c>
      <c r="E624" t="str">
        <f>IF(ISNA(VLOOKUP(D624,'Saham Kompas 100'!C:C,1,FALSE)),"No","Yes")</f>
        <v>No</v>
      </c>
      <c r="F624" t="str">
        <f>IF(ISNA(VLOOKUP(D624,'Saham LQ45'!C:C,1,FALSE)),"No","Yes")</f>
        <v>No</v>
      </c>
      <c r="G624">
        <v>28</v>
      </c>
      <c r="H624">
        <v>126</v>
      </c>
      <c r="I624" s="1">
        <v>41276</v>
      </c>
      <c r="J624" s="1">
        <v>44925</v>
      </c>
      <c r="K624">
        <v>3649</v>
      </c>
      <c r="L624">
        <v>44.989939637826957</v>
      </c>
      <c r="M624">
        <v>16546036.159999991</v>
      </c>
      <c r="N624">
        <v>21498020.34</v>
      </c>
      <c r="O624">
        <v>65.460361599999899</v>
      </c>
      <c r="P624">
        <v>2096.969696969697</v>
      </c>
      <c r="Q624">
        <v>5.2391705696719137</v>
      </c>
      <c r="R624">
        <v>27.02871298850426</v>
      </c>
      <c r="S624">
        <v>0.1938372194007246</v>
      </c>
      <c r="T624">
        <v>0.31969655321593698</v>
      </c>
      <c r="U624">
        <v>0.19825130191997331</v>
      </c>
      <c r="V624">
        <v>-26.426916337663052</v>
      </c>
      <c r="W624">
        <v>-5.8221819561529582</v>
      </c>
      <c r="X624">
        <v>1220</v>
      </c>
      <c r="Y624">
        <v>91</v>
      </c>
      <c r="Z624">
        <v>7</v>
      </c>
      <c r="AA624">
        <v>57.142857142857139</v>
      </c>
      <c r="AB624">
        <v>84.176151738481167</v>
      </c>
      <c r="AC624">
        <v>-11.61877500680577</v>
      </c>
      <c r="AD624">
        <v>7.4616909707212242</v>
      </c>
      <c r="AE624">
        <v>553</v>
      </c>
      <c r="AF624">
        <v>230</v>
      </c>
      <c r="AG624">
        <v>4.0903903528861001</v>
      </c>
      <c r="AH624">
        <v>10.78110063755118</v>
      </c>
      <c r="AI624">
        <v>0.73781707799516172</v>
      </c>
    </row>
    <row r="625" spans="1:35" x14ac:dyDescent="0.35">
      <c r="A625">
        <v>624</v>
      </c>
      <c r="B625" t="s">
        <v>32</v>
      </c>
      <c r="C625" t="s">
        <v>781</v>
      </c>
      <c r="D625" t="s">
        <v>546</v>
      </c>
      <c r="E625" t="str">
        <f>IF(ISNA(VLOOKUP(D625,'Saham Kompas 100'!C:C,1,FALSE)),"No","Yes")</f>
        <v>No</v>
      </c>
      <c r="F625" t="str">
        <f>IF(ISNA(VLOOKUP(D625,'Saham LQ45'!C:C,1,FALSE)),"No","Yes")</f>
        <v>No</v>
      </c>
      <c r="G625">
        <v>34</v>
      </c>
      <c r="H625">
        <v>135</v>
      </c>
      <c r="I625" s="1">
        <v>41276</v>
      </c>
      <c r="J625" s="1">
        <v>44925</v>
      </c>
      <c r="K625">
        <v>3649</v>
      </c>
      <c r="L625">
        <v>60.201207243460757</v>
      </c>
      <c r="M625">
        <v>41637844.385999978</v>
      </c>
      <c r="N625">
        <v>41637844.385999978</v>
      </c>
      <c r="O625">
        <v>316.37844385999978</v>
      </c>
      <c r="P625">
        <v>3550.7150048590929</v>
      </c>
      <c r="Q625">
        <v>15.56367451619254</v>
      </c>
      <c r="R625">
        <v>23.318388945500139</v>
      </c>
      <c r="S625">
        <v>0.66744210127758141</v>
      </c>
      <c r="T625">
        <v>1.5504392577752131</v>
      </c>
      <c r="U625">
        <v>0.79377728874080522</v>
      </c>
      <c r="V625">
        <v>-19.607104835263929</v>
      </c>
      <c r="W625">
        <v>-4.5538543934101057</v>
      </c>
      <c r="X625">
        <v>970</v>
      </c>
      <c r="Y625">
        <v>113</v>
      </c>
      <c r="Z625">
        <v>8</v>
      </c>
      <c r="AA625">
        <v>50</v>
      </c>
      <c r="AB625">
        <v>189.6524170994806</v>
      </c>
      <c r="AC625">
        <v>-6.199517101217678</v>
      </c>
      <c r="AD625">
        <v>19.51974865091044</v>
      </c>
      <c r="AE625">
        <v>883</v>
      </c>
      <c r="AF625">
        <v>271</v>
      </c>
      <c r="AG625">
        <v>15.82149523607152</v>
      </c>
      <c r="AH625">
        <v>29.177289765856131</v>
      </c>
      <c r="AI625">
        <v>1.3322456384164869</v>
      </c>
    </row>
    <row r="626" spans="1:35" x14ac:dyDescent="0.35">
      <c r="A626">
        <v>625</v>
      </c>
      <c r="B626" t="s">
        <v>32</v>
      </c>
      <c r="C626" t="s">
        <v>785</v>
      </c>
      <c r="D626" t="s">
        <v>547</v>
      </c>
      <c r="E626" t="str">
        <f>IF(ISNA(VLOOKUP(D626,'Saham Kompas 100'!C:C,1,FALSE)),"No","Yes")</f>
        <v>No</v>
      </c>
      <c r="F626" t="str">
        <f>IF(ISNA(VLOOKUP(D626,'Saham LQ45'!C:C,1,FALSE)),"No","Yes")</f>
        <v>No</v>
      </c>
      <c r="G626">
        <v>33</v>
      </c>
      <c r="H626">
        <v>144</v>
      </c>
      <c r="I626" s="1">
        <v>41276</v>
      </c>
      <c r="J626" s="1">
        <v>44925</v>
      </c>
      <c r="K626">
        <v>3649</v>
      </c>
      <c r="L626">
        <v>42.236524537409487</v>
      </c>
      <c r="M626">
        <v>24687867.091999989</v>
      </c>
      <c r="N626">
        <v>35280210.423999988</v>
      </c>
      <c r="O626">
        <v>146.87867091999979</v>
      </c>
      <c r="P626">
        <v>40.404040404040401</v>
      </c>
      <c r="Q626">
        <v>9.5935867685963849</v>
      </c>
      <c r="R626">
        <v>21.228615637150881</v>
      </c>
      <c r="S626">
        <v>0.45191768189571663</v>
      </c>
      <c r="T626">
        <v>0.81300752879759208</v>
      </c>
      <c r="U626">
        <v>0.31953624359443339</v>
      </c>
      <c r="V626">
        <v>-30.023469828270571</v>
      </c>
      <c r="W626">
        <v>-4.9197820489631177</v>
      </c>
      <c r="X626">
        <v>1314</v>
      </c>
      <c r="Y626">
        <v>83</v>
      </c>
      <c r="Z626">
        <v>8</v>
      </c>
      <c r="AA626">
        <v>37.5</v>
      </c>
      <c r="AB626">
        <v>132.75640659779691</v>
      </c>
      <c r="AC626">
        <v>-11.34234424308808</v>
      </c>
      <c r="AD626">
        <v>11.959767169032</v>
      </c>
      <c r="AE626">
        <v>637</v>
      </c>
      <c r="AF626">
        <v>193</v>
      </c>
      <c r="AG626">
        <v>5.1678703145139586</v>
      </c>
      <c r="AH626">
        <v>18.239684929268471</v>
      </c>
      <c r="AI626">
        <v>0.81744910429218753</v>
      </c>
    </row>
    <row r="627" spans="1:35" x14ac:dyDescent="0.35">
      <c r="A627">
        <v>626</v>
      </c>
      <c r="B627" t="s">
        <v>32</v>
      </c>
      <c r="C627" t="s">
        <v>781</v>
      </c>
      <c r="D627" t="s">
        <v>548</v>
      </c>
      <c r="E627" t="str">
        <f>IF(ISNA(VLOOKUP(D627,'Saham Kompas 100'!C:C,1,FALSE)),"No","Yes")</f>
        <v>No</v>
      </c>
      <c r="F627" t="str">
        <f>IF(ISNA(VLOOKUP(D627,'Saham LQ45'!C:C,1,FALSE)),"No","Yes")</f>
        <v>No</v>
      </c>
      <c r="G627">
        <v>33</v>
      </c>
      <c r="H627">
        <v>73</v>
      </c>
      <c r="I627" s="1">
        <v>41276</v>
      </c>
      <c r="J627" s="1">
        <v>44925</v>
      </c>
      <c r="K627">
        <v>3649</v>
      </c>
      <c r="L627">
        <v>57.700040209087263</v>
      </c>
      <c r="M627">
        <v>4983784.1572656138</v>
      </c>
      <c r="N627">
        <v>10489650.389999989</v>
      </c>
      <c r="O627">
        <v>-50.162158427343861</v>
      </c>
      <c r="P627">
        <v>175.87462582020461</v>
      </c>
      <c r="Q627">
        <v>-6.813153778666992</v>
      </c>
      <c r="R627">
        <v>34.653323343046402</v>
      </c>
      <c r="S627">
        <v>0</v>
      </c>
      <c r="T627">
        <v>0</v>
      </c>
      <c r="U627">
        <v>0</v>
      </c>
      <c r="V627">
        <v>-53.950400484641477</v>
      </c>
      <c r="W627">
        <v>-53.885359942320783</v>
      </c>
      <c r="X627">
        <v>2652</v>
      </c>
      <c r="Y627">
        <v>1684</v>
      </c>
      <c r="Z627">
        <v>22</v>
      </c>
      <c r="AA627">
        <v>13.63636363636363</v>
      </c>
      <c r="AB627">
        <v>43.89512246321361</v>
      </c>
      <c r="AC627">
        <v>-27.800900649163712</v>
      </c>
      <c r="AD627">
        <v>-3.117726943344779</v>
      </c>
      <c r="AE627">
        <v>511</v>
      </c>
      <c r="AF627">
        <v>95</v>
      </c>
      <c r="AG627">
        <v>0.71215941150886186</v>
      </c>
      <c r="AH627">
        <v>-1.915851660136537</v>
      </c>
      <c r="AI627">
        <v>-1.1040501553773521</v>
      </c>
    </row>
    <row r="628" spans="1:35" x14ac:dyDescent="0.35">
      <c r="A628">
        <v>627</v>
      </c>
      <c r="B628" t="s">
        <v>32</v>
      </c>
      <c r="C628" t="s">
        <v>785</v>
      </c>
      <c r="D628" t="s">
        <v>549</v>
      </c>
      <c r="E628" t="str">
        <f>IF(ISNA(VLOOKUP(D628,'Saham Kompas 100'!C:C,1,FALSE)),"No","Yes")</f>
        <v>No</v>
      </c>
      <c r="F628" t="str">
        <f>IF(ISNA(VLOOKUP(D628,'Saham LQ45'!C:C,1,FALSE)),"No","Yes")</f>
        <v>No</v>
      </c>
      <c r="G628">
        <v>27</v>
      </c>
      <c r="H628">
        <v>50</v>
      </c>
      <c r="I628" s="1">
        <v>41276</v>
      </c>
      <c r="J628" s="1">
        <v>44925</v>
      </c>
      <c r="K628">
        <v>3649</v>
      </c>
      <c r="L628">
        <v>39.702333065164922</v>
      </c>
      <c r="M628">
        <v>13601539.770399969</v>
      </c>
      <c r="N628">
        <v>32353774.533599991</v>
      </c>
      <c r="O628">
        <v>36.015397703999732</v>
      </c>
      <c r="P628">
        <v>65.454545454545453</v>
      </c>
      <c r="Q628">
        <v>3.167168339029347</v>
      </c>
      <c r="R628">
        <v>49.546271141638101</v>
      </c>
      <c r="S628">
        <v>6.3923445015172817E-2</v>
      </c>
      <c r="T628">
        <v>0.1475989150034259</v>
      </c>
      <c r="U628">
        <v>5.3929260030214587E-2</v>
      </c>
      <c r="V628">
        <v>-58.728199445994591</v>
      </c>
      <c r="W628">
        <v>-16.35611237102318</v>
      </c>
      <c r="X628">
        <v>2349</v>
      </c>
      <c r="Y628">
        <v>238</v>
      </c>
      <c r="Z628">
        <v>27</v>
      </c>
      <c r="AA628">
        <v>14.81481481481481</v>
      </c>
      <c r="AB628">
        <v>132.55675279217169</v>
      </c>
      <c r="AC628">
        <v>-23.86758267701137</v>
      </c>
      <c r="AD628">
        <v>1.145763961182422</v>
      </c>
      <c r="AE628">
        <v>200</v>
      </c>
      <c r="AF628">
        <v>53</v>
      </c>
      <c r="AG628">
        <v>1.8722729210311979</v>
      </c>
      <c r="AH628">
        <v>3.4018746054240601</v>
      </c>
      <c r="AI628">
        <v>0.25856300707659191</v>
      </c>
    </row>
    <row r="629" spans="1:35" x14ac:dyDescent="0.35">
      <c r="A629">
        <v>628</v>
      </c>
      <c r="B629" t="s">
        <v>32</v>
      </c>
      <c r="C629" t="s">
        <v>878</v>
      </c>
      <c r="D629" t="s">
        <v>550</v>
      </c>
      <c r="E629" t="str">
        <f>IF(ISNA(VLOOKUP(D629,'Saham Kompas 100'!C:C,1,FALSE)),"No","Yes")</f>
        <v>No</v>
      </c>
      <c r="F629" t="str">
        <f>IF(ISNA(VLOOKUP(D629,'Saham LQ45'!C:C,1,FALSE)),"No","Yes")</f>
        <v>No</v>
      </c>
      <c r="G629">
        <v>33</v>
      </c>
      <c r="H629">
        <v>122</v>
      </c>
      <c r="I629" s="1">
        <v>41276</v>
      </c>
      <c r="J629" s="1">
        <v>44925</v>
      </c>
      <c r="K629">
        <v>3649</v>
      </c>
      <c r="L629">
        <v>31.33547868061142</v>
      </c>
      <c r="M629">
        <v>18789085.652799979</v>
      </c>
      <c r="N629">
        <v>55471374.520000003</v>
      </c>
      <c r="O629">
        <v>87.890856527999787</v>
      </c>
      <c r="P629">
        <v>-83.5</v>
      </c>
      <c r="Q629">
        <v>6.6019561573485763</v>
      </c>
      <c r="R629">
        <v>47.214865758766138</v>
      </c>
      <c r="S629">
        <v>0.139827913333055</v>
      </c>
      <c r="T629">
        <v>0.28512000095329748</v>
      </c>
      <c r="U629">
        <v>8.6605399512737644E-2</v>
      </c>
      <c r="V629">
        <v>-76.230306591652891</v>
      </c>
      <c r="W629">
        <v>-12.43383058819634</v>
      </c>
      <c r="X629">
        <v>3011</v>
      </c>
      <c r="Y629">
        <v>264</v>
      </c>
      <c r="Z629">
        <v>9</v>
      </c>
      <c r="AA629">
        <v>22.222222222222221</v>
      </c>
      <c r="AB629">
        <v>263.41006177202729</v>
      </c>
      <c r="AC629">
        <v>-21.937362539701869</v>
      </c>
      <c r="AD629">
        <v>7.2588034737750107</v>
      </c>
      <c r="AE629">
        <v>307</v>
      </c>
      <c r="AF629">
        <v>129</v>
      </c>
      <c r="AG629">
        <v>3.5945198625155501</v>
      </c>
      <c r="AH629">
        <v>22.861687876469169</v>
      </c>
      <c r="AI629">
        <v>0.29460010906994888</v>
      </c>
    </row>
    <row r="630" spans="1:35" x14ac:dyDescent="0.35">
      <c r="A630">
        <v>629</v>
      </c>
      <c r="B630" t="s">
        <v>32</v>
      </c>
      <c r="C630" t="s">
        <v>836</v>
      </c>
      <c r="D630" t="s">
        <v>551</v>
      </c>
      <c r="E630" t="str">
        <f>IF(ISNA(VLOOKUP(D630,'Saham Kompas 100'!C:C,1,FALSE)),"No","Yes")</f>
        <v>No</v>
      </c>
      <c r="F630" t="str">
        <f>IF(ISNA(VLOOKUP(D630,'Saham LQ45'!C:C,1,FALSE)),"No","Yes")</f>
        <v>No</v>
      </c>
      <c r="G630">
        <v>34</v>
      </c>
      <c r="H630">
        <v>132</v>
      </c>
      <c r="I630" s="1">
        <v>41276</v>
      </c>
      <c r="J630" s="1">
        <v>44925</v>
      </c>
      <c r="K630">
        <v>3649</v>
      </c>
      <c r="L630">
        <v>54.263877715205147</v>
      </c>
      <c r="M630">
        <v>21816224.48199999</v>
      </c>
      <c r="N630">
        <v>26052224.48199999</v>
      </c>
      <c r="O630">
        <v>118.1622448199999</v>
      </c>
      <c r="P630">
        <v>91.566265060240966</v>
      </c>
      <c r="Q630">
        <v>8.2284140087907076</v>
      </c>
      <c r="R630">
        <v>24.27953402512572</v>
      </c>
      <c r="S630">
        <v>0.33890329197733032</v>
      </c>
      <c r="T630">
        <v>0.57420176000664136</v>
      </c>
      <c r="U630">
        <v>0.28887352631516722</v>
      </c>
      <c r="V630">
        <v>-28.484486320886781</v>
      </c>
      <c r="W630">
        <v>-6.3964378968304096</v>
      </c>
      <c r="X630">
        <v>882</v>
      </c>
      <c r="Y630">
        <v>108</v>
      </c>
      <c r="Z630">
        <v>9</v>
      </c>
      <c r="AA630">
        <v>44.444444444444443</v>
      </c>
      <c r="AB630">
        <v>79.070829290565598</v>
      </c>
      <c r="AC630">
        <v>-13.03539201234382</v>
      </c>
      <c r="AD630">
        <v>9.0542079393212802</v>
      </c>
      <c r="AE630">
        <v>647</v>
      </c>
      <c r="AF630">
        <v>219</v>
      </c>
      <c r="AG630">
        <v>4.9956217198406341</v>
      </c>
      <c r="AH630">
        <v>11.869466350995991</v>
      </c>
      <c r="AI630">
        <v>1.244103636605113</v>
      </c>
    </row>
    <row r="631" spans="1:35" x14ac:dyDescent="0.35">
      <c r="A631">
        <v>630</v>
      </c>
      <c r="B631" t="s">
        <v>32</v>
      </c>
      <c r="C631" t="s">
        <v>901</v>
      </c>
      <c r="D631" t="s">
        <v>552</v>
      </c>
      <c r="E631" t="str">
        <f>IF(ISNA(VLOOKUP(D631,'Saham Kompas 100'!C:C,1,FALSE)),"No","Yes")</f>
        <v>No</v>
      </c>
      <c r="F631" t="str">
        <f>IF(ISNA(VLOOKUP(D631,'Saham LQ45'!C:C,1,FALSE)),"No","Yes")</f>
        <v>No</v>
      </c>
      <c r="G631">
        <v>22</v>
      </c>
      <c r="H631">
        <v>52</v>
      </c>
      <c r="I631" s="1">
        <v>41276</v>
      </c>
      <c r="J631" s="1">
        <v>44925</v>
      </c>
      <c r="K631">
        <v>3649</v>
      </c>
      <c r="L631">
        <v>48.954143201930812</v>
      </c>
      <c r="M631">
        <v>4483577.7439999795</v>
      </c>
      <c r="N631">
        <v>30869629.92839998</v>
      </c>
      <c r="O631">
        <v>-55.164222560000212</v>
      </c>
      <c r="P631">
        <v>4.4897959183673466</v>
      </c>
      <c r="Q631">
        <v>-7.8095336458559714</v>
      </c>
      <c r="R631">
        <v>35.780138835084287</v>
      </c>
      <c r="S631">
        <v>0</v>
      </c>
      <c r="T631">
        <v>0</v>
      </c>
      <c r="U631">
        <v>0</v>
      </c>
      <c r="V631">
        <v>-86.020416331490324</v>
      </c>
      <c r="W631">
        <v>-10.78544650497629</v>
      </c>
      <c r="X631">
        <v>1833</v>
      </c>
      <c r="Y631">
        <v>189</v>
      </c>
      <c r="Z631">
        <v>20</v>
      </c>
      <c r="AA631">
        <v>45</v>
      </c>
      <c r="AB631">
        <v>35.462445065920889</v>
      </c>
      <c r="AC631">
        <v>-50.921837956888297</v>
      </c>
      <c r="AD631">
        <v>-3.931867834760427</v>
      </c>
      <c r="AE631">
        <v>248</v>
      </c>
      <c r="AF631">
        <v>89</v>
      </c>
      <c r="AG631">
        <v>0.80470655446241446</v>
      </c>
      <c r="AH631">
        <v>-1.6286882031335079</v>
      </c>
      <c r="AI631">
        <v>-0.40649305786181922</v>
      </c>
    </row>
    <row r="632" spans="1:35" x14ac:dyDescent="0.35">
      <c r="A632">
        <v>631</v>
      </c>
      <c r="B632" t="s">
        <v>32</v>
      </c>
      <c r="C632" t="s">
        <v>775</v>
      </c>
      <c r="D632" t="s">
        <v>553</v>
      </c>
      <c r="E632" t="str">
        <f>IF(ISNA(VLOOKUP(D632,'Saham Kompas 100'!C:C,1,FALSE)),"No","Yes")</f>
        <v>No</v>
      </c>
      <c r="F632" t="str">
        <f>IF(ISNA(VLOOKUP(D632,'Saham LQ45'!C:C,1,FALSE)),"No","Yes")</f>
        <v>No</v>
      </c>
      <c r="G632">
        <v>29</v>
      </c>
      <c r="H632">
        <v>79</v>
      </c>
      <c r="I632" s="1">
        <v>41276</v>
      </c>
      <c r="J632" s="1">
        <v>44925</v>
      </c>
      <c r="K632">
        <v>3649</v>
      </c>
      <c r="L632">
        <v>37.208366854384558</v>
      </c>
      <c r="M632">
        <v>1129549.707199991</v>
      </c>
      <c r="N632">
        <v>10435236.4504</v>
      </c>
      <c r="O632">
        <v>-88.704502928000096</v>
      </c>
      <c r="P632">
        <v>-53.896103896103902</v>
      </c>
      <c r="Q632">
        <v>-19.833073739193161</v>
      </c>
      <c r="R632">
        <v>21.429283648166919</v>
      </c>
      <c r="S632">
        <v>0</v>
      </c>
      <c r="T632">
        <v>0</v>
      </c>
      <c r="U632">
        <v>0</v>
      </c>
      <c r="V632">
        <v>-89.287202906100518</v>
      </c>
      <c r="W632">
        <v>-47.312324201050266</v>
      </c>
      <c r="X632">
        <v>3357</v>
      </c>
      <c r="Y632">
        <v>1689</v>
      </c>
      <c r="Z632">
        <v>23</v>
      </c>
      <c r="AA632">
        <v>0</v>
      </c>
      <c r="AB632">
        <v>-1.201590582276002</v>
      </c>
      <c r="AC632">
        <v>-23.832408304279479</v>
      </c>
      <c r="AD632">
        <v>-9.0461543680760528</v>
      </c>
      <c r="AE632">
        <v>129</v>
      </c>
      <c r="AF632">
        <v>57</v>
      </c>
      <c r="AG632">
        <v>0</v>
      </c>
      <c r="AH632">
        <v>-8.7796659556224572</v>
      </c>
      <c r="AI632">
        <v>-5.0257194018513571</v>
      </c>
    </row>
    <row r="633" spans="1:35" x14ac:dyDescent="0.35">
      <c r="A633">
        <v>632</v>
      </c>
      <c r="B633" t="s">
        <v>32</v>
      </c>
      <c r="C633" t="s">
        <v>781</v>
      </c>
      <c r="D633" t="s">
        <v>554</v>
      </c>
      <c r="E633" t="str">
        <f>IF(ISNA(VLOOKUP(D633,'Saham Kompas 100'!C:C,1,FALSE)),"No","Yes")</f>
        <v>No</v>
      </c>
      <c r="F633" t="str">
        <f>IF(ISNA(VLOOKUP(D633,'Saham LQ45'!C:C,1,FALSE)),"No","Yes")</f>
        <v>No</v>
      </c>
      <c r="G633">
        <v>33</v>
      </c>
      <c r="H633">
        <v>50</v>
      </c>
      <c r="I633" s="1">
        <v>41276</v>
      </c>
      <c r="J633" s="1">
        <v>44925</v>
      </c>
      <c r="K633">
        <v>3649</v>
      </c>
      <c r="L633">
        <v>40.426387771520517</v>
      </c>
      <c r="M633">
        <v>29179033.23639999</v>
      </c>
      <c r="N633">
        <v>45911813.595599987</v>
      </c>
      <c r="O633">
        <v>191.79033236399991</v>
      </c>
      <c r="P633">
        <v>120.3014447527916</v>
      </c>
      <c r="Q633">
        <v>11.46618778125181</v>
      </c>
      <c r="R633">
        <v>48.261095166397567</v>
      </c>
      <c r="S633">
        <v>0.2375865641199808</v>
      </c>
      <c r="T633">
        <v>0.47077706062092678</v>
      </c>
      <c r="U633">
        <v>0.28802321833316119</v>
      </c>
      <c r="V633">
        <v>-39.809942572020987</v>
      </c>
      <c r="W633">
        <v>-17.33899646022827</v>
      </c>
      <c r="X633">
        <v>1066</v>
      </c>
      <c r="Y633">
        <v>207</v>
      </c>
      <c r="Z633">
        <v>10</v>
      </c>
      <c r="AA633">
        <v>40</v>
      </c>
      <c r="AB633">
        <v>135.20162901292639</v>
      </c>
      <c r="AC633">
        <v>-25.922226661339732</v>
      </c>
      <c r="AD633">
        <v>11.30309350409655</v>
      </c>
      <c r="AE633">
        <v>496</v>
      </c>
      <c r="AF633">
        <v>145</v>
      </c>
      <c r="AG633">
        <v>3.716115852505808</v>
      </c>
      <c r="AH633">
        <v>18.84049609098987</v>
      </c>
      <c r="AI633">
        <v>0.92704357632966106</v>
      </c>
    </row>
    <row r="634" spans="1:35" x14ac:dyDescent="0.35">
      <c r="A634">
        <v>633</v>
      </c>
      <c r="B634" t="s">
        <v>32</v>
      </c>
      <c r="C634" t="s">
        <v>781</v>
      </c>
      <c r="D634" t="s">
        <v>555</v>
      </c>
      <c r="E634" t="str">
        <f>IF(ISNA(VLOOKUP(D634,'Saham Kompas 100'!C:C,1,FALSE)),"No","Yes")</f>
        <v>Yes</v>
      </c>
      <c r="F634" t="str">
        <f>IF(ISNA(VLOOKUP(D634,'Saham LQ45'!C:C,1,FALSE)),"No","Yes")</f>
        <v>Yes</v>
      </c>
      <c r="G634">
        <v>24</v>
      </c>
      <c r="H634">
        <v>86</v>
      </c>
      <c r="I634" s="1">
        <v>41276</v>
      </c>
      <c r="J634" s="1">
        <v>44925</v>
      </c>
      <c r="K634">
        <v>3649</v>
      </c>
      <c r="L634">
        <v>72.014475271411342</v>
      </c>
      <c r="M634">
        <v>22805854.783999991</v>
      </c>
      <c r="N634">
        <v>24733629.783999991</v>
      </c>
      <c r="O634">
        <v>128.05854783999979</v>
      </c>
      <c r="P634">
        <v>369.7802197802198</v>
      </c>
      <c r="Q634">
        <v>8.7125610893382888</v>
      </c>
      <c r="R634">
        <v>19.49271192596192</v>
      </c>
      <c r="S634">
        <v>0.44696505660324343</v>
      </c>
      <c r="T634">
        <v>0.70863661333343086</v>
      </c>
      <c r="U634">
        <v>0.45347306260226189</v>
      </c>
      <c r="V634">
        <v>-19.212962814904881</v>
      </c>
      <c r="W634">
        <v>-3.3388491655329728</v>
      </c>
      <c r="X634">
        <v>750</v>
      </c>
      <c r="Y634">
        <v>45</v>
      </c>
      <c r="Z634">
        <v>14</v>
      </c>
      <c r="AA634">
        <v>50</v>
      </c>
      <c r="AB634">
        <v>39.452308576776019</v>
      </c>
      <c r="AC634">
        <v>-10.38790834176559</v>
      </c>
      <c r="AD634">
        <v>6.0664372642658124</v>
      </c>
      <c r="AE634">
        <v>491</v>
      </c>
      <c r="AF634">
        <v>185</v>
      </c>
      <c r="AG634">
        <v>3.98114430316858</v>
      </c>
      <c r="AH634">
        <v>7.1630612774983602</v>
      </c>
      <c r="AI634">
        <v>1.7323289613440069</v>
      </c>
    </row>
    <row r="635" spans="1:35" x14ac:dyDescent="0.35">
      <c r="A635">
        <v>634</v>
      </c>
      <c r="B635" t="s">
        <v>32</v>
      </c>
      <c r="C635" t="s">
        <v>781</v>
      </c>
      <c r="D635" t="s">
        <v>556</v>
      </c>
      <c r="E635" t="str">
        <f>IF(ISNA(VLOOKUP(D635,'Saham Kompas 100'!C:C,1,FALSE)),"No","Yes")</f>
        <v>No</v>
      </c>
      <c r="F635" t="str">
        <f>IF(ISNA(VLOOKUP(D635,'Saham LQ45'!C:C,1,FALSE)),"No","Yes")</f>
        <v>No</v>
      </c>
      <c r="G635">
        <v>24</v>
      </c>
      <c r="H635">
        <v>126</v>
      </c>
      <c r="I635" s="1">
        <v>41276</v>
      </c>
      <c r="J635" s="1">
        <v>44925</v>
      </c>
      <c r="K635">
        <v>3649</v>
      </c>
      <c r="L635">
        <v>39.823008849557517</v>
      </c>
      <c r="M635">
        <v>15185803.12999999</v>
      </c>
      <c r="N635">
        <v>16616803.12999999</v>
      </c>
      <c r="O635">
        <v>51.858031299999922</v>
      </c>
      <c r="P635">
        <v>-40</v>
      </c>
      <c r="Q635">
        <v>4.3258475194456247</v>
      </c>
      <c r="R635">
        <v>23.447922847328009</v>
      </c>
      <c r="S635">
        <v>0.18448745108945011</v>
      </c>
      <c r="T635">
        <v>0.32176469226976212</v>
      </c>
      <c r="U635">
        <v>0.12545710294719231</v>
      </c>
      <c r="V635">
        <v>-34.48069035410829</v>
      </c>
      <c r="W635">
        <v>-8.4460105889065407</v>
      </c>
      <c r="X635">
        <v>2365</v>
      </c>
      <c r="Y635">
        <v>214</v>
      </c>
      <c r="Z635">
        <v>10</v>
      </c>
      <c r="AA635">
        <v>40</v>
      </c>
      <c r="AB635">
        <v>40.790461040846893</v>
      </c>
      <c r="AC635">
        <v>-7.6738166301278943</v>
      </c>
      <c r="AD635">
        <v>4.2664253179591771</v>
      </c>
      <c r="AE635">
        <v>323</v>
      </c>
      <c r="AF635">
        <v>145</v>
      </c>
      <c r="AG635">
        <v>2.9062602185787338</v>
      </c>
      <c r="AH635">
        <v>5.2848057841979452</v>
      </c>
      <c r="AI635">
        <v>0.98647313569554973</v>
      </c>
    </row>
    <row r="636" spans="1:35" x14ac:dyDescent="0.35">
      <c r="A636">
        <v>635</v>
      </c>
      <c r="B636" t="s">
        <v>32</v>
      </c>
      <c r="C636" t="s">
        <v>790</v>
      </c>
      <c r="D636" t="s">
        <v>557</v>
      </c>
      <c r="E636" t="str">
        <f>IF(ISNA(VLOOKUP(D636,'Saham Kompas 100'!C:C,1,FALSE)),"No","Yes")</f>
        <v>Yes</v>
      </c>
      <c r="F636" t="str">
        <f>IF(ISNA(VLOOKUP(D636,'Saham LQ45'!C:C,1,FALSE)),"No","Yes")</f>
        <v>No</v>
      </c>
      <c r="G636">
        <v>21</v>
      </c>
      <c r="H636">
        <v>55</v>
      </c>
      <c r="I636" s="1">
        <v>41276</v>
      </c>
      <c r="J636" s="1">
        <v>44925</v>
      </c>
      <c r="K636">
        <v>3649</v>
      </c>
      <c r="L636">
        <v>43.144350623240847</v>
      </c>
      <c r="M636">
        <v>419631803.04019618</v>
      </c>
      <c r="N636">
        <v>660625127.0401963</v>
      </c>
      <c r="O636">
        <v>4096.3180304019616</v>
      </c>
      <c r="P636">
        <v>859.00621118012418</v>
      </c>
      <c r="Q636">
        <v>46.029373969025563</v>
      </c>
      <c r="R636">
        <v>61.980882126711812</v>
      </c>
      <c r="S636">
        <v>0.74263825214562962</v>
      </c>
      <c r="T636">
        <v>2.271315164767203</v>
      </c>
      <c r="U636">
        <v>1.0740188414383389</v>
      </c>
      <c r="V636">
        <v>-42.857138248508228</v>
      </c>
      <c r="W636">
        <v>-9.8344098567760767</v>
      </c>
      <c r="X636">
        <v>1083</v>
      </c>
      <c r="Y636">
        <v>74</v>
      </c>
      <c r="Z636">
        <v>12</v>
      </c>
      <c r="AA636">
        <v>50</v>
      </c>
      <c r="AB636">
        <v>583.24601017784869</v>
      </c>
      <c r="AC636">
        <v>-10.981027719596099</v>
      </c>
      <c r="AD636">
        <v>36.533464117951567</v>
      </c>
      <c r="AE636">
        <v>477</v>
      </c>
      <c r="AF636">
        <v>131</v>
      </c>
      <c r="AG636">
        <v>33.489839101381193</v>
      </c>
      <c r="AH636">
        <v>74.65022381459589</v>
      </c>
      <c r="AI636">
        <v>1.1540739128913851</v>
      </c>
    </row>
    <row r="637" spans="1:35" x14ac:dyDescent="0.35">
      <c r="A637">
        <v>636</v>
      </c>
      <c r="B637" t="s">
        <v>32</v>
      </c>
      <c r="C637" t="s">
        <v>845</v>
      </c>
      <c r="D637" t="s">
        <v>558</v>
      </c>
      <c r="E637" t="str">
        <f>IF(ISNA(VLOOKUP(D637,'Saham Kompas 100'!C:C,1,FALSE)),"No","Yes")</f>
        <v>No</v>
      </c>
      <c r="F637" t="str">
        <f>IF(ISNA(VLOOKUP(D637,'Saham LQ45'!C:C,1,FALSE)),"No","Yes")</f>
        <v>No</v>
      </c>
      <c r="G637">
        <v>26</v>
      </c>
      <c r="H637">
        <v>181</v>
      </c>
      <c r="I637" s="1">
        <v>41276</v>
      </c>
      <c r="J637" s="1">
        <v>44925</v>
      </c>
      <c r="K637">
        <v>3649</v>
      </c>
      <c r="L637">
        <v>28.801287208366851</v>
      </c>
      <c r="M637">
        <v>18039798.68</v>
      </c>
      <c r="N637">
        <v>48138152.275600001</v>
      </c>
      <c r="O637">
        <v>80.397986799999956</v>
      </c>
      <c r="P637">
        <v>-27.142857142857139</v>
      </c>
      <c r="Q637">
        <v>6.1631035716387617</v>
      </c>
      <c r="R637">
        <v>54.307267317681983</v>
      </c>
      <c r="S637">
        <v>0.11348579805325811</v>
      </c>
      <c r="T637">
        <v>0.25054711131302121</v>
      </c>
      <c r="U637">
        <v>8.5558833144432064E-2</v>
      </c>
      <c r="V637">
        <v>-72.033515946095378</v>
      </c>
      <c r="W637">
        <v>-23.218602981711889</v>
      </c>
      <c r="X637">
        <v>2102</v>
      </c>
      <c r="Y637">
        <v>285</v>
      </c>
      <c r="Z637">
        <v>4</v>
      </c>
      <c r="AA637">
        <v>25</v>
      </c>
      <c r="AB637">
        <v>98.174888546442645</v>
      </c>
      <c r="AC637">
        <v>-8.7514735403935067</v>
      </c>
      <c r="AD637">
        <v>15.89326552801429</v>
      </c>
      <c r="AE637">
        <v>403</v>
      </c>
      <c r="AF637">
        <v>265</v>
      </c>
      <c r="AG637">
        <v>10.919014443234071</v>
      </c>
      <c r="AH637">
        <v>22.29592566521584</v>
      </c>
      <c r="AI637">
        <v>0.76428563893352564</v>
      </c>
    </row>
    <row r="638" spans="1:35" x14ac:dyDescent="0.35">
      <c r="A638">
        <v>637</v>
      </c>
      <c r="B638" t="s">
        <v>32</v>
      </c>
      <c r="C638" t="s">
        <v>845</v>
      </c>
      <c r="D638" t="s">
        <v>559</v>
      </c>
      <c r="E638" t="str">
        <f>IF(ISNA(VLOOKUP(D638,'Saham Kompas 100'!C:C,1,FALSE)),"No","Yes")</f>
        <v>No</v>
      </c>
      <c r="F638" t="str">
        <f>IF(ISNA(VLOOKUP(D638,'Saham LQ45'!C:C,1,FALSE)),"No","Yes")</f>
        <v>No</v>
      </c>
      <c r="G638">
        <v>34</v>
      </c>
      <c r="H638">
        <v>176</v>
      </c>
      <c r="I638" s="1">
        <v>41276</v>
      </c>
      <c r="J638" s="1">
        <v>44925</v>
      </c>
      <c r="K638">
        <v>3649</v>
      </c>
      <c r="L638">
        <v>47.385358004827033</v>
      </c>
      <c r="M638">
        <v>23444882.90919999</v>
      </c>
      <c r="N638">
        <v>35018912.909199998</v>
      </c>
      <c r="O638">
        <v>134.4488290919999</v>
      </c>
      <c r="P638">
        <v>305.26315789473688</v>
      </c>
      <c r="Q638">
        <v>9.0211870283353655</v>
      </c>
      <c r="R638">
        <v>70.365244966391899</v>
      </c>
      <c r="S638">
        <v>0.12820515344818451</v>
      </c>
      <c r="T638">
        <v>0.28020086264221922</v>
      </c>
      <c r="U638">
        <v>0.1061176879810221</v>
      </c>
      <c r="V638">
        <v>-85.011153182574944</v>
      </c>
      <c r="W638">
        <v>-59.38838041158364</v>
      </c>
      <c r="X638">
        <v>2325</v>
      </c>
      <c r="Y638">
        <v>1062</v>
      </c>
      <c r="Z638">
        <v>9</v>
      </c>
      <c r="AA638">
        <v>22.222222222222221</v>
      </c>
      <c r="AB638">
        <v>1043.555269907994</v>
      </c>
      <c r="AC638">
        <v>-41.151699042230398</v>
      </c>
      <c r="AD638">
        <v>9.9298632421076718</v>
      </c>
      <c r="AE638">
        <v>765</v>
      </c>
      <c r="AF638">
        <v>192</v>
      </c>
      <c r="AG638">
        <v>7.1144411548287456</v>
      </c>
      <c r="AH638">
        <v>101.4958121683412</v>
      </c>
      <c r="AI638">
        <v>0.59518745788855154</v>
      </c>
    </row>
    <row r="639" spans="1:35" x14ac:dyDescent="0.35">
      <c r="A639">
        <v>638</v>
      </c>
      <c r="B639" t="s">
        <v>32</v>
      </c>
      <c r="C639" t="s">
        <v>781</v>
      </c>
      <c r="D639" t="s">
        <v>560</v>
      </c>
      <c r="E639" t="str">
        <f>IF(ISNA(VLOOKUP(D639,'Saham Kompas 100'!C:C,1,FALSE)),"No","Yes")</f>
        <v>No</v>
      </c>
      <c r="F639" t="str">
        <f>IF(ISNA(VLOOKUP(D639,'Saham LQ45'!C:C,1,FALSE)),"No","Yes")</f>
        <v>No</v>
      </c>
      <c r="G639">
        <v>32</v>
      </c>
      <c r="H639">
        <v>119</v>
      </c>
      <c r="I639" s="1">
        <v>41276</v>
      </c>
      <c r="J639" s="1">
        <v>44925</v>
      </c>
      <c r="K639">
        <v>3649</v>
      </c>
      <c r="L639">
        <v>32.662912308930011</v>
      </c>
      <c r="M639">
        <v>15304782.287999989</v>
      </c>
      <c r="N639">
        <v>32075808.294399992</v>
      </c>
      <c r="O639">
        <v>53.047822879999899</v>
      </c>
      <c r="P639">
        <v>-8.5470085470085468</v>
      </c>
      <c r="Q639">
        <v>4.4084133710900142</v>
      </c>
      <c r="R639">
        <v>42.256589240441151</v>
      </c>
      <c r="S639">
        <v>0.1043248745421932</v>
      </c>
      <c r="T639">
        <v>0.22499350909950239</v>
      </c>
      <c r="U639">
        <v>7.9506262385046308E-2</v>
      </c>
      <c r="V639">
        <v>-55.447372808700379</v>
      </c>
      <c r="W639">
        <v>-30.325435153325682</v>
      </c>
      <c r="X639">
        <v>1374</v>
      </c>
      <c r="Y639">
        <v>664</v>
      </c>
      <c r="Z639">
        <v>9</v>
      </c>
      <c r="AA639">
        <v>22.222222222222221</v>
      </c>
      <c r="AB639">
        <v>88.662493896213419</v>
      </c>
      <c r="AC639">
        <v>-16.646786446192639</v>
      </c>
      <c r="AD639">
        <v>4.8422765340148999</v>
      </c>
      <c r="AE639">
        <v>344</v>
      </c>
      <c r="AF639">
        <v>132</v>
      </c>
      <c r="AG639">
        <v>2.3335518566319871</v>
      </c>
      <c r="AH639">
        <v>9.2736282345734153</v>
      </c>
      <c r="AI639">
        <v>0.56107718753243463</v>
      </c>
    </row>
    <row r="640" spans="1:35" x14ac:dyDescent="0.35">
      <c r="A640">
        <v>639</v>
      </c>
      <c r="B640" t="s">
        <v>32</v>
      </c>
      <c r="C640" t="s">
        <v>775</v>
      </c>
      <c r="D640" t="s">
        <v>561</v>
      </c>
      <c r="E640" t="str">
        <f>IF(ISNA(VLOOKUP(D640,'Saham Kompas 100'!C:C,1,FALSE)),"No","Yes")</f>
        <v>No</v>
      </c>
      <c r="F640" t="str">
        <f>IF(ISNA(VLOOKUP(D640,'Saham LQ45'!C:C,1,FALSE)),"No","Yes")</f>
        <v>No</v>
      </c>
      <c r="G640">
        <v>33</v>
      </c>
      <c r="H640">
        <v>179</v>
      </c>
      <c r="I640" s="1">
        <v>41276</v>
      </c>
      <c r="J640" s="1">
        <v>44925</v>
      </c>
      <c r="K640">
        <v>3649</v>
      </c>
      <c r="L640">
        <v>10.57304277643261</v>
      </c>
      <c r="M640">
        <v>5769838.9499999965</v>
      </c>
      <c r="N640">
        <v>10000000</v>
      </c>
      <c r="O640">
        <v>-42.301610500000052</v>
      </c>
      <c r="P640">
        <v>12</v>
      </c>
      <c r="Q640">
        <v>-5.4391076689122908</v>
      </c>
      <c r="R640">
        <v>9.5470709131140374</v>
      </c>
      <c r="S640">
        <v>0</v>
      </c>
      <c r="T640">
        <v>0</v>
      </c>
      <c r="U640">
        <v>0</v>
      </c>
      <c r="V640">
        <v>-46.079010500000038</v>
      </c>
      <c r="W640">
        <v>-46.079010500000038</v>
      </c>
      <c r="X640">
        <v>1339</v>
      </c>
      <c r="Y640">
        <v>1339</v>
      </c>
      <c r="Z640">
        <v>5</v>
      </c>
      <c r="AA640">
        <v>20</v>
      </c>
      <c r="AB640">
        <v>1.0835190542433319</v>
      </c>
      <c r="AC640">
        <v>-18.159882150230299</v>
      </c>
      <c r="AD640">
        <v>-10.41663299991419</v>
      </c>
      <c r="AE640">
        <v>181</v>
      </c>
      <c r="AF640">
        <v>74</v>
      </c>
      <c r="AG640">
        <v>2.0870072317475261E-2</v>
      </c>
      <c r="AH640">
        <v>-10.166768155715269</v>
      </c>
      <c r="AI640">
        <v>-2.9837980715496411</v>
      </c>
    </row>
    <row r="641" spans="1:35" x14ac:dyDescent="0.35">
      <c r="A641">
        <v>640</v>
      </c>
      <c r="B641" t="s">
        <v>32</v>
      </c>
      <c r="C641" t="s">
        <v>775</v>
      </c>
      <c r="D641" t="s">
        <v>562</v>
      </c>
      <c r="E641" t="str">
        <f>IF(ISNA(VLOOKUP(D641,'Saham Kompas 100'!C:C,1,FALSE)),"No","Yes")</f>
        <v>No</v>
      </c>
      <c r="F641" t="str">
        <f>IF(ISNA(VLOOKUP(D641,'Saham LQ45'!C:C,1,FALSE)),"No","Yes")</f>
        <v>No</v>
      </c>
      <c r="G641">
        <v>27</v>
      </c>
      <c r="H641">
        <v>128</v>
      </c>
      <c r="I641" s="1">
        <v>41276</v>
      </c>
      <c r="J641" s="1">
        <v>44925</v>
      </c>
      <c r="K641">
        <v>3649</v>
      </c>
      <c r="L641">
        <v>40.949316170555107</v>
      </c>
      <c r="M641">
        <v>10229379.831999989</v>
      </c>
      <c r="N641">
        <v>11149649.831999989</v>
      </c>
      <c r="O641">
        <v>2.293798319999929</v>
      </c>
      <c r="P641">
        <v>-57.709437522987812</v>
      </c>
      <c r="Q641">
        <v>0.2301547717079577</v>
      </c>
      <c r="R641">
        <v>20.04433300909135</v>
      </c>
      <c r="S641">
        <v>1.1482286370096141E-2</v>
      </c>
      <c r="T641">
        <v>1.9231206763585029E-2</v>
      </c>
      <c r="U641">
        <v>7.5813421110742839E-3</v>
      </c>
      <c r="V641">
        <v>-30.35805116507855</v>
      </c>
      <c r="W641">
        <v>-13.03070587295009</v>
      </c>
      <c r="X641">
        <v>1699</v>
      </c>
      <c r="Y641">
        <v>423</v>
      </c>
      <c r="Z641">
        <v>12</v>
      </c>
      <c r="AA641">
        <v>33.333333333333329</v>
      </c>
      <c r="AB641">
        <v>23.35624600906263</v>
      </c>
      <c r="AC641">
        <v>-8.9328100397170545</v>
      </c>
      <c r="AD641">
        <v>0.18910121569961641</v>
      </c>
      <c r="AE641">
        <v>231</v>
      </c>
      <c r="AF641">
        <v>124</v>
      </c>
      <c r="AG641">
        <v>1.171953927830151</v>
      </c>
      <c r="AH641">
        <v>0.55475306039473593</v>
      </c>
      <c r="AI641">
        <v>8.324371029832496E-2</v>
      </c>
    </row>
    <row r="642" spans="1:35" x14ac:dyDescent="0.35">
      <c r="A642">
        <v>641</v>
      </c>
      <c r="B642" t="s">
        <v>32</v>
      </c>
      <c r="C642" t="s">
        <v>775</v>
      </c>
      <c r="D642" t="s">
        <v>563</v>
      </c>
      <c r="E642" t="str">
        <f>IF(ISNA(VLOOKUP(D642,'Saham Kompas 100'!C:C,1,FALSE)),"No","Yes")</f>
        <v>No</v>
      </c>
      <c r="F642" t="str">
        <f>IF(ISNA(VLOOKUP(D642,'Saham LQ45'!C:C,1,FALSE)),"No","Yes")</f>
        <v>No</v>
      </c>
      <c r="G642">
        <v>35</v>
      </c>
      <c r="H642">
        <v>195</v>
      </c>
      <c r="I642" s="1">
        <v>41276</v>
      </c>
      <c r="J642" s="1">
        <v>44925</v>
      </c>
      <c r="K642">
        <v>3649</v>
      </c>
      <c r="L642">
        <v>33.346741753821412</v>
      </c>
      <c r="M642">
        <v>5689040.9819999943</v>
      </c>
      <c r="N642">
        <v>10099589.98199999</v>
      </c>
      <c r="O642">
        <v>-43.109590180000048</v>
      </c>
      <c r="P642">
        <v>-52.840909090909093</v>
      </c>
      <c r="Q642">
        <v>-5.5571937262883564</v>
      </c>
      <c r="R642">
        <v>22.42859156878956</v>
      </c>
      <c r="S642">
        <v>0</v>
      </c>
      <c r="T642">
        <v>0</v>
      </c>
      <c r="U642">
        <v>0</v>
      </c>
      <c r="V642">
        <v>-44.936388586948112</v>
      </c>
      <c r="W642">
        <v>-44.568728998510153</v>
      </c>
      <c r="X642">
        <v>3012</v>
      </c>
      <c r="Y642">
        <v>1569</v>
      </c>
      <c r="Z642">
        <v>9</v>
      </c>
      <c r="AA642">
        <v>11.111111111111111</v>
      </c>
      <c r="AB642">
        <v>1.015145461809452</v>
      </c>
      <c r="AC642">
        <v>-14.08159670760679</v>
      </c>
      <c r="AD642">
        <v>-6.0748589886402637</v>
      </c>
      <c r="AE642">
        <v>282</v>
      </c>
      <c r="AF642">
        <v>131</v>
      </c>
      <c r="AG642">
        <v>1.8646064904912541E-2</v>
      </c>
      <c r="AH642">
        <v>-5.9364148755064026</v>
      </c>
      <c r="AI642">
        <v>-3.1835809081299629</v>
      </c>
    </row>
    <row r="643" spans="1:35" x14ac:dyDescent="0.35">
      <c r="A643">
        <v>642</v>
      </c>
      <c r="B643" t="s">
        <v>32</v>
      </c>
      <c r="C643" t="s">
        <v>836</v>
      </c>
      <c r="D643" t="s">
        <v>564</v>
      </c>
      <c r="E643" t="str">
        <f>IF(ISNA(VLOOKUP(D643,'Saham Kompas 100'!C:C,1,FALSE)),"No","Yes")</f>
        <v>No</v>
      </c>
      <c r="F643" t="str">
        <f>IF(ISNA(VLOOKUP(D643,'Saham LQ45'!C:C,1,FALSE)),"No","Yes")</f>
        <v>No</v>
      </c>
      <c r="G643">
        <v>35</v>
      </c>
      <c r="H643">
        <v>108</v>
      </c>
      <c r="I643" s="1">
        <v>41276</v>
      </c>
      <c r="J643" s="1">
        <v>44925</v>
      </c>
      <c r="K643">
        <v>3649</v>
      </c>
      <c r="L643">
        <v>32.341110217216411</v>
      </c>
      <c r="M643">
        <v>38855864.259599999</v>
      </c>
      <c r="N643">
        <v>69517564.259599999</v>
      </c>
      <c r="O643">
        <v>288.55864259600003</v>
      </c>
      <c r="P643">
        <v>-38.095238095238088</v>
      </c>
      <c r="Q643">
        <v>14.74977241084061</v>
      </c>
      <c r="R643">
        <v>46.68785316221296</v>
      </c>
      <c r="S643">
        <v>0.31592312372114828</v>
      </c>
      <c r="T643">
        <v>0.74275798310434316</v>
      </c>
      <c r="U643">
        <v>0.28867984888436532</v>
      </c>
      <c r="V643">
        <v>-51.093876028557972</v>
      </c>
      <c r="W643">
        <v>-10.569700420945161</v>
      </c>
      <c r="X643">
        <v>2317</v>
      </c>
      <c r="Y643">
        <v>149</v>
      </c>
      <c r="Z643">
        <v>6</v>
      </c>
      <c r="AA643">
        <v>50</v>
      </c>
      <c r="AB643">
        <v>555.46344386735905</v>
      </c>
      <c r="AC643">
        <v>-33.090000736979711</v>
      </c>
      <c r="AD643">
        <v>25.384328157476581</v>
      </c>
      <c r="AE643">
        <v>450</v>
      </c>
      <c r="AF643">
        <v>194</v>
      </c>
      <c r="AG643">
        <v>8.2558952948620163</v>
      </c>
      <c r="AH643">
        <v>87.045331129693835</v>
      </c>
      <c r="AI643">
        <v>0.84563726647390614</v>
      </c>
    </row>
    <row r="644" spans="1:35" x14ac:dyDescent="0.35">
      <c r="A644">
        <v>643</v>
      </c>
      <c r="B644" t="s">
        <v>32</v>
      </c>
      <c r="C644" t="s">
        <v>845</v>
      </c>
      <c r="D644" t="s">
        <v>565</v>
      </c>
      <c r="E644" t="str">
        <f>IF(ISNA(VLOOKUP(D644,'Saham Kompas 100'!C:C,1,FALSE)),"No","Yes")</f>
        <v>No</v>
      </c>
      <c r="F644" t="str">
        <f>IF(ISNA(VLOOKUP(D644,'Saham LQ45'!C:C,1,FALSE)),"No","Yes")</f>
        <v>No</v>
      </c>
      <c r="G644">
        <v>26</v>
      </c>
      <c r="H644">
        <v>66</v>
      </c>
      <c r="I644" s="1">
        <v>41276</v>
      </c>
      <c r="J644" s="1">
        <v>44925</v>
      </c>
      <c r="K644">
        <v>3649</v>
      </c>
      <c r="L644">
        <v>39.686369119420988</v>
      </c>
      <c r="M644">
        <v>9280566.8019999862</v>
      </c>
      <c r="N644">
        <v>18791785.676399991</v>
      </c>
      <c r="O644">
        <v>-7.194331980000138</v>
      </c>
      <c r="P644">
        <v>-16.30769230769231</v>
      </c>
      <c r="Q644">
        <v>-0.75367716700107668</v>
      </c>
      <c r="R644">
        <v>42.185666681946607</v>
      </c>
      <c r="S644">
        <v>0</v>
      </c>
      <c r="T644">
        <v>0</v>
      </c>
      <c r="U644">
        <v>0</v>
      </c>
      <c r="V644">
        <v>-51.650837197851807</v>
      </c>
      <c r="W644">
        <v>-18.04926179513399</v>
      </c>
      <c r="X644">
        <v>1522</v>
      </c>
      <c r="Y644">
        <v>329</v>
      </c>
      <c r="Z644">
        <v>19</v>
      </c>
      <c r="AA644">
        <v>21.05263157894737</v>
      </c>
      <c r="AB644">
        <v>55.369112620411038</v>
      </c>
      <c r="AC644">
        <v>-14.027217971345779</v>
      </c>
      <c r="AD644">
        <v>-0.39214181767514011</v>
      </c>
      <c r="AE644">
        <v>192</v>
      </c>
      <c r="AF644">
        <v>74</v>
      </c>
      <c r="AG644">
        <v>1.130457545795154</v>
      </c>
      <c r="AH644">
        <v>0.63238047808723141</v>
      </c>
      <c r="AI644">
        <v>-0.14003756526925051</v>
      </c>
    </row>
    <row r="645" spans="1:35" x14ac:dyDescent="0.35">
      <c r="A645">
        <v>644</v>
      </c>
      <c r="B645" t="s">
        <v>32</v>
      </c>
      <c r="C645" t="s">
        <v>775</v>
      </c>
      <c r="D645" t="s">
        <v>566</v>
      </c>
      <c r="E645" t="str">
        <f>IF(ISNA(VLOOKUP(D645,'Saham Kompas 100'!C:C,1,FALSE)),"No","Yes")</f>
        <v>No</v>
      </c>
      <c r="F645" t="str">
        <f>IF(ISNA(VLOOKUP(D645,'Saham LQ45'!C:C,1,FALSE)),"No","Yes")</f>
        <v>No</v>
      </c>
      <c r="G645">
        <v>21</v>
      </c>
      <c r="H645">
        <v>80</v>
      </c>
      <c r="I645" s="1">
        <v>41276</v>
      </c>
      <c r="J645" s="1">
        <v>44925</v>
      </c>
      <c r="K645">
        <v>3649</v>
      </c>
      <c r="L645">
        <v>20.11263073209976</v>
      </c>
      <c r="M645">
        <v>15097666.12991414</v>
      </c>
      <c r="N645">
        <v>31181017.826983679</v>
      </c>
      <c r="O645">
        <v>50.976661299141398</v>
      </c>
      <c r="P645">
        <v>-24.76887459122004</v>
      </c>
      <c r="Q645">
        <v>4.2643089950626267</v>
      </c>
      <c r="R645">
        <v>43.266726099009119</v>
      </c>
      <c r="S645">
        <v>9.8558624133113837E-2</v>
      </c>
      <c r="T645">
        <v>0.1951340562944911</v>
      </c>
      <c r="U645">
        <v>7.6950177616258317E-2</v>
      </c>
      <c r="V645">
        <v>-55.416493205879853</v>
      </c>
      <c r="W645">
        <v>-19.466334129961009</v>
      </c>
      <c r="X645">
        <v>1732</v>
      </c>
      <c r="Y645">
        <v>299</v>
      </c>
      <c r="Z645">
        <v>13</v>
      </c>
      <c r="AA645">
        <v>15.38461538461539</v>
      </c>
      <c r="AB645">
        <v>352.51821858194211</v>
      </c>
      <c r="AC645">
        <v>-19.227360470963909</v>
      </c>
      <c r="AD645">
        <v>3.2196416467474398</v>
      </c>
      <c r="AE645">
        <v>246</v>
      </c>
      <c r="AF645">
        <v>54</v>
      </c>
      <c r="AG645">
        <v>3.3304555726109069</v>
      </c>
      <c r="AH645">
        <v>19.278433139755411</v>
      </c>
      <c r="AI645">
        <v>0.27913469738414382</v>
      </c>
    </row>
    <row r="646" spans="1:35" x14ac:dyDescent="0.35">
      <c r="A646">
        <v>645</v>
      </c>
      <c r="B646" t="s">
        <v>32</v>
      </c>
      <c r="C646" t="s">
        <v>845</v>
      </c>
      <c r="D646" t="s">
        <v>567</v>
      </c>
      <c r="E646" t="str">
        <f>IF(ISNA(VLOOKUP(D646,'Saham Kompas 100'!C:C,1,FALSE)),"No","Yes")</f>
        <v>No</v>
      </c>
      <c r="F646" t="str">
        <f>IF(ISNA(VLOOKUP(D646,'Saham LQ45'!C:C,1,FALSE)),"No","Yes")</f>
        <v>No</v>
      </c>
      <c r="G646">
        <v>20</v>
      </c>
      <c r="H646">
        <v>116</v>
      </c>
      <c r="I646" s="1">
        <v>41276</v>
      </c>
      <c r="J646" s="1">
        <v>44925</v>
      </c>
      <c r="K646">
        <v>3649</v>
      </c>
      <c r="L646">
        <v>21.873743466023321</v>
      </c>
      <c r="M646">
        <v>6419523.7455999954</v>
      </c>
      <c r="N646">
        <v>13244744.8136</v>
      </c>
      <c r="O646">
        <v>-35.804762544000049</v>
      </c>
      <c r="P646">
        <v>-31.81818181818182</v>
      </c>
      <c r="Q646">
        <v>-4.3918628327034632</v>
      </c>
      <c r="R646">
        <v>44.196235175045551</v>
      </c>
      <c r="S646">
        <v>0</v>
      </c>
      <c r="T646">
        <v>0</v>
      </c>
      <c r="U646">
        <v>0</v>
      </c>
      <c r="V646">
        <v>-57.730942918194962</v>
      </c>
      <c r="W646">
        <v>-34.450869925531769</v>
      </c>
      <c r="X646">
        <v>2884</v>
      </c>
      <c r="Y646">
        <v>1100</v>
      </c>
      <c r="Z646">
        <v>6</v>
      </c>
      <c r="AA646">
        <v>33.333333333333329</v>
      </c>
      <c r="AB646">
        <v>6.0455848044075564</v>
      </c>
      <c r="AC646">
        <v>-24.821397119155939</v>
      </c>
      <c r="AD646">
        <v>-7.1210931268679376</v>
      </c>
      <c r="AE646">
        <v>295</v>
      </c>
      <c r="AF646">
        <v>131</v>
      </c>
      <c r="AG646">
        <v>0.22685240701886719</v>
      </c>
      <c r="AH646">
        <v>-6.5178788937871328</v>
      </c>
      <c r="AI646">
        <v>-1.3896086204275031</v>
      </c>
    </row>
    <row r="647" spans="1:35" x14ac:dyDescent="0.35">
      <c r="A647">
        <v>646</v>
      </c>
      <c r="B647" t="s">
        <v>32</v>
      </c>
      <c r="C647" t="s">
        <v>785</v>
      </c>
      <c r="D647" t="s">
        <v>568</v>
      </c>
      <c r="E647" t="str">
        <f>IF(ISNA(VLOOKUP(D647,'Saham Kompas 100'!C:C,1,FALSE)),"No","Yes")</f>
        <v>Yes</v>
      </c>
      <c r="F647" t="str">
        <f>IF(ISNA(VLOOKUP(D647,'Saham LQ45'!C:C,1,FALSE)),"No","Yes")</f>
        <v>No</v>
      </c>
      <c r="G647">
        <v>22</v>
      </c>
      <c r="H647">
        <v>194</v>
      </c>
      <c r="I647" s="1">
        <v>41276</v>
      </c>
      <c r="J647" s="1">
        <v>44925</v>
      </c>
      <c r="K647">
        <v>3649</v>
      </c>
      <c r="L647">
        <v>24.688379573783671</v>
      </c>
      <c r="M647">
        <v>3996914.230089054</v>
      </c>
      <c r="N647">
        <v>10000000</v>
      </c>
      <c r="O647">
        <v>-60.030857699109461</v>
      </c>
      <c r="P647">
        <v>-57.994546283747198</v>
      </c>
      <c r="Q647">
        <v>-8.8736423760078846</v>
      </c>
      <c r="R647">
        <v>15.4258864084085</v>
      </c>
      <c r="S647">
        <v>0</v>
      </c>
      <c r="T647">
        <v>0</v>
      </c>
      <c r="U647">
        <v>0</v>
      </c>
      <c r="V647">
        <v>-62.003934799109452</v>
      </c>
      <c r="W647">
        <v>-62.003934799109452</v>
      </c>
      <c r="X647">
        <v>2912</v>
      </c>
      <c r="Y647">
        <v>2912</v>
      </c>
      <c r="Z647">
        <v>11</v>
      </c>
      <c r="AA647">
        <v>9.0909090909090917</v>
      </c>
      <c r="AB647">
        <v>6.0582970538446412</v>
      </c>
      <c r="AC647">
        <v>-19.802118841006131</v>
      </c>
      <c r="AD647">
        <v>-8.0147407000701225</v>
      </c>
      <c r="AE647">
        <v>259</v>
      </c>
      <c r="AF647">
        <v>83</v>
      </c>
      <c r="AG647">
        <v>6.5843595653642395E-2</v>
      </c>
      <c r="AH647">
        <v>-7.8138295844040293</v>
      </c>
      <c r="AI647">
        <v>-3.8122205837422012</v>
      </c>
    </row>
    <row r="648" spans="1:35" x14ac:dyDescent="0.35">
      <c r="A648">
        <v>647</v>
      </c>
      <c r="B648" t="s">
        <v>32</v>
      </c>
      <c r="C648" t="s">
        <v>785</v>
      </c>
      <c r="D648" t="s">
        <v>569</v>
      </c>
      <c r="E648" t="str">
        <f>IF(ISNA(VLOOKUP(D648,'Saham Kompas 100'!C:C,1,FALSE)),"No","Yes")</f>
        <v>No</v>
      </c>
      <c r="F648" t="str">
        <f>IF(ISNA(VLOOKUP(D648,'Saham LQ45'!C:C,1,FALSE)),"No","Yes")</f>
        <v>No</v>
      </c>
      <c r="G648">
        <v>34</v>
      </c>
      <c r="H648">
        <v>93</v>
      </c>
      <c r="I648" s="1">
        <v>41276</v>
      </c>
      <c r="J648" s="1">
        <v>44925</v>
      </c>
      <c r="K648">
        <v>3649</v>
      </c>
      <c r="L648">
        <v>28.70928829915561</v>
      </c>
      <c r="M648">
        <v>19266433.896799989</v>
      </c>
      <c r="N648">
        <v>36479284.943199992</v>
      </c>
      <c r="O648">
        <v>92.664338967999853</v>
      </c>
      <c r="P648">
        <v>-86.63551401869158</v>
      </c>
      <c r="Q648">
        <v>6.8705480508689742</v>
      </c>
      <c r="R648">
        <v>29.983548350188709</v>
      </c>
      <c r="S648">
        <v>0.2291439282177466</v>
      </c>
      <c r="T648">
        <v>0.43448858055983558</v>
      </c>
      <c r="U648">
        <v>0.1434945524683208</v>
      </c>
      <c r="V648">
        <v>-47.880201252836962</v>
      </c>
      <c r="W648">
        <v>-7.2895316167950197</v>
      </c>
      <c r="X648">
        <v>1317</v>
      </c>
      <c r="Y648">
        <v>104</v>
      </c>
      <c r="Z648">
        <v>7</v>
      </c>
      <c r="AA648">
        <v>42.857142857142847</v>
      </c>
      <c r="AB648">
        <v>51.656247796761519</v>
      </c>
      <c r="AC648">
        <v>-18.377516872226451</v>
      </c>
      <c r="AD648">
        <v>9.8212723908470689</v>
      </c>
      <c r="AE648">
        <v>351</v>
      </c>
      <c r="AF648">
        <v>151</v>
      </c>
      <c r="AG648">
        <v>3.1448070325522171</v>
      </c>
      <c r="AH648">
        <v>13.3288610252112</v>
      </c>
      <c r="AI648">
        <v>0.80316707315697655</v>
      </c>
    </row>
    <row r="649" spans="1:35" x14ac:dyDescent="0.35">
      <c r="A649">
        <v>648</v>
      </c>
      <c r="B649" t="s">
        <v>32</v>
      </c>
      <c r="C649" t="s">
        <v>836</v>
      </c>
      <c r="D649" t="s">
        <v>570</v>
      </c>
      <c r="E649" t="str">
        <f>IF(ISNA(VLOOKUP(D649,'Saham Kompas 100'!C:C,1,FALSE)),"No","Yes")</f>
        <v>No</v>
      </c>
      <c r="F649" t="str">
        <f>IF(ISNA(VLOOKUP(D649,'Saham LQ45'!C:C,1,FALSE)),"No","Yes")</f>
        <v>No</v>
      </c>
      <c r="G649">
        <v>33</v>
      </c>
      <c r="H649">
        <v>192</v>
      </c>
      <c r="I649" s="1">
        <v>41276</v>
      </c>
      <c r="J649" s="1">
        <v>44925</v>
      </c>
      <c r="K649">
        <v>3649</v>
      </c>
      <c r="L649">
        <v>8.9702333065164925</v>
      </c>
      <c r="M649">
        <v>3046240.7791999942</v>
      </c>
      <c r="N649">
        <v>10178859.934</v>
      </c>
      <c r="O649">
        <v>-69.537592208000049</v>
      </c>
      <c r="P649">
        <v>52.5</v>
      </c>
      <c r="Q649">
        <v>-11.351704750953649</v>
      </c>
      <c r="R649">
        <v>24.45171999000468</v>
      </c>
      <c r="S649">
        <v>0</v>
      </c>
      <c r="T649">
        <v>0</v>
      </c>
      <c r="U649">
        <v>0</v>
      </c>
      <c r="V649">
        <v>-78.069058876196195</v>
      </c>
      <c r="W649">
        <v>-39.35097065418794</v>
      </c>
      <c r="X649">
        <v>2053</v>
      </c>
      <c r="Y649">
        <v>1031</v>
      </c>
      <c r="Z649">
        <v>9</v>
      </c>
      <c r="AA649">
        <v>11.111111111111111</v>
      </c>
      <c r="AB649">
        <v>30.32606486251586</v>
      </c>
      <c r="AC649">
        <v>-27.705800658257711</v>
      </c>
      <c r="AD649">
        <v>-12.373506735853731</v>
      </c>
      <c r="AE649">
        <v>161</v>
      </c>
      <c r="AF649">
        <v>36</v>
      </c>
      <c r="AG649">
        <v>0.2306461122464338</v>
      </c>
      <c r="AH649">
        <v>-11.239670099405551</v>
      </c>
      <c r="AI649">
        <v>-3.8084825878242539</v>
      </c>
    </row>
    <row r="650" spans="1:35" x14ac:dyDescent="0.35">
      <c r="A650">
        <v>649</v>
      </c>
      <c r="B650" t="s">
        <v>32</v>
      </c>
      <c r="C650" t="s">
        <v>836</v>
      </c>
      <c r="D650" t="s">
        <v>571</v>
      </c>
      <c r="E650" t="str">
        <f>IF(ISNA(VLOOKUP(D650,'Saham Kompas 100'!C:C,1,FALSE)),"No","Yes")</f>
        <v>No</v>
      </c>
      <c r="F650" t="str">
        <f>IF(ISNA(VLOOKUP(D650,'Saham LQ45'!C:C,1,FALSE)),"No","Yes")</f>
        <v>No</v>
      </c>
      <c r="G650">
        <v>27</v>
      </c>
      <c r="H650">
        <v>130</v>
      </c>
      <c r="I650" s="1">
        <v>41276</v>
      </c>
      <c r="J650" s="1">
        <v>44925</v>
      </c>
      <c r="K650">
        <v>3649</v>
      </c>
      <c r="L650">
        <v>11.7789431222267</v>
      </c>
      <c r="M650">
        <v>7073170.7877022438</v>
      </c>
      <c r="N650">
        <v>17598122.46290224</v>
      </c>
      <c r="O650">
        <v>-29.268292122977559</v>
      </c>
      <c r="P650">
        <v>-79.544285145003585</v>
      </c>
      <c r="Q650">
        <v>-3.4588000824899319</v>
      </c>
      <c r="R650">
        <v>38.890872057069373</v>
      </c>
      <c r="S650">
        <v>0</v>
      </c>
      <c r="T650">
        <v>0</v>
      </c>
      <c r="U650">
        <v>0</v>
      </c>
      <c r="V650">
        <v>-65.292107270090355</v>
      </c>
      <c r="W650">
        <v>-27.336472408455389</v>
      </c>
      <c r="X650">
        <v>1683</v>
      </c>
      <c r="Y650">
        <v>842</v>
      </c>
      <c r="Z650">
        <v>4</v>
      </c>
      <c r="AA650">
        <v>50</v>
      </c>
      <c r="AB650">
        <v>16.278376396085871</v>
      </c>
      <c r="AC650">
        <v>-39.484383445747461</v>
      </c>
      <c r="AD650">
        <v>-8.2930394003112191</v>
      </c>
      <c r="AE650">
        <v>188</v>
      </c>
      <c r="AF650">
        <v>104</v>
      </c>
      <c r="AG650">
        <v>0.60894338173261264</v>
      </c>
      <c r="AH650">
        <v>-5.1505856200905891</v>
      </c>
      <c r="AI650">
        <v>-0.59074684387254539</v>
      </c>
    </row>
    <row r="651" spans="1:35" x14ac:dyDescent="0.35">
      <c r="A651">
        <v>650</v>
      </c>
      <c r="B651" t="s">
        <v>32</v>
      </c>
      <c r="C651" t="s">
        <v>836</v>
      </c>
      <c r="D651" t="s">
        <v>572</v>
      </c>
      <c r="E651" t="str">
        <f>IF(ISNA(VLOOKUP(D651,'Saham Kompas 100'!C:C,1,FALSE)),"No","Yes")</f>
        <v>No</v>
      </c>
      <c r="F651" t="str">
        <f>IF(ISNA(VLOOKUP(D651,'Saham LQ45'!C:C,1,FALSE)),"No","Yes")</f>
        <v>No</v>
      </c>
      <c r="G651">
        <v>22</v>
      </c>
      <c r="H651">
        <v>130</v>
      </c>
      <c r="I651" s="1">
        <v>41276</v>
      </c>
      <c r="J651" s="1">
        <v>44925</v>
      </c>
      <c r="K651">
        <v>3649</v>
      </c>
      <c r="L651">
        <v>24.33628318584071</v>
      </c>
      <c r="M651">
        <v>7309868.7955999942</v>
      </c>
      <c r="N651">
        <v>11025694.796</v>
      </c>
      <c r="O651">
        <v>-26.901312044000061</v>
      </c>
      <c r="P651">
        <v>-42.258064516129032</v>
      </c>
      <c r="Q651">
        <v>-3.126535239490646</v>
      </c>
      <c r="R651">
        <v>37.636962910402808</v>
      </c>
      <c r="S651">
        <v>0</v>
      </c>
      <c r="T651">
        <v>0</v>
      </c>
      <c r="U651">
        <v>0</v>
      </c>
      <c r="V651">
        <v>-75.862305379924877</v>
      </c>
      <c r="W651">
        <v>-41.233828709962452</v>
      </c>
      <c r="X651">
        <v>3405</v>
      </c>
      <c r="Y651">
        <v>1704</v>
      </c>
      <c r="Z651">
        <v>10</v>
      </c>
      <c r="AA651">
        <v>10</v>
      </c>
      <c r="AB651">
        <v>174.67039552536951</v>
      </c>
      <c r="AC651">
        <v>-29.629898667054089</v>
      </c>
      <c r="AD651">
        <v>-3.0850759783650372</v>
      </c>
      <c r="AE651">
        <v>190</v>
      </c>
      <c r="AF651">
        <v>86</v>
      </c>
      <c r="AG651">
        <v>1.4512674241765851</v>
      </c>
      <c r="AH651">
        <v>5.4313256230746827</v>
      </c>
      <c r="AI651">
        <v>-0.4859026556664639</v>
      </c>
    </row>
    <row r="652" spans="1:35" x14ac:dyDescent="0.35">
      <c r="A652">
        <v>651</v>
      </c>
      <c r="B652" t="s">
        <v>32</v>
      </c>
      <c r="C652" t="s">
        <v>901</v>
      </c>
      <c r="D652" t="s">
        <v>573</v>
      </c>
      <c r="E652" t="str">
        <f>IF(ISNA(VLOOKUP(D652,'Saham Kompas 100'!C:C,1,FALSE)),"No","Yes")</f>
        <v>No</v>
      </c>
      <c r="F652" t="str">
        <f>IF(ISNA(VLOOKUP(D652,'Saham LQ45'!C:C,1,FALSE)),"No","Yes")</f>
        <v>No</v>
      </c>
      <c r="G652">
        <v>22</v>
      </c>
      <c r="H652">
        <v>159</v>
      </c>
      <c r="I652" s="1">
        <v>41276</v>
      </c>
      <c r="J652" s="1">
        <v>44925</v>
      </c>
      <c r="K652">
        <v>3649</v>
      </c>
      <c r="L652">
        <v>30.571198712791631</v>
      </c>
      <c r="M652">
        <v>13191717.852789359</v>
      </c>
      <c r="N652">
        <v>39907212.534789361</v>
      </c>
      <c r="O652">
        <v>31.917178527893579</v>
      </c>
      <c r="P652">
        <v>-44.322214116327117</v>
      </c>
      <c r="Q652">
        <v>2.8477195778167101</v>
      </c>
      <c r="R652">
        <v>51.520177529209803</v>
      </c>
      <c r="S652">
        <v>5.5273869664019912E-2</v>
      </c>
      <c r="T652">
        <v>0.1182528696668402</v>
      </c>
      <c r="U652">
        <v>4.1697552730554963E-2</v>
      </c>
      <c r="V652">
        <v>-68.294645400855131</v>
      </c>
      <c r="W652">
        <v>-20.84712870473485</v>
      </c>
      <c r="X652">
        <v>1740</v>
      </c>
      <c r="Y652">
        <v>224</v>
      </c>
      <c r="Z652">
        <v>8</v>
      </c>
      <c r="AA652">
        <v>25</v>
      </c>
      <c r="AB652">
        <v>78.901933349819387</v>
      </c>
      <c r="AC652">
        <v>-20.465811396694349</v>
      </c>
      <c r="AD652">
        <v>3.5231833611809371</v>
      </c>
      <c r="AE652">
        <v>545</v>
      </c>
      <c r="AF652">
        <v>137</v>
      </c>
      <c r="AG652">
        <v>1.9852517108429719</v>
      </c>
      <c r="AH652">
        <v>7.4016736908106742</v>
      </c>
      <c r="AI652">
        <v>0.28365689096146091</v>
      </c>
    </row>
    <row r="653" spans="1:35" x14ac:dyDescent="0.35">
      <c r="A653">
        <v>652</v>
      </c>
      <c r="B653" t="s">
        <v>32</v>
      </c>
      <c r="C653" t="s">
        <v>775</v>
      </c>
      <c r="D653" t="s">
        <v>574</v>
      </c>
      <c r="E653" t="str">
        <f>IF(ISNA(VLOOKUP(D653,'Saham Kompas 100'!C:C,1,FALSE)),"No","Yes")</f>
        <v>No</v>
      </c>
      <c r="F653" t="str">
        <f>IF(ISNA(VLOOKUP(D653,'Saham LQ45'!C:C,1,FALSE)),"No","Yes")</f>
        <v>No</v>
      </c>
      <c r="G653">
        <v>34</v>
      </c>
      <c r="H653">
        <v>145</v>
      </c>
      <c r="I653" s="1">
        <v>41276</v>
      </c>
      <c r="J653" s="1">
        <v>44925</v>
      </c>
      <c r="K653">
        <v>3649</v>
      </c>
      <c r="L653">
        <v>54.44310414153599</v>
      </c>
      <c r="M653">
        <v>46492452.360799953</v>
      </c>
      <c r="N653">
        <v>83884730.320800006</v>
      </c>
      <c r="O653">
        <v>364.9245236079995</v>
      </c>
      <c r="P653">
        <v>503.05343511450383</v>
      </c>
      <c r="Q653">
        <v>16.848675828111759</v>
      </c>
      <c r="R653">
        <v>63.385655469435953</v>
      </c>
      <c r="S653">
        <v>0.26581212584030228</v>
      </c>
      <c r="T653">
        <v>0.51681070464899626</v>
      </c>
      <c r="U653">
        <v>0.37797820972973278</v>
      </c>
      <c r="V653">
        <v>-44.575786101953149</v>
      </c>
      <c r="W653">
        <v>-10.114091690411421</v>
      </c>
      <c r="X653">
        <v>1606</v>
      </c>
      <c r="Y653">
        <v>104</v>
      </c>
      <c r="Z653">
        <v>11</v>
      </c>
      <c r="AA653">
        <v>27.27272727272727</v>
      </c>
      <c r="AB653">
        <v>531.59502714389782</v>
      </c>
      <c r="AC653">
        <v>-15.19610429748454</v>
      </c>
      <c r="AD653">
        <v>14.99289395785901</v>
      </c>
      <c r="AE653">
        <v>584</v>
      </c>
      <c r="AF653">
        <v>179</v>
      </c>
      <c r="AG653">
        <v>10.106351771401799</v>
      </c>
      <c r="AH653">
        <v>45.96111348293244</v>
      </c>
      <c r="AI653">
        <v>0.66891496598465972</v>
      </c>
    </row>
    <row r="654" spans="1:35" x14ac:dyDescent="0.35">
      <c r="A654">
        <v>653</v>
      </c>
      <c r="B654" t="s">
        <v>32</v>
      </c>
      <c r="C654" t="s">
        <v>845</v>
      </c>
      <c r="D654" t="s">
        <v>575</v>
      </c>
      <c r="E654" t="str">
        <f>IF(ISNA(VLOOKUP(D654,'Saham Kompas 100'!C:C,1,FALSE)),"No","Yes")</f>
        <v>No</v>
      </c>
      <c r="F654" t="str">
        <f>IF(ISNA(VLOOKUP(D654,'Saham LQ45'!C:C,1,FALSE)),"No","Yes")</f>
        <v>No</v>
      </c>
      <c r="G654">
        <v>22</v>
      </c>
      <c r="H654">
        <v>63</v>
      </c>
      <c r="I654" s="1">
        <v>41276</v>
      </c>
      <c r="J654" s="1">
        <v>44925</v>
      </c>
      <c r="K654">
        <v>3649</v>
      </c>
      <c r="L654">
        <v>57.763475462590513</v>
      </c>
      <c r="M654">
        <v>64002571.125999987</v>
      </c>
      <c r="N654">
        <v>74631101.125999987</v>
      </c>
      <c r="O654">
        <v>540.02571125999987</v>
      </c>
      <c r="P654">
        <v>265.78947368421052</v>
      </c>
      <c r="Q654">
        <v>20.704189764824399</v>
      </c>
      <c r="R654">
        <v>38.598694851780166</v>
      </c>
      <c r="S654">
        <v>0.53639610987700337</v>
      </c>
      <c r="T654">
        <v>1.1788474872308321</v>
      </c>
      <c r="U654">
        <v>0.63372654728499178</v>
      </c>
      <c r="V654">
        <v>-32.67054197670145</v>
      </c>
      <c r="W654">
        <v>-7.1447267111524413</v>
      </c>
      <c r="X654">
        <v>1286</v>
      </c>
      <c r="Y654">
        <v>87</v>
      </c>
      <c r="Z654">
        <v>12</v>
      </c>
      <c r="AA654">
        <v>41.666666666666671</v>
      </c>
      <c r="AB654">
        <v>207.40888711324189</v>
      </c>
      <c r="AC654">
        <v>-17.460158920406631</v>
      </c>
      <c r="AD654">
        <v>16.73035824252802</v>
      </c>
      <c r="AE654">
        <v>750</v>
      </c>
      <c r="AF654">
        <v>174</v>
      </c>
      <c r="AG654">
        <v>7.4079384717974284</v>
      </c>
      <c r="AH654">
        <v>27.519776878885079</v>
      </c>
      <c r="AI654">
        <v>1.2132424934976069</v>
      </c>
    </row>
    <row r="655" spans="1:35" x14ac:dyDescent="0.35">
      <c r="A655">
        <v>654</v>
      </c>
      <c r="B655" t="s">
        <v>32</v>
      </c>
      <c r="C655" t="s">
        <v>845</v>
      </c>
      <c r="D655" t="s">
        <v>576</v>
      </c>
      <c r="E655" t="str">
        <f>IF(ISNA(VLOOKUP(D655,'Saham Kompas 100'!C:C,1,FALSE)),"No","Yes")</f>
        <v>No</v>
      </c>
      <c r="F655" t="str">
        <f>IF(ISNA(VLOOKUP(D655,'Saham LQ45'!C:C,1,FALSE)),"No","Yes")</f>
        <v>No</v>
      </c>
      <c r="G655">
        <v>33</v>
      </c>
      <c r="H655">
        <v>160</v>
      </c>
      <c r="I655" s="1">
        <v>41276</v>
      </c>
      <c r="J655" s="1">
        <v>44925</v>
      </c>
      <c r="K655">
        <v>3649</v>
      </c>
      <c r="L655">
        <v>21.912832929782081</v>
      </c>
      <c r="M655">
        <v>6770196.6819999944</v>
      </c>
      <c r="N655">
        <v>14706027.628799999</v>
      </c>
      <c r="O655">
        <v>-32.298033180000047</v>
      </c>
      <c r="P655">
        <v>-76.321839080459768</v>
      </c>
      <c r="Q655">
        <v>-3.889018557078272</v>
      </c>
      <c r="R655">
        <v>22.19866289491949</v>
      </c>
      <c r="S655">
        <v>0</v>
      </c>
      <c r="T655">
        <v>0</v>
      </c>
      <c r="U655">
        <v>0</v>
      </c>
      <c r="V655">
        <v>-53.963117349641223</v>
      </c>
      <c r="W655">
        <v>-27.601801640450851</v>
      </c>
      <c r="X655">
        <v>1359</v>
      </c>
      <c r="Y655">
        <v>578</v>
      </c>
      <c r="Z655">
        <v>7</v>
      </c>
      <c r="AA655">
        <v>14.285714285714279</v>
      </c>
      <c r="AB655">
        <v>26.722932481022781</v>
      </c>
      <c r="AC655">
        <v>-20.643173397402581</v>
      </c>
      <c r="AD655">
        <v>-5.4197997996119804</v>
      </c>
      <c r="AE655">
        <v>373</v>
      </c>
      <c r="AF655">
        <v>114</v>
      </c>
      <c r="AG655">
        <v>0.45899328486413021</v>
      </c>
      <c r="AH655">
        <v>-4.4996879652873281</v>
      </c>
      <c r="AI655">
        <v>-0.88351971813418373</v>
      </c>
    </row>
    <row r="656" spans="1:35" x14ac:dyDescent="0.35">
      <c r="A656">
        <v>655</v>
      </c>
      <c r="B656" t="s">
        <v>32</v>
      </c>
      <c r="C656" t="s">
        <v>781</v>
      </c>
      <c r="D656" t="s">
        <v>577</v>
      </c>
      <c r="E656" t="str">
        <f>IF(ISNA(VLOOKUP(D656,'Saham Kompas 100'!C:C,1,FALSE)),"No","Yes")</f>
        <v>No</v>
      </c>
      <c r="F656" t="str">
        <f>IF(ISNA(VLOOKUP(D656,'Saham LQ45'!C:C,1,FALSE)),"No","Yes")</f>
        <v>No</v>
      </c>
      <c r="G656">
        <v>22</v>
      </c>
      <c r="H656">
        <v>182</v>
      </c>
      <c r="I656" s="1">
        <v>41276</v>
      </c>
      <c r="J656" s="1">
        <v>44925</v>
      </c>
      <c r="K656">
        <v>3649</v>
      </c>
      <c r="L656">
        <v>50.965406275140793</v>
      </c>
      <c r="M656">
        <v>18989659.469999991</v>
      </c>
      <c r="N656">
        <v>19395409.469999991</v>
      </c>
      <c r="O656">
        <v>89.896594699999909</v>
      </c>
      <c r="P656">
        <v>487.93969849246241</v>
      </c>
      <c r="Q656">
        <v>6.7167607149964734</v>
      </c>
      <c r="R656">
        <v>37.928235584903938</v>
      </c>
      <c r="S656">
        <v>0.1770913044441712</v>
      </c>
      <c r="T656">
        <v>0.30235145390075152</v>
      </c>
      <c r="U656">
        <v>9.7263820779472404E-2</v>
      </c>
      <c r="V656">
        <v>-69.057134103599282</v>
      </c>
      <c r="W656">
        <v>-22.000610841788781</v>
      </c>
      <c r="X656">
        <v>2596</v>
      </c>
      <c r="Y656">
        <v>401</v>
      </c>
      <c r="Z656">
        <v>9</v>
      </c>
      <c r="AA656">
        <v>33.333333333333329</v>
      </c>
      <c r="AB656">
        <v>233.88505222304661</v>
      </c>
      <c r="AC656">
        <v>-26.295342141154759</v>
      </c>
      <c r="AD656">
        <v>7.3852398155155097</v>
      </c>
      <c r="AE656">
        <v>617</v>
      </c>
      <c r="AF656">
        <v>207</v>
      </c>
      <c r="AG656">
        <v>3.2648134246173748</v>
      </c>
      <c r="AH656">
        <v>21.357725591082499</v>
      </c>
      <c r="AI656">
        <v>0.59639490421614028</v>
      </c>
    </row>
    <row r="657" spans="1:35" x14ac:dyDescent="0.35">
      <c r="A657">
        <v>656</v>
      </c>
      <c r="B657" t="s">
        <v>32</v>
      </c>
      <c r="C657" t="s">
        <v>901</v>
      </c>
      <c r="D657" t="s">
        <v>578</v>
      </c>
      <c r="E657" t="str">
        <f>IF(ISNA(VLOOKUP(D657,'Saham Kompas 100'!C:C,1,FALSE)),"No","Yes")</f>
        <v>No</v>
      </c>
      <c r="F657" t="str">
        <f>IF(ISNA(VLOOKUP(D657,'Saham LQ45'!C:C,1,FALSE)),"No","Yes")</f>
        <v>No</v>
      </c>
      <c r="G657">
        <v>35</v>
      </c>
      <c r="H657">
        <v>76</v>
      </c>
      <c r="I657" s="1">
        <v>41276</v>
      </c>
      <c r="J657" s="1">
        <v>44925</v>
      </c>
      <c r="K657">
        <v>3649</v>
      </c>
      <c r="L657">
        <v>35.182951347004419</v>
      </c>
      <c r="M657">
        <v>12271692.6451289</v>
      </c>
      <c r="N657">
        <v>19520738.533128899</v>
      </c>
      <c r="O657">
        <v>22.71692645128897</v>
      </c>
      <c r="P657">
        <v>-67.19760734735155</v>
      </c>
      <c r="Q657">
        <v>2.095926418160476</v>
      </c>
      <c r="R657">
        <v>27.49356541005444</v>
      </c>
      <c r="S657">
        <v>7.6233343580603519E-2</v>
      </c>
      <c r="T657">
        <v>0.12555270087065371</v>
      </c>
      <c r="U657">
        <v>4.9932533546922307E-2</v>
      </c>
      <c r="V657">
        <v>-41.975166675468301</v>
      </c>
      <c r="W657">
        <v>-8.4986811913933771</v>
      </c>
      <c r="X657">
        <v>2086</v>
      </c>
      <c r="Y657">
        <v>134</v>
      </c>
      <c r="Z657">
        <v>10</v>
      </c>
      <c r="AA657">
        <v>50</v>
      </c>
      <c r="AB657">
        <v>22.206300935411001</v>
      </c>
      <c r="AC657">
        <v>-18.575969705918119</v>
      </c>
      <c r="AD657">
        <v>2.0692659778083882</v>
      </c>
      <c r="AE657">
        <v>240</v>
      </c>
      <c r="AF657">
        <v>129</v>
      </c>
      <c r="AG657">
        <v>1.6066806892344641</v>
      </c>
      <c r="AH657">
        <v>3.1375168906951081</v>
      </c>
      <c r="AI657">
        <v>0.37740026346381128</v>
      </c>
    </row>
    <row r="658" spans="1:35" x14ac:dyDescent="0.35">
      <c r="A658">
        <v>657</v>
      </c>
      <c r="B658" t="s">
        <v>32</v>
      </c>
      <c r="C658" t="s">
        <v>828</v>
      </c>
      <c r="D658" t="s">
        <v>579</v>
      </c>
      <c r="E658" t="str">
        <f>IF(ISNA(VLOOKUP(D658,'Saham Kompas 100'!C:C,1,FALSE)),"No","Yes")</f>
        <v>No</v>
      </c>
      <c r="F658" t="str">
        <f>IF(ISNA(VLOOKUP(D658,'Saham LQ45'!C:C,1,FALSE)),"No","Yes")</f>
        <v>No</v>
      </c>
      <c r="G658">
        <v>20</v>
      </c>
      <c r="H658">
        <v>52</v>
      </c>
      <c r="I658" s="1">
        <v>41276</v>
      </c>
      <c r="J658" s="1">
        <v>44925</v>
      </c>
      <c r="K658">
        <v>3649</v>
      </c>
      <c r="L658">
        <v>27.46280659429031</v>
      </c>
      <c r="M658">
        <v>5239519.1471999912</v>
      </c>
      <c r="N658">
        <v>12009713.89519999</v>
      </c>
      <c r="O658">
        <v>-47.604808528000078</v>
      </c>
      <c r="P658">
        <v>-89.444444444444443</v>
      </c>
      <c r="Q658">
        <v>-6.339457059842168</v>
      </c>
      <c r="R658">
        <v>35.029979347036353</v>
      </c>
      <c r="S658">
        <v>0</v>
      </c>
      <c r="T658">
        <v>0</v>
      </c>
      <c r="U658">
        <v>0</v>
      </c>
      <c r="V658">
        <v>-61.220082444583213</v>
      </c>
      <c r="W658">
        <v>-42.202454511164497</v>
      </c>
      <c r="X658">
        <v>2934</v>
      </c>
      <c r="Y658">
        <v>1170</v>
      </c>
      <c r="Z658">
        <v>19</v>
      </c>
      <c r="AA658">
        <v>21.05263157894737</v>
      </c>
      <c r="AB658">
        <v>32.627731967540583</v>
      </c>
      <c r="AC658">
        <v>-16.766546810494081</v>
      </c>
      <c r="AD658">
        <v>-3.3447207245433712</v>
      </c>
      <c r="AE658">
        <v>124</v>
      </c>
      <c r="AF658">
        <v>51</v>
      </c>
      <c r="AG658">
        <v>0.5652037444979352</v>
      </c>
      <c r="AH658">
        <v>-2.7184444972411161</v>
      </c>
      <c r="AI658">
        <v>-1.559511665142123</v>
      </c>
    </row>
    <row r="659" spans="1:35" x14ac:dyDescent="0.35">
      <c r="A659">
        <v>658</v>
      </c>
      <c r="B659" t="s">
        <v>32</v>
      </c>
      <c r="C659" t="s">
        <v>781</v>
      </c>
      <c r="D659" t="s">
        <v>580</v>
      </c>
      <c r="E659" t="str">
        <f>IF(ISNA(VLOOKUP(D659,'Saham Kompas 100'!C:C,1,FALSE)),"No","Yes")</f>
        <v>No</v>
      </c>
      <c r="F659" t="str">
        <f>IF(ISNA(VLOOKUP(D659,'Saham LQ45'!C:C,1,FALSE)),"No","Yes")</f>
        <v>No</v>
      </c>
      <c r="G659">
        <v>21</v>
      </c>
      <c r="H659">
        <v>115</v>
      </c>
      <c r="I659" s="1">
        <v>41276</v>
      </c>
      <c r="J659" s="1">
        <v>44925</v>
      </c>
      <c r="K659">
        <v>3649</v>
      </c>
      <c r="L659">
        <v>0</v>
      </c>
      <c r="M659">
        <v>10000000</v>
      </c>
      <c r="N659">
        <v>10000000</v>
      </c>
      <c r="O659">
        <v>0</v>
      </c>
      <c r="P659">
        <v>-99.996520000000004</v>
      </c>
      <c r="Q659">
        <v>0</v>
      </c>
      <c r="R659">
        <v>0</v>
      </c>
    </row>
    <row r="660" spans="1:35" x14ac:dyDescent="0.35">
      <c r="A660">
        <v>659</v>
      </c>
      <c r="B660" t="s">
        <v>32</v>
      </c>
      <c r="C660" t="s">
        <v>878</v>
      </c>
      <c r="D660" t="s">
        <v>581</v>
      </c>
      <c r="E660" t="str">
        <f>IF(ISNA(VLOOKUP(D660,'Saham Kompas 100'!C:C,1,FALSE)),"No","Yes")</f>
        <v>No</v>
      </c>
      <c r="F660" t="str">
        <f>IF(ISNA(VLOOKUP(D660,'Saham LQ45'!C:C,1,FALSE)),"No","Yes")</f>
        <v>No</v>
      </c>
      <c r="G660">
        <v>29</v>
      </c>
      <c r="H660">
        <v>162</v>
      </c>
      <c r="I660" s="1">
        <v>41276</v>
      </c>
      <c r="J660" s="1">
        <v>44925</v>
      </c>
      <c r="K660">
        <v>3649</v>
      </c>
      <c r="L660">
        <v>30.772325020112628</v>
      </c>
      <c r="M660">
        <v>5869146.0839999933</v>
      </c>
      <c r="N660">
        <v>10151515.572000001</v>
      </c>
      <c r="O660">
        <v>-41.308539160000073</v>
      </c>
      <c r="P660">
        <v>-73.65384615384616</v>
      </c>
      <c r="Q660">
        <v>-5.2583418573643348</v>
      </c>
      <c r="R660">
        <v>21.155713657671289</v>
      </c>
      <c r="S660">
        <v>0</v>
      </c>
      <c r="T660">
        <v>0</v>
      </c>
      <c r="U660">
        <v>0</v>
      </c>
      <c r="V660">
        <v>-47.165010702502471</v>
      </c>
      <c r="W660">
        <v>-38.442840231251239</v>
      </c>
      <c r="X660">
        <v>2863</v>
      </c>
      <c r="Y660">
        <v>1602</v>
      </c>
      <c r="Z660">
        <v>10</v>
      </c>
      <c r="AA660">
        <v>30</v>
      </c>
      <c r="AB660">
        <v>21.783684140434971</v>
      </c>
      <c r="AC660">
        <v>-26.55871777396537</v>
      </c>
      <c r="AD660">
        <v>-5.1894752484676676</v>
      </c>
      <c r="AE660">
        <v>304</v>
      </c>
      <c r="AF660">
        <v>111</v>
      </c>
      <c r="AG660">
        <v>0.40295319817081021</v>
      </c>
      <c r="AH660">
        <v>-4.4452651789745126</v>
      </c>
      <c r="AI660">
        <v>-1.3073097422884501</v>
      </c>
    </row>
    <row r="661" spans="1:35" x14ac:dyDescent="0.35">
      <c r="A661">
        <v>660</v>
      </c>
      <c r="B661" t="s">
        <v>32</v>
      </c>
      <c r="C661" t="s">
        <v>845</v>
      </c>
      <c r="D661" t="s">
        <v>582</v>
      </c>
      <c r="E661" t="str">
        <f>IF(ISNA(VLOOKUP(D661,'Saham Kompas 100'!C:C,1,FALSE)),"No","Yes")</f>
        <v>Yes</v>
      </c>
      <c r="F661" t="str">
        <f>IF(ISNA(VLOOKUP(D661,'Saham LQ45'!C:C,1,FALSE)),"No","Yes")</f>
        <v>Yes</v>
      </c>
      <c r="G661">
        <v>34</v>
      </c>
      <c r="H661">
        <v>119</v>
      </c>
      <c r="I661" s="1">
        <v>41276</v>
      </c>
      <c r="J661" s="1">
        <v>44925</v>
      </c>
      <c r="K661">
        <v>3649</v>
      </c>
      <c r="L661">
        <v>43.684633950120677</v>
      </c>
      <c r="M661">
        <v>28790823.898956969</v>
      </c>
      <c r="N661">
        <v>46255615.258956984</v>
      </c>
      <c r="O661">
        <v>187.9082389895697</v>
      </c>
      <c r="P661">
        <v>77.681233848893939</v>
      </c>
      <c r="Q661">
        <v>11.31495427710929</v>
      </c>
      <c r="R661">
        <v>38.663840030986343</v>
      </c>
      <c r="S661">
        <v>0.29264952131089811</v>
      </c>
      <c r="T661">
        <v>0.61116847865893364</v>
      </c>
      <c r="U661">
        <v>0.28235887768274021</v>
      </c>
      <c r="V661">
        <v>-40.072953859176437</v>
      </c>
      <c r="W661">
        <v>-8.669005859649932</v>
      </c>
      <c r="X661">
        <v>911</v>
      </c>
      <c r="Y661">
        <v>109</v>
      </c>
      <c r="Z661">
        <v>9</v>
      </c>
      <c r="AA661">
        <v>22.222222222222221</v>
      </c>
      <c r="AB661">
        <v>239.7382994421292</v>
      </c>
      <c r="AC661">
        <v>-14.784797925029659</v>
      </c>
      <c r="AD661">
        <v>12.467984707723771</v>
      </c>
      <c r="AE661">
        <v>505</v>
      </c>
      <c r="AF661">
        <v>176</v>
      </c>
      <c r="AG661">
        <v>4.7153386401561308</v>
      </c>
      <c r="AH661">
        <v>27.12358758114642</v>
      </c>
      <c r="AI661">
        <v>0.73236879645036501</v>
      </c>
    </row>
    <row r="662" spans="1:35" x14ac:dyDescent="0.35">
      <c r="A662">
        <v>661</v>
      </c>
      <c r="B662" t="s">
        <v>32</v>
      </c>
      <c r="C662" t="s">
        <v>901</v>
      </c>
      <c r="D662" t="s">
        <v>583</v>
      </c>
      <c r="E662" t="str">
        <f>IF(ISNA(VLOOKUP(D662,'Saham Kompas 100'!C:C,1,FALSE)),"No","Yes")</f>
        <v>No</v>
      </c>
      <c r="F662" t="str">
        <f>IF(ISNA(VLOOKUP(D662,'Saham LQ45'!C:C,1,FALSE)),"No","Yes")</f>
        <v>No</v>
      </c>
      <c r="G662">
        <v>20</v>
      </c>
      <c r="H662">
        <v>135</v>
      </c>
      <c r="I662" s="1">
        <v>41276</v>
      </c>
      <c r="J662" s="1">
        <v>44925</v>
      </c>
      <c r="K662">
        <v>3649</v>
      </c>
      <c r="L662">
        <v>32.783588093322606</v>
      </c>
      <c r="M662">
        <v>11461598.81639999</v>
      </c>
      <c r="N662">
        <v>24736796.257199999</v>
      </c>
      <c r="O662">
        <v>14.61598816399988</v>
      </c>
      <c r="P662">
        <v>-73.68421052631578</v>
      </c>
      <c r="Q662">
        <v>1.3924337183144559</v>
      </c>
      <c r="R662">
        <v>31.587487389103181</v>
      </c>
      <c r="S662">
        <v>4.4081813192739343E-2</v>
      </c>
      <c r="T662">
        <v>7.962701077693192E-2</v>
      </c>
      <c r="U662">
        <v>2.5946393147975949E-2</v>
      </c>
      <c r="V662">
        <v>-53.665791247870573</v>
      </c>
      <c r="W662">
        <v>-10.61810656679603</v>
      </c>
      <c r="X662">
        <v>1761</v>
      </c>
      <c r="Y662">
        <v>159</v>
      </c>
      <c r="Z662">
        <v>10</v>
      </c>
      <c r="AA662">
        <v>30</v>
      </c>
      <c r="AB662">
        <v>68.276329274435881</v>
      </c>
      <c r="AC662">
        <v>-16.042777652324471</v>
      </c>
      <c r="AD662">
        <v>1.37353180722668</v>
      </c>
      <c r="AE662">
        <v>294</v>
      </c>
      <c r="AF662">
        <v>116</v>
      </c>
      <c r="AG662">
        <v>1.7652360421759239</v>
      </c>
      <c r="AH662">
        <v>3.243412751082547</v>
      </c>
      <c r="AI662">
        <v>0.186012303467333</v>
      </c>
    </row>
    <row r="663" spans="1:35" x14ac:dyDescent="0.35">
      <c r="A663">
        <v>662</v>
      </c>
      <c r="B663" t="s">
        <v>32</v>
      </c>
      <c r="C663" t="s">
        <v>781</v>
      </c>
      <c r="D663" t="s">
        <v>584</v>
      </c>
      <c r="E663" t="str">
        <f>IF(ISNA(VLOOKUP(D663,'Saham Kompas 100'!C:C,1,FALSE)),"No","Yes")</f>
        <v>No</v>
      </c>
      <c r="F663" t="str">
        <f>IF(ISNA(VLOOKUP(D663,'Saham LQ45'!C:C,1,FALSE)),"No","Yes")</f>
        <v>No</v>
      </c>
      <c r="G663">
        <v>23</v>
      </c>
      <c r="H663">
        <v>50</v>
      </c>
      <c r="I663" s="1">
        <v>41276</v>
      </c>
      <c r="J663" s="1">
        <v>44925</v>
      </c>
      <c r="K663">
        <v>3649</v>
      </c>
      <c r="L663">
        <v>46.763168476075592</v>
      </c>
      <c r="M663">
        <v>7923027.3979018768</v>
      </c>
      <c r="N663">
        <v>21713200.127564199</v>
      </c>
      <c r="O663">
        <v>-20.769726020981231</v>
      </c>
      <c r="P663">
        <v>-78.48668442406742</v>
      </c>
      <c r="Q663">
        <v>-2.3314018088472999</v>
      </c>
      <c r="R663">
        <v>47.428703389595597</v>
      </c>
      <c r="S663">
        <v>0</v>
      </c>
      <c r="T663">
        <v>0</v>
      </c>
      <c r="U663">
        <v>0</v>
      </c>
      <c r="V663">
        <v>-68.435694016938371</v>
      </c>
      <c r="W663">
        <v>-34.405980932036798</v>
      </c>
      <c r="X663">
        <v>1754</v>
      </c>
      <c r="Y663">
        <v>559</v>
      </c>
      <c r="Z663">
        <v>23</v>
      </c>
      <c r="AA663">
        <v>34.782608695652172</v>
      </c>
      <c r="AB663">
        <v>55.715827780054148</v>
      </c>
      <c r="AC663">
        <v>-32.381520022285649</v>
      </c>
      <c r="AD663">
        <v>-1.0068849125410511</v>
      </c>
      <c r="AE663">
        <v>284</v>
      </c>
      <c r="AF663">
        <v>72</v>
      </c>
      <c r="AG663">
        <v>1.139768920778115</v>
      </c>
      <c r="AH663">
        <v>1.0485584070095071</v>
      </c>
      <c r="AI663">
        <v>-0.18244798350866001</v>
      </c>
    </row>
    <row r="664" spans="1:35" x14ac:dyDescent="0.35">
      <c r="A664">
        <v>663</v>
      </c>
      <c r="B664" t="s">
        <v>32</v>
      </c>
      <c r="C664" t="s">
        <v>790</v>
      </c>
      <c r="D664" t="s">
        <v>585</v>
      </c>
      <c r="E664" t="str">
        <f>IF(ISNA(VLOOKUP(D664,'Saham Kompas 100'!C:C,1,FALSE)),"No","Yes")</f>
        <v>No</v>
      </c>
      <c r="F664" t="str">
        <f>IF(ISNA(VLOOKUP(D664,'Saham LQ45'!C:C,1,FALSE)),"No","Yes")</f>
        <v>No</v>
      </c>
      <c r="G664">
        <v>31</v>
      </c>
      <c r="H664">
        <v>195</v>
      </c>
      <c r="I664" s="1">
        <v>41276</v>
      </c>
      <c r="J664" s="1">
        <v>44925</v>
      </c>
      <c r="K664">
        <v>3649</v>
      </c>
      <c r="L664">
        <v>2.8157683024939661</v>
      </c>
      <c r="M664">
        <v>6417952.409599998</v>
      </c>
      <c r="N664">
        <v>10332428.3928</v>
      </c>
      <c r="O664">
        <v>-35.82047590400002</v>
      </c>
      <c r="P664">
        <v>-61.53846153846154</v>
      </c>
      <c r="Q664">
        <v>-4.3959625489616956</v>
      </c>
      <c r="R664">
        <v>8.3268999932237744</v>
      </c>
      <c r="S664">
        <v>0</v>
      </c>
      <c r="T664">
        <v>0</v>
      </c>
      <c r="U664">
        <v>0</v>
      </c>
      <c r="V664">
        <v>-37.885343448668323</v>
      </c>
      <c r="W664">
        <v>-37.885343448668323</v>
      </c>
      <c r="X664">
        <v>2156</v>
      </c>
      <c r="Y664">
        <v>2156</v>
      </c>
      <c r="Z664">
        <v>2</v>
      </c>
      <c r="AA664">
        <v>0</v>
      </c>
      <c r="AB664">
        <v>-13.89642773499388</v>
      </c>
      <c r="AC664">
        <v>-25.462579233278291</v>
      </c>
      <c r="AD664">
        <v>-19.88796472792249</v>
      </c>
      <c r="AE664">
        <v>51</v>
      </c>
      <c r="AF664">
        <v>47</v>
      </c>
      <c r="AG664">
        <v>0</v>
      </c>
      <c r="AH664">
        <v>-19.679503484136081</v>
      </c>
      <c r="AI664">
        <v>-4.4621406946937103</v>
      </c>
    </row>
    <row r="665" spans="1:35" x14ac:dyDescent="0.35">
      <c r="A665">
        <v>664</v>
      </c>
      <c r="B665" t="s">
        <v>32</v>
      </c>
      <c r="C665" t="s">
        <v>828</v>
      </c>
      <c r="D665" t="s">
        <v>586</v>
      </c>
      <c r="E665" t="str">
        <f>IF(ISNA(VLOOKUP(D665,'Saham Kompas 100'!C:C,1,FALSE)),"No","Yes")</f>
        <v>No</v>
      </c>
      <c r="F665" t="str">
        <f>IF(ISNA(VLOOKUP(D665,'Saham LQ45'!C:C,1,FALSE)),"No","Yes")</f>
        <v>No</v>
      </c>
      <c r="G665">
        <v>31</v>
      </c>
      <c r="H665">
        <v>86</v>
      </c>
      <c r="I665" s="1">
        <v>41276</v>
      </c>
      <c r="J665" s="1">
        <v>44925</v>
      </c>
      <c r="K665">
        <v>3649</v>
      </c>
      <c r="L665">
        <v>36.484312148028962</v>
      </c>
      <c r="M665">
        <v>5851844.1539999908</v>
      </c>
      <c r="N665">
        <v>11580297.4516</v>
      </c>
      <c r="O665">
        <v>-41.481558460000088</v>
      </c>
      <c r="P665">
        <v>-13.793103448275859</v>
      </c>
      <c r="Q665">
        <v>-5.2866907416861606</v>
      </c>
      <c r="R665">
        <v>35.355072622495122</v>
      </c>
      <c r="S665">
        <v>0</v>
      </c>
      <c r="T665">
        <v>0</v>
      </c>
      <c r="U665">
        <v>0</v>
      </c>
      <c r="V665">
        <v>-49.467237966400702</v>
      </c>
      <c r="W665">
        <v>-22.20333499953048</v>
      </c>
      <c r="X665">
        <v>3210</v>
      </c>
      <c r="Y665">
        <v>1083</v>
      </c>
      <c r="Z665">
        <v>11</v>
      </c>
      <c r="AA665">
        <v>9.0909090909090917</v>
      </c>
      <c r="AB665">
        <v>29.07587817695687</v>
      </c>
      <c r="AC665">
        <v>-13.924428896706081</v>
      </c>
      <c r="AD665">
        <v>-4.7544691399142529</v>
      </c>
      <c r="AE665">
        <v>384</v>
      </c>
      <c r="AF665">
        <v>120</v>
      </c>
      <c r="AG665">
        <v>0.38651228706392338</v>
      </c>
      <c r="AH665">
        <v>-4.1954902861480781</v>
      </c>
      <c r="AI665">
        <v>-1.4913438392552609</v>
      </c>
    </row>
    <row r="666" spans="1:35" x14ac:dyDescent="0.35">
      <c r="A666">
        <v>665</v>
      </c>
      <c r="B666" t="s">
        <v>32</v>
      </c>
      <c r="C666" t="s">
        <v>785</v>
      </c>
      <c r="D666" t="s">
        <v>587</v>
      </c>
      <c r="E666" t="str">
        <f>IF(ISNA(VLOOKUP(D666,'Saham Kompas 100'!C:C,1,FALSE)),"No","Yes")</f>
        <v>Yes</v>
      </c>
      <c r="F666" t="str">
        <f>IF(ISNA(VLOOKUP(D666,'Saham LQ45'!C:C,1,FALSE)),"No","Yes")</f>
        <v>No</v>
      </c>
      <c r="G666">
        <v>27</v>
      </c>
      <c r="H666">
        <v>103</v>
      </c>
      <c r="I666" s="1">
        <v>41276</v>
      </c>
      <c r="J666" s="1">
        <v>44925</v>
      </c>
      <c r="K666">
        <v>3649</v>
      </c>
      <c r="L666">
        <v>40.547063555913113</v>
      </c>
      <c r="M666">
        <v>5716214.7379999897</v>
      </c>
      <c r="N666">
        <v>14226396.415999999</v>
      </c>
      <c r="O666">
        <v>-42.837852620000113</v>
      </c>
      <c r="P666">
        <v>-58.144329896907223</v>
      </c>
      <c r="Q666">
        <v>-5.5115639169093118</v>
      </c>
      <c r="R666">
        <v>23.18491769051473</v>
      </c>
      <c r="S666">
        <v>0</v>
      </c>
      <c r="T666">
        <v>0</v>
      </c>
      <c r="U666">
        <v>0</v>
      </c>
      <c r="V666">
        <v>-62.883911964793718</v>
      </c>
      <c r="W666">
        <v>-10.43565360613337</v>
      </c>
      <c r="X666">
        <v>3166</v>
      </c>
      <c r="Y666">
        <v>277</v>
      </c>
      <c r="Z666">
        <v>12</v>
      </c>
      <c r="AA666">
        <v>16.666666666666661</v>
      </c>
      <c r="AB666">
        <v>22.81773499707327</v>
      </c>
      <c r="AC666">
        <v>-17.462389184425639</v>
      </c>
      <c r="AD666">
        <v>-4.5542238988958372</v>
      </c>
      <c r="AE666">
        <v>317</v>
      </c>
      <c r="AF666">
        <v>124</v>
      </c>
      <c r="AG666">
        <v>0.50038578052112959</v>
      </c>
      <c r="AH666">
        <v>-3.758438391218669</v>
      </c>
      <c r="AI666">
        <v>-1.038894774471943</v>
      </c>
    </row>
    <row r="667" spans="1:35" x14ac:dyDescent="0.35">
      <c r="A667">
        <v>666</v>
      </c>
      <c r="B667" t="s">
        <v>32</v>
      </c>
      <c r="C667" t="s">
        <v>785</v>
      </c>
      <c r="D667" t="s">
        <v>588</v>
      </c>
      <c r="E667" t="str">
        <f>IF(ISNA(VLOOKUP(D667,'Saham Kompas 100'!C:C,1,FALSE)),"No","Yes")</f>
        <v>No</v>
      </c>
      <c r="F667" t="str">
        <f>IF(ISNA(VLOOKUP(D667,'Saham LQ45'!C:C,1,FALSE)),"No","Yes")</f>
        <v>No</v>
      </c>
      <c r="G667">
        <v>35</v>
      </c>
      <c r="H667">
        <v>83</v>
      </c>
      <c r="I667" s="1">
        <v>41276</v>
      </c>
      <c r="J667" s="1">
        <v>44925</v>
      </c>
      <c r="K667">
        <v>3649</v>
      </c>
      <c r="L667">
        <v>47.908286403861631</v>
      </c>
      <c r="M667">
        <v>24674931.19399998</v>
      </c>
      <c r="N667">
        <v>36023637.777999997</v>
      </c>
      <c r="O667">
        <v>146.74931193999981</v>
      </c>
      <c r="P667">
        <v>216.8</v>
      </c>
      <c r="Q667">
        <v>9.5877643980982299</v>
      </c>
      <c r="R667">
        <v>39.172425447026399</v>
      </c>
      <c r="S667">
        <v>0.24475799720555841</v>
      </c>
      <c r="T667">
        <v>0.46628719570005739</v>
      </c>
      <c r="U667">
        <v>0.18683918139203509</v>
      </c>
      <c r="V667">
        <v>-51.31559840213982</v>
      </c>
      <c r="W667">
        <v>-15.72797580567708</v>
      </c>
      <c r="X667">
        <v>2104</v>
      </c>
      <c r="Y667">
        <v>250</v>
      </c>
      <c r="Z667">
        <v>11</v>
      </c>
      <c r="AA667">
        <v>45.454545454545453</v>
      </c>
      <c r="AB667">
        <v>118.656531081621</v>
      </c>
      <c r="AC667">
        <v>-25.18069226019686</v>
      </c>
      <c r="AD667">
        <v>8.5576758697812458</v>
      </c>
      <c r="AE667">
        <v>489</v>
      </c>
      <c r="AF667">
        <v>159</v>
      </c>
      <c r="AG667">
        <v>3.7343477108238652</v>
      </c>
      <c r="AH667">
        <v>13.28596588815455</v>
      </c>
      <c r="AI667">
        <v>0.87875337044883395</v>
      </c>
    </row>
    <row r="668" spans="1:35" x14ac:dyDescent="0.35">
      <c r="A668">
        <v>667</v>
      </c>
      <c r="B668" t="s">
        <v>32</v>
      </c>
      <c r="C668" t="s">
        <v>775</v>
      </c>
      <c r="D668" t="s">
        <v>589</v>
      </c>
      <c r="E668" t="str">
        <f>IF(ISNA(VLOOKUP(D668,'Saham Kompas 100'!C:C,1,FALSE)),"No","Yes")</f>
        <v>No</v>
      </c>
      <c r="F668" t="str">
        <f>IF(ISNA(VLOOKUP(D668,'Saham LQ45'!C:C,1,FALSE)),"No","Yes")</f>
        <v>No</v>
      </c>
      <c r="G668">
        <v>32</v>
      </c>
      <c r="H668">
        <v>164</v>
      </c>
      <c r="I668" s="1">
        <v>41276</v>
      </c>
      <c r="J668" s="1">
        <v>44925</v>
      </c>
      <c r="K668">
        <v>3649</v>
      </c>
      <c r="L668">
        <v>43.22476879774829</v>
      </c>
      <c r="M668">
        <v>6806339.6934999963</v>
      </c>
      <c r="N668">
        <v>10660904.885500001</v>
      </c>
      <c r="O668">
        <v>-31.936603065000039</v>
      </c>
      <c r="P668">
        <v>153.1958762886598</v>
      </c>
      <c r="Q668">
        <v>-3.8233479276295501</v>
      </c>
      <c r="R668">
        <v>19.180967496145659</v>
      </c>
      <c r="S668">
        <v>0</v>
      </c>
      <c r="T668">
        <v>0</v>
      </c>
      <c r="U668">
        <v>0</v>
      </c>
      <c r="V668">
        <v>-41.56293710139586</v>
      </c>
      <c r="W668">
        <v>-15.88078404223997</v>
      </c>
      <c r="X668">
        <v>1680</v>
      </c>
      <c r="Y668">
        <v>524</v>
      </c>
      <c r="Z668">
        <v>10</v>
      </c>
      <c r="AA668">
        <v>30</v>
      </c>
      <c r="AB668">
        <v>10.88015966742992</v>
      </c>
      <c r="AC668">
        <v>-11.71004351092683</v>
      </c>
      <c r="AD668">
        <v>-3.7747586482544619</v>
      </c>
      <c r="AE668">
        <v>337</v>
      </c>
      <c r="AF668">
        <v>156</v>
      </c>
      <c r="AG668">
        <v>0.40400379297956229</v>
      </c>
      <c r="AH668">
        <v>-3.4507599430306528</v>
      </c>
      <c r="AI668">
        <v>-1.506601501417784</v>
      </c>
    </row>
    <row r="669" spans="1:35" x14ac:dyDescent="0.35">
      <c r="A669">
        <v>668</v>
      </c>
      <c r="B669" t="s">
        <v>32</v>
      </c>
      <c r="C669" t="s">
        <v>785</v>
      </c>
      <c r="D669" t="s">
        <v>590</v>
      </c>
      <c r="E669" t="str">
        <f>IF(ISNA(VLOOKUP(D669,'Saham Kompas 100'!C:C,1,FALSE)),"No","Yes")</f>
        <v>No</v>
      </c>
      <c r="F669" t="str">
        <f>IF(ISNA(VLOOKUP(D669,'Saham LQ45'!C:C,1,FALSE)),"No","Yes")</f>
        <v>No</v>
      </c>
      <c r="G669">
        <v>21</v>
      </c>
      <c r="H669">
        <v>144</v>
      </c>
      <c r="I669" s="1">
        <v>41276</v>
      </c>
      <c r="J669" s="1">
        <v>44925</v>
      </c>
      <c r="K669">
        <v>3649</v>
      </c>
      <c r="L669">
        <v>39.0832328106152</v>
      </c>
      <c r="M669">
        <v>6954472.1539999899</v>
      </c>
      <c r="N669">
        <v>24371455.384</v>
      </c>
      <c r="O669">
        <v>-30.455278460000098</v>
      </c>
      <c r="P669">
        <v>493.02325581395348</v>
      </c>
      <c r="Q669">
        <v>-3.6132986560345581</v>
      </c>
      <c r="R669">
        <v>32.294626550791449</v>
      </c>
      <c r="S669">
        <v>0</v>
      </c>
      <c r="T669">
        <v>0</v>
      </c>
      <c r="U669">
        <v>0</v>
      </c>
      <c r="V669">
        <v>-71.464682578761213</v>
      </c>
      <c r="W669">
        <v>-25.923810564253429</v>
      </c>
      <c r="X669">
        <v>1314</v>
      </c>
      <c r="Y669">
        <v>358</v>
      </c>
      <c r="Z669">
        <v>12</v>
      </c>
      <c r="AA669">
        <v>25</v>
      </c>
      <c r="AB669">
        <v>59.927135056979239</v>
      </c>
      <c r="AC669">
        <v>-18.204004776440971</v>
      </c>
      <c r="AD669">
        <v>-2.9828987059841161</v>
      </c>
      <c r="AE669">
        <v>354</v>
      </c>
      <c r="AF669">
        <v>117</v>
      </c>
      <c r="AG669">
        <v>0.77722593841209786</v>
      </c>
      <c r="AH669">
        <v>-1.4990352776974729</v>
      </c>
      <c r="AI669">
        <v>-0.51628184485244832</v>
      </c>
    </row>
    <row r="670" spans="1:35" x14ac:dyDescent="0.35">
      <c r="A670">
        <v>669</v>
      </c>
      <c r="B670" t="s">
        <v>32</v>
      </c>
      <c r="C670" t="s">
        <v>845</v>
      </c>
      <c r="D670" t="s">
        <v>591</v>
      </c>
      <c r="E670" t="str">
        <f>IF(ISNA(VLOOKUP(D670,'Saham Kompas 100'!C:C,1,FALSE)),"No","Yes")</f>
        <v>No</v>
      </c>
      <c r="F670" t="str">
        <f>IF(ISNA(VLOOKUP(D670,'Saham LQ45'!C:C,1,FALSE)),"No","Yes")</f>
        <v>No</v>
      </c>
      <c r="G670">
        <v>20</v>
      </c>
      <c r="H670">
        <v>84</v>
      </c>
      <c r="I670" s="1">
        <v>41276</v>
      </c>
      <c r="J670" s="1">
        <v>44925</v>
      </c>
      <c r="K670">
        <v>3649</v>
      </c>
      <c r="L670">
        <v>44.247787610619469</v>
      </c>
      <c r="M670">
        <v>49219915.278399989</v>
      </c>
      <c r="N670">
        <v>97093900.278399974</v>
      </c>
      <c r="O670">
        <v>392.19915278399992</v>
      </c>
      <c r="P670">
        <v>3.333333333333333</v>
      </c>
      <c r="Q670">
        <v>17.533237406011668</v>
      </c>
      <c r="R670">
        <v>68.634012174482024</v>
      </c>
      <c r="S670">
        <v>0.25545989299647109</v>
      </c>
      <c r="T670">
        <v>0.57937987098113164</v>
      </c>
      <c r="U670">
        <v>0.2650047428724352</v>
      </c>
      <c r="V670">
        <v>-66.161975880000043</v>
      </c>
      <c r="W670">
        <v>-19.437625358452909</v>
      </c>
      <c r="X670">
        <v>2016</v>
      </c>
      <c r="Y670">
        <v>215</v>
      </c>
      <c r="Z670">
        <v>13</v>
      </c>
      <c r="AA670">
        <v>23.07692307692308</v>
      </c>
      <c r="AB670">
        <v>689.74997444926544</v>
      </c>
      <c r="AC670">
        <v>-21.638748948416371</v>
      </c>
      <c r="AD670">
        <v>13.042814645107009</v>
      </c>
      <c r="AE670">
        <v>349</v>
      </c>
      <c r="AF670">
        <v>122</v>
      </c>
      <c r="AG670">
        <v>7.1291841030404717</v>
      </c>
      <c r="AH670">
        <v>52.599800117178511</v>
      </c>
      <c r="AI670">
        <v>1.1259301180360739</v>
      </c>
    </row>
    <row r="671" spans="1:35" x14ac:dyDescent="0.35">
      <c r="A671">
        <v>670</v>
      </c>
      <c r="B671" t="s">
        <v>32</v>
      </c>
      <c r="C671" t="s">
        <v>775</v>
      </c>
      <c r="D671" t="s">
        <v>592</v>
      </c>
      <c r="E671" t="str">
        <f>IF(ISNA(VLOOKUP(D671,'Saham Kompas 100'!C:C,1,FALSE)),"No","Yes")</f>
        <v>No</v>
      </c>
      <c r="F671" t="str">
        <f>IF(ISNA(VLOOKUP(D671,'Saham LQ45'!C:C,1,FALSE)),"No","Yes")</f>
        <v>No</v>
      </c>
      <c r="G671">
        <v>20</v>
      </c>
      <c r="H671">
        <v>76</v>
      </c>
      <c r="I671" s="1">
        <v>41276</v>
      </c>
      <c r="J671" s="1">
        <v>44925</v>
      </c>
      <c r="K671">
        <v>3649</v>
      </c>
      <c r="L671">
        <v>38.319260152794527</v>
      </c>
      <c r="M671">
        <v>9392288.1539999861</v>
      </c>
      <c r="N671">
        <v>14134381.91399999</v>
      </c>
      <c r="O671">
        <v>-6.0771184600001389</v>
      </c>
      <c r="P671">
        <v>-51.282051282051277</v>
      </c>
      <c r="Q671">
        <v>-0.63326700604531272</v>
      </c>
      <c r="R671">
        <v>27.820816587169489</v>
      </c>
      <c r="S671">
        <v>0</v>
      </c>
      <c r="T671">
        <v>0</v>
      </c>
      <c r="U671">
        <v>0</v>
      </c>
      <c r="V671">
        <v>-33.550061041600962</v>
      </c>
      <c r="W671">
        <v>-17.19254798681105</v>
      </c>
      <c r="X671">
        <v>1007</v>
      </c>
      <c r="Y671">
        <v>259</v>
      </c>
      <c r="Z671">
        <v>15</v>
      </c>
      <c r="AA671">
        <v>33.333333333333329</v>
      </c>
      <c r="AB671">
        <v>43.224357186470563</v>
      </c>
      <c r="AC671">
        <v>-15.139426672954871</v>
      </c>
      <c r="AD671">
        <v>-0.417211848664234</v>
      </c>
      <c r="AE671">
        <v>222</v>
      </c>
      <c r="AF671">
        <v>92</v>
      </c>
      <c r="AG671">
        <v>1.117364247058509</v>
      </c>
      <c r="AH671">
        <v>0.66458217021907162</v>
      </c>
      <c r="AI671">
        <v>-0.1116048488289645</v>
      </c>
    </row>
    <row r="672" spans="1:35" x14ac:dyDescent="0.35">
      <c r="A672">
        <v>671</v>
      </c>
      <c r="B672" t="s">
        <v>32</v>
      </c>
      <c r="C672" t="s">
        <v>781</v>
      </c>
      <c r="D672" t="s">
        <v>593</v>
      </c>
      <c r="E672" t="str">
        <f>IF(ISNA(VLOOKUP(D672,'Saham Kompas 100'!C:C,1,FALSE)),"No","Yes")</f>
        <v>Yes</v>
      </c>
      <c r="F672" t="str">
        <f>IF(ISNA(VLOOKUP(D672,'Saham LQ45'!C:C,1,FALSE)),"No","Yes")</f>
        <v>Yes</v>
      </c>
      <c r="G672">
        <v>21</v>
      </c>
      <c r="H672">
        <v>169</v>
      </c>
      <c r="I672" s="1">
        <v>41276</v>
      </c>
      <c r="J672" s="1">
        <v>44925</v>
      </c>
      <c r="K672">
        <v>3649</v>
      </c>
      <c r="L672">
        <v>42.518101367658893</v>
      </c>
      <c r="M672">
        <v>15124050.10999999</v>
      </c>
      <c r="N672">
        <v>16890540.319999989</v>
      </c>
      <c r="O672">
        <v>51.240501099999882</v>
      </c>
      <c r="P672">
        <v>393.31550802139037</v>
      </c>
      <c r="Q672">
        <v>4.2827644524249253</v>
      </c>
      <c r="R672">
        <v>18.567555447601219</v>
      </c>
      <c r="S672">
        <v>0.2306584980726811</v>
      </c>
      <c r="T672">
        <v>0.35734429162334419</v>
      </c>
      <c r="U672">
        <v>0.146339084144707</v>
      </c>
      <c r="V672">
        <v>-29.266032908815561</v>
      </c>
      <c r="W672">
        <v>-6.1581062716641082</v>
      </c>
      <c r="X672">
        <v>1484</v>
      </c>
      <c r="Y672">
        <v>118</v>
      </c>
      <c r="Z672">
        <v>9</v>
      </c>
      <c r="AA672">
        <v>44.444444444444443</v>
      </c>
      <c r="AB672">
        <v>46.855736586415908</v>
      </c>
      <c r="AC672">
        <v>-9.3479129392555098</v>
      </c>
      <c r="AD672">
        <v>4.7061527889080246</v>
      </c>
      <c r="AE672">
        <v>504</v>
      </c>
      <c r="AF672">
        <v>169</v>
      </c>
      <c r="AG672">
        <v>2.607286519897865</v>
      </c>
      <c r="AH672">
        <v>6.0907568705742792</v>
      </c>
      <c r="AI672">
        <v>0.98544614706293132</v>
      </c>
    </row>
    <row r="673" spans="1:35" x14ac:dyDescent="0.35">
      <c r="A673">
        <v>672</v>
      </c>
      <c r="B673" t="s">
        <v>32</v>
      </c>
      <c r="C673" t="s">
        <v>785</v>
      </c>
      <c r="D673" t="s">
        <v>594</v>
      </c>
      <c r="E673" t="str">
        <f>IF(ISNA(VLOOKUP(D673,'Saham Kompas 100'!C:C,1,FALSE)),"No","Yes")</f>
        <v>No</v>
      </c>
      <c r="F673" t="str">
        <f>IF(ISNA(VLOOKUP(D673,'Saham LQ45'!C:C,1,FALSE)),"No","Yes")</f>
        <v>No</v>
      </c>
      <c r="G673">
        <v>35</v>
      </c>
      <c r="H673">
        <v>70</v>
      </c>
      <c r="I673" s="1">
        <v>41276</v>
      </c>
      <c r="J673" s="1">
        <v>44925</v>
      </c>
      <c r="K673">
        <v>3649</v>
      </c>
      <c r="L673">
        <v>51.668677121029347</v>
      </c>
      <c r="M673">
        <v>6592051.443999989</v>
      </c>
      <c r="N673">
        <v>11515535.419999991</v>
      </c>
      <c r="O673">
        <v>-34.079485560000109</v>
      </c>
      <c r="P673">
        <v>185</v>
      </c>
      <c r="Q673">
        <v>-4.1345937040896841</v>
      </c>
      <c r="R673">
        <v>40.643062875426793</v>
      </c>
      <c r="S673">
        <v>0</v>
      </c>
      <c r="T673">
        <v>0</v>
      </c>
      <c r="U673">
        <v>0</v>
      </c>
      <c r="V673">
        <v>-42.755145952214917</v>
      </c>
      <c r="W673">
        <v>-20.382398283906721</v>
      </c>
      <c r="X673">
        <v>1578</v>
      </c>
      <c r="Y673">
        <v>540</v>
      </c>
      <c r="Z673">
        <v>18</v>
      </c>
      <c r="AA673">
        <v>44.444444444444443</v>
      </c>
      <c r="AB673">
        <v>12.50235980559591</v>
      </c>
      <c r="AC673">
        <v>-18.597682780663209</v>
      </c>
      <c r="AD673">
        <v>-2.2888657058585</v>
      </c>
      <c r="AE673">
        <v>281</v>
      </c>
      <c r="AF673">
        <v>104</v>
      </c>
      <c r="AG673">
        <v>0.58659929882170425</v>
      </c>
      <c r="AH673">
        <v>-1.9116299699151591</v>
      </c>
      <c r="AI673">
        <v>-1.045179822502204</v>
      </c>
    </row>
    <row r="674" spans="1:35" x14ac:dyDescent="0.35">
      <c r="A674">
        <v>673</v>
      </c>
      <c r="B674" t="s">
        <v>32</v>
      </c>
      <c r="C674" t="s">
        <v>901</v>
      </c>
      <c r="D674" t="s">
        <v>595</v>
      </c>
      <c r="E674" t="str">
        <f>IF(ISNA(VLOOKUP(D674,'Saham Kompas 100'!C:C,1,FALSE)),"No","Yes")</f>
        <v>No</v>
      </c>
      <c r="F674" t="str">
        <f>IF(ISNA(VLOOKUP(D674,'Saham LQ45'!C:C,1,FALSE)),"No","Yes")</f>
        <v>No</v>
      </c>
      <c r="G674">
        <v>21</v>
      </c>
      <c r="H674">
        <v>116</v>
      </c>
      <c r="I674" s="1">
        <v>41276</v>
      </c>
      <c r="J674" s="1">
        <v>44925</v>
      </c>
      <c r="K674">
        <v>3649</v>
      </c>
      <c r="L674">
        <v>23.843988741455568</v>
      </c>
      <c r="M674">
        <v>4182827.825641647</v>
      </c>
      <c r="N674">
        <v>10028125.70823879</v>
      </c>
      <c r="O674">
        <v>-58.171721743583532</v>
      </c>
      <c r="P674">
        <v>-90.044956810635313</v>
      </c>
      <c r="Q674">
        <v>-8.4528713309977466</v>
      </c>
      <c r="R674">
        <v>19.114391909604748</v>
      </c>
      <c r="S674">
        <v>0</v>
      </c>
      <c r="T674">
        <v>0</v>
      </c>
      <c r="U674">
        <v>0</v>
      </c>
      <c r="V674">
        <v>-58.693321762256247</v>
      </c>
      <c r="W674">
        <v>-58.693321762256247</v>
      </c>
      <c r="X674">
        <v>3209</v>
      </c>
      <c r="Y674">
        <v>3209</v>
      </c>
      <c r="Z674">
        <v>10</v>
      </c>
      <c r="AA674">
        <v>20</v>
      </c>
      <c r="AB674">
        <v>2.1709705512443112</v>
      </c>
      <c r="AC674">
        <v>-16.565986527695301</v>
      </c>
      <c r="AD674">
        <v>-8.3473427511871261</v>
      </c>
      <c r="AE674">
        <v>176</v>
      </c>
      <c r="AF674">
        <v>87</v>
      </c>
      <c r="AG674">
        <v>2.825316281944738E-2</v>
      </c>
      <c r="AH674">
        <v>-8.1303872729742341</v>
      </c>
      <c r="AI674">
        <v>-3.2245221558673109</v>
      </c>
    </row>
    <row r="675" spans="1:35" x14ac:dyDescent="0.35">
      <c r="A675">
        <v>674</v>
      </c>
      <c r="B675" t="s">
        <v>32</v>
      </c>
      <c r="C675" t="s">
        <v>845</v>
      </c>
      <c r="D675" t="s">
        <v>596</v>
      </c>
      <c r="E675" t="str">
        <f>IF(ISNA(VLOOKUP(D675,'Saham Kompas 100'!C:C,1,FALSE)),"No","Yes")</f>
        <v>No</v>
      </c>
      <c r="F675" t="str">
        <f>IF(ISNA(VLOOKUP(D675,'Saham LQ45'!C:C,1,FALSE)),"No","Yes")</f>
        <v>No</v>
      </c>
      <c r="G675">
        <v>25</v>
      </c>
      <c r="H675">
        <v>173</v>
      </c>
      <c r="I675" s="1">
        <v>41276</v>
      </c>
      <c r="J675" s="1">
        <v>44925</v>
      </c>
      <c r="K675">
        <v>3649</v>
      </c>
      <c r="L675">
        <v>56.878519710378107</v>
      </c>
      <c r="M675">
        <v>32568267.523199979</v>
      </c>
      <c r="N675">
        <v>41894193.321199983</v>
      </c>
      <c r="O675">
        <v>225.68267523199981</v>
      </c>
      <c r="P675">
        <v>134.69387755102039</v>
      </c>
      <c r="Q675">
        <v>12.71476083262653</v>
      </c>
      <c r="R675">
        <v>45.381128343894403</v>
      </c>
      <c r="S675">
        <v>0.28017727404825932</v>
      </c>
      <c r="T675">
        <v>0.55655948125919241</v>
      </c>
      <c r="U675">
        <v>0.30757764391195841</v>
      </c>
      <c r="V675">
        <v>-41.338377753703128</v>
      </c>
      <c r="W675">
        <v>-16.263572673160581</v>
      </c>
      <c r="X675">
        <v>1000</v>
      </c>
      <c r="Y675">
        <v>185</v>
      </c>
      <c r="Z675">
        <v>7</v>
      </c>
      <c r="AA675">
        <v>42.857142857142847</v>
      </c>
      <c r="AB675">
        <v>219.61646024770269</v>
      </c>
      <c r="AC675">
        <v>-15.337052600591219</v>
      </c>
      <c r="AD675">
        <v>18.37410536440813</v>
      </c>
      <c r="AE675">
        <v>924</v>
      </c>
      <c r="AF675">
        <v>293</v>
      </c>
      <c r="AG675">
        <v>8.6708946038256283</v>
      </c>
      <c r="AH675">
        <v>32.343246152914553</v>
      </c>
      <c r="AI675">
        <v>1.192019854710584</v>
      </c>
    </row>
    <row r="676" spans="1:35" x14ac:dyDescent="0.35">
      <c r="A676">
        <v>675</v>
      </c>
      <c r="B676" t="s">
        <v>32</v>
      </c>
      <c r="C676" t="s">
        <v>781</v>
      </c>
      <c r="D676" t="s">
        <v>597</v>
      </c>
      <c r="E676" t="str">
        <f>IF(ISNA(VLOOKUP(D676,'Saham Kompas 100'!C:C,1,FALSE)),"No","Yes")</f>
        <v>No</v>
      </c>
      <c r="F676" t="str">
        <f>IF(ISNA(VLOOKUP(D676,'Saham LQ45'!C:C,1,FALSE)),"No","Yes")</f>
        <v>No</v>
      </c>
      <c r="G676">
        <v>30</v>
      </c>
      <c r="H676">
        <v>124</v>
      </c>
      <c r="I676" s="1">
        <v>41276</v>
      </c>
      <c r="J676" s="1">
        <v>44925</v>
      </c>
      <c r="K676">
        <v>3649</v>
      </c>
      <c r="L676">
        <v>60.836349014877356</v>
      </c>
      <c r="M676">
        <v>18488675.19799998</v>
      </c>
      <c r="N676">
        <v>26052424.68799999</v>
      </c>
      <c r="O676">
        <v>84.886751979999815</v>
      </c>
      <c r="P676">
        <v>175.8241758241758</v>
      </c>
      <c r="Q676">
        <v>6.4252640972357389</v>
      </c>
      <c r="R676">
        <v>28.639393033011949</v>
      </c>
      <c r="S676">
        <v>0.22435056810839149</v>
      </c>
      <c r="T676">
        <v>0.36699273282642331</v>
      </c>
      <c r="U676">
        <v>0.16294144562686741</v>
      </c>
      <c r="V676">
        <v>-39.4329636177984</v>
      </c>
      <c r="W676">
        <v>-9.3130530805715601</v>
      </c>
      <c r="X676">
        <v>1123</v>
      </c>
      <c r="Y676">
        <v>170</v>
      </c>
      <c r="Z676">
        <v>11</v>
      </c>
      <c r="AA676">
        <v>36.363636363636367</v>
      </c>
      <c r="AB676">
        <v>100.3845385537355</v>
      </c>
      <c r="AC676">
        <v>-9.9202043143217793</v>
      </c>
      <c r="AD676">
        <v>5.7475625742927861</v>
      </c>
      <c r="AE676">
        <v>821</v>
      </c>
      <c r="AF676">
        <v>200</v>
      </c>
      <c r="AG676">
        <v>3.4653212487197429</v>
      </c>
      <c r="AH676">
        <v>8.7267364636504503</v>
      </c>
      <c r="AI676">
        <v>0.74636689809586787</v>
      </c>
    </row>
    <row r="677" spans="1:35" x14ac:dyDescent="0.35">
      <c r="A677">
        <v>676</v>
      </c>
      <c r="B677" t="s">
        <v>32</v>
      </c>
      <c r="C677" t="s">
        <v>785</v>
      </c>
      <c r="D677" t="s">
        <v>598</v>
      </c>
      <c r="E677" t="str">
        <f>IF(ISNA(VLOOKUP(D677,'Saham Kompas 100'!C:C,1,FALSE)),"No","Yes")</f>
        <v>No</v>
      </c>
      <c r="F677" t="str">
        <f>IF(ISNA(VLOOKUP(D677,'Saham LQ45'!C:C,1,FALSE)),"No","Yes")</f>
        <v>No</v>
      </c>
      <c r="G677">
        <v>27</v>
      </c>
      <c r="H677">
        <v>73</v>
      </c>
      <c r="I677" s="1">
        <v>41276</v>
      </c>
      <c r="J677" s="1">
        <v>44925</v>
      </c>
      <c r="K677">
        <v>3649</v>
      </c>
      <c r="L677">
        <v>44.207562349155268</v>
      </c>
      <c r="M677">
        <v>12474334.64199998</v>
      </c>
      <c r="N677">
        <v>17535430.541999988</v>
      </c>
      <c r="O677">
        <v>24.743346419999838</v>
      </c>
      <c r="P677">
        <v>93.162393162393158</v>
      </c>
      <c r="Q677">
        <v>2.266421187345546</v>
      </c>
      <c r="R677">
        <v>38.080552687207927</v>
      </c>
      <c r="S677">
        <v>5.9516499299835157E-2</v>
      </c>
      <c r="T677">
        <v>0.1168786301308337</v>
      </c>
      <c r="U677">
        <v>5.4798315492530128E-2</v>
      </c>
      <c r="V677">
        <v>-41.359322215926419</v>
      </c>
      <c r="W677">
        <v>-20.64563978376508</v>
      </c>
      <c r="X677">
        <v>1126</v>
      </c>
      <c r="Y677">
        <v>332</v>
      </c>
      <c r="Z677">
        <v>19</v>
      </c>
      <c r="AA677">
        <v>21.05263157894737</v>
      </c>
      <c r="AB677">
        <v>87.552714520353334</v>
      </c>
      <c r="AC677">
        <v>-14.978059386587351</v>
      </c>
      <c r="AD677">
        <v>1.1704289400457979</v>
      </c>
      <c r="AE677">
        <v>426</v>
      </c>
      <c r="AF677">
        <v>85</v>
      </c>
      <c r="AG677">
        <v>1.6576853412441841</v>
      </c>
      <c r="AH677">
        <v>2.8810727637027589</v>
      </c>
      <c r="AI677">
        <v>0.3549672126533262</v>
      </c>
    </row>
    <row r="678" spans="1:35" x14ac:dyDescent="0.35">
      <c r="A678">
        <v>677</v>
      </c>
      <c r="B678" t="s">
        <v>32</v>
      </c>
      <c r="C678" t="s">
        <v>828</v>
      </c>
      <c r="D678" t="s">
        <v>599</v>
      </c>
      <c r="E678" t="str">
        <f>IF(ISNA(VLOOKUP(D678,'Saham Kompas 100'!C:C,1,FALSE)),"No","Yes")</f>
        <v>No</v>
      </c>
      <c r="F678" t="str">
        <f>IF(ISNA(VLOOKUP(D678,'Saham LQ45'!C:C,1,FALSE)),"No","Yes")</f>
        <v>No</v>
      </c>
      <c r="G678">
        <v>23</v>
      </c>
      <c r="H678">
        <v>160</v>
      </c>
      <c r="I678" s="1">
        <v>41276</v>
      </c>
      <c r="J678" s="1">
        <v>44925</v>
      </c>
      <c r="K678">
        <v>3649</v>
      </c>
      <c r="L678">
        <v>41.09368717330117</v>
      </c>
      <c r="M678">
        <v>10487915.317999991</v>
      </c>
      <c r="N678">
        <v>16768557.797999989</v>
      </c>
      <c r="O678">
        <v>4.8791531799998884</v>
      </c>
      <c r="P678">
        <v>-32.31707317073171</v>
      </c>
      <c r="Q678">
        <v>0.48387386190353882</v>
      </c>
      <c r="R678">
        <v>22.130624785259371</v>
      </c>
      <c r="S678">
        <v>2.1864446512410911E-2</v>
      </c>
      <c r="T678">
        <v>3.4312141098371121E-2</v>
      </c>
      <c r="U678">
        <v>1.030877255011709E-2</v>
      </c>
      <c r="V678">
        <v>-46.938067510088082</v>
      </c>
      <c r="W678">
        <v>-10.212315517324891</v>
      </c>
      <c r="X678">
        <v>2744</v>
      </c>
      <c r="Y678">
        <v>278</v>
      </c>
      <c r="Z678">
        <v>13</v>
      </c>
      <c r="AA678">
        <v>15.38461538461539</v>
      </c>
      <c r="AB678">
        <v>83.113597016913005</v>
      </c>
      <c r="AC678">
        <v>-7.8949571890976404</v>
      </c>
      <c r="AD678">
        <v>0.3671161950627555</v>
      </c>
      <c r="AE678">
        <v>616</v>
      </c>
      <c r="AF678">
        <v>115</v>
      </c>
      <c r="AG678">
        <v>1.489282812011276</v>
      </c>
      <c r="AH678">
        <v>2.2649742547755238</v>
      </c>
      <c r="AI678">
        <v>8.8437170841626819E-2</v>
      </c>
    </row>
    <row r="679" spans="1:35" x14ac:dyDescent="0.35">
      <c r="A679">
        <v>678</v>
      </c>
      <c r="B679" t="s">
        <v>32</v>
      </c>
      <c r="C679" t="s">
        <v>878</v>
      </c>
      <c r="D679" t="s">
        <v>600</v>
      </c>
      <c r="E679" t="str">
        <f>IF(ISNA(VLOOKUP(D679,'Saham Kompas 100'!C:C,1,FALSE)),"No","Yes")</f>
        <v>No</v>
      </c>
      <c r="F679" t="str">
        <f>IF(ISNA(VLOOKUP(D679,'Saham LQ45'!C:C,1,FALSE)),"No","Yes")</f>
        <v>No</v>
      </c>
      <c r="G679">
        <v>35</v>
      </c>
      <c r="H679">
        <v>97</v>
      </c>
      <c r="I679" s="1">
        <v>41276</v>
      </c>
      <c r="J679" s="1">
        <v>44925</v>
      </c>
      <c r="K679">
        <v>3649</v>
      </c>
      <c r="L679">
        <v>30.611423974255828</v>
      </c>
      <c r="M679">
        <v>11619741.441268399</v>
      </c>
      <c r="N679">
        <v>13472886.441268399</v>
      </c>
      <c r="O679">
        <v>16.197414412684029</v>
      </c>
      <c r="P679">
        <v>90.104126378350486</v>
      </c>
      <c r="Q679">
        <v>1.533372769332098</v>
      </c>
      <c r="R679">
        <v>25.51099765272188</v>
      </c>
      <c r="S679">
        <v>6.0106342770506867E-2</v>
      </c>
      <c r="T679">
        <v>9.3379036480652017E-2</v>
      </c>
      <c r="U679">
        <v>4.4502220998546171E-2</v>
      </c>
      <c r="V679">
        <v>-34.456095334706802</v>
      </c>
      <c r="W679">
        <v>-14.2910282439233</v>
      </c>
      <c r="X679">
        <v>1670</v>
      </c>
      <c r="Y679">
        <v>317</v>
      </c>
      <c r="Z679">
        <v>8</v>
      </c>
      <c r="AA679">
        <v>50</v>
      </c>
      <c r="AB679">
        <v>37.737940278117847</v>
      </c>
      <c r="AC679">
        <v>-15.020390498457139</v>
      </c>
      <c r="AD679">
        <v>1.8939457117137739</v>
      </c>
      <c r="AE679">
        <v>254</v>
      </c>
      <c r="AF679">
        <v>139</v>
      </c>
      <c r="AG679">
        <v>1.61111670334256</v>
      </c>
      <c r="AH679">
        <v>3.1570587481025791</v>
      </c>
      <c r="AI679">
        <v>0.39463154236496811</v>
      </c>
    </row>
    <row r="680" spans="1:35" x14ac:dyDescent="0.35">
      <c r="A680">
        <v>679</v>
      </c>
      <c r="B680" t="s">
        <v>32</v>
      </c>
      <c r="C680" t="s">
        <v>901</v>
      </c>
      <c r="D680" t="s">
        <v>601</v>
      </c>
      <c r="E680" t="str">
        <f>IF(ISNA(VLOOKUP(D680,'Saham Kompas 100'!C:C,1,FALSE)),"No","Yes")</f>
        <v>No</v>
      </c>
      <c r="F680" t="str">
        <f>IF(ISNA(VLOOKUP(D680,'Saham LQ45'!C:C,1,FALSE)),"No","Yes")</f>
        <v>No</v>
      </c>
      <c r="G680">
        <v>21</v>
      </c>
      <c r="H680">
        <v>58</v>
      </c>
      <c r="I680" s="1">
        <v>41276</v>
      </c>
      <c r="J680" s="1">
        <v>44925</v>
      </c>
      <c r="K680">
        <v>3649</v>
      </c>
      <c r="L680">
        <v>42.018496180136708</v>
      </c>
      <c r="M680">
        <v>15633248.49958512</v>
      </c>
      <c r="N680">
        <v>26497130.76238513</v>
      </c>
      <c r="O680">
        <v>56.332484995851239</v>
      </c>
      <c r="P680">
        <v>-27.115650078557291</v>
      </c>
      <c r="Q680">
        <v>4.6314893056088158</v>
      </c>
      <c r="R680">
        <v>19.758320121319219</v>
      </c>
      <c r="S680">
        <v>0.23440703851191491</v>
      </c>
      <c r="T680">
        <v>0.385789382535901</v>
      </c>
      <c r="U680">
        <v>0.11296254394759569</v>
      </c>
      <c r="V680">
        <v>-41.000221345558622</v>
      </c>
      <c r="W680">
        <v>-6.7927697068027344</v>
      </c>
      <c r="X680">
        <v>816</v>
      </c>
      <c r="Y680">
        <v>102</v>
      </c>
      <c r="Z680">
        <v>11</v>
      </c>
      <c r="AA680">
        <v>54.54545454545454</v>
      </c>
      <c r="AB680">
        <v>24.426963303670451</v>
      </c>
      <c r="AC680">
        <v>-12.79500132835523</v>
      </c>
      <c r="AD680">
        <v>4.1456286827674216</v>
      </c>
      <c r="AE680">
        <v>330</v>
      </c>
      <c r="AF680">
        <v>140</v>
      </c>
      <c r="AG680">
        <v>2.7229050207127869</v>
      </c>
      <c r="AH680">
        <v>4.7503388676325056</v>
      </c>
      <c r="AI680">
        <v>0.96836208939491353</v>
      </c>
    </row>
    <row r="681" spans="1:35" x14ac:dyDescent="0.35">
      <c r="A681">
        <v>680</v>
      </c>
      <c r="B681" t="s">
        <v>32</v>
      </c>
      <c r="C681" t="s">
        <v>901</v>
      </c>
      <c r="D681" t="s">
        <v>602</v>
      </c>
      <c r="E681" t="str">
        <f>IF(ISNA(VLOOKUP(D681,'Saham Kompas 100'!C:C,1,FALSE)),"No","Yes")</f>
        <v>No</v>
      </c>
      <c r="F681" t="str">
        <f>IF(ISNA(VLOOKUP(D681,'Saham LQ45'!C:C,1,FALSE)),"No","Yes")</f>
        <v>No</v>
      </c>
      <c r="G681">
        <v>20</v>
      </c>
      <c r="H681">
        <v>123</v>
      </c>
      <c r="I681" s="1">
        <v>41276</v>
      </c>
      <c r="J681" s="1">
        <v>44925</v>
      </c>
      <c r="K681">
        <v>3649</v>
      </c>
      <c r="L681">
        <v>46.098149637972647</v>
      </c>
      <c r="M681">
        <v>9098843.447199991</v>
      </c>
      <c r="N681">
        <v>17671187.447199989</v>
      </c>
      <c r="O681">
        <v>-9.0115655280000908</v>
      </c>
      <c r="P681">
        <v>-5.2356020942408366</v>
      </c>
      <c r="Q681">
        <v>-0.95272621010531466</v>
      </c>
      <c r="R681">
        <v>47.445000011126723</v>
      </c>
      <c r="S681">
        <v>0</v>
      </c>
      <c r="T681">
        <v>0</v>
      </c>
      <c r="U681">
        <v>0</v>
      </c>
      <c r="V681">
        <v>-48.510288432022087</v>
      </c>
      <c r="W681">
        <v>-26.755669440737439</v>
      </c>
      <c r="X681">
        <v>2697</v>
      </c>
      <c r="Y681">
        <v>490</v>
      </c>
      <c r="Z681">
        <v>17</v>
      </c>
      <c r="AA681">
        <v>29.411764705882359</v>
      </c>
      <c r="AB681">
        <v>39.716732984003002</v>
      </c>
      <c r="AC681">
        <v>-12.442731060389891</v>
      </c>
      <c r="AD681">
        <v>-0.55395837790153113</v>
      </c>
      <c r="AE681">
        <v>352</v>
      </c>
      <c r="AF681">
        <v>97</v>
      </c>
      <c r="AG681">
        <v>1.035569811162685</v>
      </c>
      <c r="AH681">
        <v>0.17053564553850609</v>
      </c>
      <c r="AI681">
        <v>-0.24475657779031179</v>
      </c>
    </row>
    <row r="682" spans="1:35" x14ac:dyDescent="0.35">
      <c r="A682">
        <v>681</v>
      </c>
      <c r="B682" t="s">
        <v>32</v>
      </c>
      <c r="C682" t="s">
        <v>828</v>
      </c>
      <c r="D682" t="s">
        <v>603</v>
      </c>
      <c r="E682" t="str">
        <f>IF(ISNA(VLOOKUP(D682,'Saham Kompas 100'!C:C,1,FALSE)),"No","Yes")</f>
        <v>No</v>
      </c>
      <c r="F682" t="str">
        <f>IF(ISNA(VLOOKUP(D682,'Saham LQ45'!C:C,1,FALSE)),"No","Yes")</f>
        <v>No</v>
      </c>
      <c r="G682">
        <v>32</v>
      </c>
      <c r="H682">
        <v>100</v>
      </c>
      <c r="I682" s="1">
        <v>41276</v>
      </c>
      <c r="J682" s="1">
        <v>44925</v>
      </c>
      <c r="K682">
        <v>3649</v>
      </c>
      <c r="L682">
        <v>54.585679806918741</v>
      </c>
      <c r="M682">
        <v>23704988.25999999</v>
      </c>
      <c r="N682">
        <v>30448538.25999999</v>
      </c>
      <c r="O682">
        <v>137.0498825999999</v>
      </c>
      <c r="P682">
        <v>-38.662790697674417</v>
      </c>
      <c r="Q682">
        <v>9.1431860599103132</v>
      </c>
      <c r="R682">
        <v>27.65443412015118</v>
      </c>
      <c r="S682">
        <v>0.33062278621162872</v>
      </c>
      <c r="T682">
        <v>0.56159058756125979</v>
      </c>
      <c r="U682">
        <v>0.22540922112400219</v>
      </c>
      <c r="V682">
        <v>-40.562608815725703</v>
      </c>
      <c r="W682">
        <v>-9.2468086968664345</v>
      </c>
      <c r="X682">
        <v>1804</v>
      </c>
      <c r="Y682">
        <v>159</v>
      </c>
      <c r="Z682">
        <v>10</v>
      </c>
      <c r="AA682">
        <v>30</v>
      </c>
      <c r="AB682">
        <v>112.3888115870151</v>
      </c>
      <c r="AC682">
        <v>-9.3573261219484731</v>
      </c>
      <c r="AD682">
        <v>9.0150430912515631</v>
      </c>
      <c r="AE682">
        <v>686</v>
      </c>
      <c r="AF682">
        <v>198</v>
      </c>
      <c r="AG682">
        <v>4.3712366730555141</v>
      </c>
      <c r="AH682">
        <v>13.99661425121438</v>
      </c>
      <c r="AI682">
        <v>1.0112696679513871</v>
      </c>
    </row>
    <row r="683" spans="1:35" x14ac:dyDescent="0.35">
      <c r="A683">
        <v>682</v>
      </c>
      <c r="B683" t="s">
        <v>32</v>
      </c>
      <c r="C683" t="s">
        <v>878</v>
      </c>
      <c r="D683" t="s">
        <v>604</v>
      </c>
      <c r="E683" t="str">
        <f>IF(ISNA(VLOOKUP(D683,'Saham Kompas 100'!C:C,1,FALSE)),"No","Yes")</f>
        <v>Yes</v>
      </c>
      <c r="F683" t="str">
        <f>IF(ISNA(VLOOKUP(D683,'Saham LQ45'!C:C,1,FALSE)),"No","Yes")</f>
        <v>Yes</v>
      </c>
      <c r="G683">
        <v>23</v>
      </c>
      <c r="H683">
        <v>93</v>
      </c>
      <c r="I683" s="1">
        <v>41276</v>
      </c>
      <c r="J683" s="1">
        <v>44925</v>
      </c>
      <c r="K683">
        <v>3649</v>
      </c>
      <c r="L683">
        <v>57.92437650844731</v>
      </c>
      <c r="M683">
        <v>11603180.847999981</v>
      </c>
      <c r="N683">
        <v>14490434.567999991</v>
      </c>
      <c r="O683">
        <v>16.03180847999981</v>
      </c>
      <c r="P683">
        <v>109.49720670391061</v>
      </c>
      <c r="Q683">
        <v>1.518694801637821</v>
      </c>
      <c r="R683">
        <v>20.189969864181759</v>
      </c>
      <c r="S683">
        <v>7.5220260944127426E-2</v>
      </c>
      <c r="T683">
        <v>0.1107943815744221</v>
      </c>
      <c r="U683">
        <v>4.9607260154632821E-2</v>
      </c>
      <c r="V683">
        <v>-30.614365657442789</v>
      </c>
      <c r="W683">
        <v>-8.8205247240759697</v>
      </c>
      <c r="X683">
        <v>1955</v>
      </c>
      <c r="Y683">
        <v>211</v>
      </c>
      <c r="Z683">
        <v>15</v>
      </c>
      <c r="AA683">
        <v>33.333333333333329</v>
      </c>
      <c r="AB683">
        <v>38.161732053939417</v>
      </c>
      <c r="AC683">
        <v>-14.88046856087966</v>
      </c>
      <c r="AD683">
        <v>0.99602309684485579</v>
      </c>
      <c r="AE683">
        <v>442</v>
      </c>
      <c r="AF683">
        <v>140</v>
      </c>
      <c r="AG683">
        <v>1.458637212568427</v>
      </c>
      <c r="AH683">
        <v>2.013577387127742</v>
      </c>
      <c r="AI683">
        <v>0.2724970709345727</v>
      </c>
    </row>
    <row r="684" spans="1:35" x14ac:dyDescent="0.35">
      <c r="A684">
        <v>683</v>
      </c>
      <c r="B684" t="s">
        <v>32</v>
      </c>
      <c r="C684" t="s">
        <v>828</v>
      </c>
      <c r="D684" t="s">
        <v>605</v>
      </c>
      <c r="E684" t="str">
        <f>IF(ISNA(VLOOKUP(D684,'Saham Kompas 100'!C:C,1,FALSE)),"No","Yes")</f>
        <v>Yes</v>
      </c>
      <c r="F684" t="str">
        <f>IF(ISNA(VLOOKUP(D684,'Saham LQ45'!C:C,1,FALSE)),"No","Yes")</f>
        <v>No</v>
      </c>
      <c r="G684">
        <v>34</v>
      </c>
      <c r="H684">
        <v>188</v>
      </c>
      <c r="I684" s="1">
        <v>41276</v>
      </c>
      <c r="J684" s="1">
        <v>44925</v>
      </c>
      <c r="K684">
        <v>3649</v>
      </c>
      <c r="L684">
        <v>24.939662107803699</v>
      </c>
      <c r="M684">
        <v>3560424.9327999959</v>
      </c>
      <c r="N684">
        <v>10341701.32</v>
      </c>
      <c r="O684">
        <v>-64.395750672000034</v>
      </c>
      <c r="P684">
        <v>-88.416666666666671</v>
      </c>
      <c r="Q684">
        <v>-9.9389946125122748</v>
      </c>
      <c r="R684">
        <v>21.156555672107061</v>
      </c>
      <c r="S684">
        <v>0</v>
      </c>
      <c r="T684">
        <v>0</v>
      </c>
      <c r="U684">
        <v>0</v>
      </c>
      <c r="V684">
        <v>-67.69437803875779</v>
      </c>
      <c r="W684">
        <v>-35.486272341567037</v>
      </c>
      <c r="X684">
        <v>3208</v>
      </c>
      <c r="Y684">
        <v>1608</v>
      </c>
      <c r="Z684">
        <v>10</v>
      </c>
      <c r="AA684">
        <v>10</v>
      </c>
      <c r="AB684">
        <v>3.421992899300963</v>
      </c>
      <c r="AC684">
        <v>-19.192446451193259</v>
      </c>
      <c r="AD684">
        <v>-9.8122475566855947</v>
      </c>
      <c r="AE684">
        <v>243</v>
      </c>
      <c r="AF684">
        <v>89</v>
      </c>
      <c r="AG684">
        <v>3.4494061227230463E-2</v>
      </c>
      <c r="AH684">
        <v>-9.5783284112254794</v>
      </c>
      <c r="AI684">
        <v>-3.894881343640944</v>
      </c>
    </row>
    <row r="685" spans="1:35" x14ac:dyDescent="0.35">
      <c r="A685">
        <v>684</v>
      </c>
      <c r="B685" t="s">
        <v>32</v>
      </c>
      <c r="C685" t="s">
        <v>845</v>
      </c>
      <c r="D685" t="s">
        <v>606</v>
      </c>
      <c r="E685" t="str">
        <f>IF(ISNA(VLOOKUP(D685,'Saham Kompas 100'!C:C,1,FALSE)),"No","Yes")</f>
        <v>Yes</v>
      </c>
      <c r="F685" t="str">
        <f>IF(ISNA(VLOOKUP(D685,'Saham LQ45'!C:C,1,FALSE)),"No","Yes")</f>
        <v>Yes</v>
      </c>
      <c r="G685">
        <v>22</v>
      </c>
      <c r="H685">
        <v>62</v>
      </c>
      <c r="I685" s="1">
        <v>41276</v>
      </c>
      <c r="J685" s="1">
        <v>44925</v>
      </c>
      <c r="K685">
        <v>3649</v>
      </c>
      <c r="L685">
        <v>41.432019308125497</v>
      </c>
      <c r="M685">
        <v>21178197.16219613</v>
      </c>
      <c r="N685">
        <v>39392247.364196137</v>
      </c>
      <c r="O685">
        <v>111.7819716219613</v>
      </c>
      <c r="P685">
        <v>3.0560353429351981</v>
      </c>
      <c r="Q685">
        <v>7.9032693891150974</v>
      </c>
      <c r="R685">
        <v>39.35748499007483</v>
      </c>
      <c r="S685">
        <v>0.20080727696671019</v>
      </c>
      <c r="T685">
        <v>0.38016162424342781</v>
      </c>
      <c r="U685">
        <v>0.17092713554051561</v>
      </c>
      <c r="V685">
        <v>-46.237651875010499</v>
      </c>
      <c r="W685">
        <v>-11.15318125250986</v>
      </c>
      <c r="X685">
        <v>1740</v>
      </c>
      <c r="Y685">
        <v>136</v>
      </c>
      <c r="Z685">
        <v>17</v>
      </c>
      <c r="AA685">
        <v>41.17647058823529</v>
      </c>
      <c r="AB685">
        <v>185.498110232323</v>
      </c>
      <c r="AC685">
        <v>-20.01299685191049</v>
      </c>
      <c r="AD685">
        <v>4.5127739049869664</v>
      </c>
      <c r="AE685">
        <v>289</v>
      </c>
      <c r="AF685">
        <v>89</v>
      </c>
      <c r="AG685">
        <v>2.7238671212461489</v>
      </c>
      <c r="AH685">
        <v>10.200303703236241</v>
      </c>
      <c r="AI685">
        <v>0.59491630320642175</v>
      </c>
    </row>
    <row r="686" spans="1:35" x14ac:dyDescent="0.35">
      <c r="A686">
        <v>685</v>
      </c>
      <c r="B686" t="s">
        <v>32</v>
      </c>
      <c r="C686" t="s">
        <v>775</v>
      </c>
      <c r="D686" t="s">
        <v>607</v>
      </c>
      <c r="E686" t="str">
        <f>IF(ISNA(VLOOKUP(D686,'Saham Kompas 100'!C:C,1,FALSE)),"No","Yes")</f>
        <v>No</v>
      </c>
      <c r="F686" t="str">
        <f>IF(ISNA(VLOOKUP(D686,'Saham LQ45'!C:C,1,FALSE)),"No","Yes")</f>
        <v>No</v>
      </c>
      <c r="G686">
        <v>22</v>
      </c>
      <c r="H686">
        <v>53</v>
      </c>
      <c r="I686" s="1">
        <v>41276</v>
      </c>
      <c r="J686" s="1">
        <v>44925</v>
      </c>
      <c r="K686">
        <v>3649</v>
      </c>
      <c r="L686">
        <v>19.410815173527041</v>
      </c>
      <c r="M686">
        <v>16487803.838107459</v>
      </c>
      <c r="N686">
        <v>25067063.193307471</v>
      </c>
      <c r="O686">
        <v>64.878038381074646</v>
      </c>
      <c r="P686">
        <v>-27.523374821547058</v>
      </c>
      <c r="Q686">
        <v>5.2166217986164831</v>
      </c>
      <c r="R686">
        <v>32.517930999850861</v>
      </c>
      <c r="S686">
        <v>0.1604229309251074</v>
      </c>
      <c r="T686">
        <v>0.29518212373894442</v>
      </c>
      <c r="U686">
        <v>0.13874624790272491</v>
      </c>
      <c r="V686">
        <v>-37.598290962605788</v>
      </c>
      <c r="W686">
        <v>-9.8432040396036538</v>
      </c>
      <c r="X686">
        <v>2352</v>
      </c>
      <c r="Y686">
        <v>169</v>
      </c>
      <c r="Z686">
        <v>6</v>
      </c>
      <c r="AA686">
        <v>50</v>
      </c>
      <c r="AB686">
        <v>41.934941228420627</v>
      </c>
      <c r="AC686">
        <v>-14.736461439155381</v>
      </c>
      <c r="AD686">
        <v>8.6910899500977301</v>
      </c>
      <c r="AE686">
        <v>217</v>
      </c>
      <c r="AF686">
        <v>117</v>
      </c>
      <c r="AG686">
        <v>3.8273310773476008</v>
      </c>
      <c r="AH686">
        <v>10.41893526289328</v>
      </c>
      <c r="AI686">
        <v>1.013081159675759</v>
      </c>
    </row>
    <row r="687" spans="1:35" x14ac:dyDescent="0.35">
      <c r="A687">
        <v>686</v>
      </c>
      <c r="B687" t="s">
        <v>32</v>
      </c>
      <c r="C687" t="s">
        <v>828</v>
      </c>
      <c r="D687" t="s">
        <v>608</v>
      </c>
      <c r="E687" t="str">
        <f>IF(ISNA(VLOOKUP(D687,'Saham Kompas 100'!C:C,1,FALSE)),"No","Yes")</f>
        <v>No</v>
      </c>
      <c r="F687" t="str">
        <f>IF(ISNA(VLOOKUP(D687,'Saham LQ45'!C:C,1,FALSE)),"No","Yes")</f>
        <v>No</v>
      </c>
      <c r="G687">
        <v>27</v>
      </c>
      <c r="H687">
        <v>71</v>
      </c>
      <c r="I687" s="1">
        <v>41276</v>
      </c>
      <c r="J687" s="1">
        <v>44925</v>
      </c>
      <c r="K687">
        <v>3649</v>
      </c>
      <c r="L687">
        <v>51.005631536604987</v>
      </c>
      <c r="M687">
        <v>49138439.036799997</v>
      </c>
      <c r="N687">
        <v>93148341.200800002</v>
      </c>
      <c r="O687">
        <v>391.38439036800003</v>
      </c>
      <c r="P687">
        <v>2332</v>
      </c>
      <c r="Q687">
        <v>17.513500754312659</v>
      </c>
      <c r="R687">
        <v>83.255768307177817</v>
      </c>
      <c r="S687">
        <v>0.21035780595640419</v>
      </c>
      <c r="T687">
        <v>0.49160337551993821</v>
      </c>
      <c r="U687">
        <v>0.24777325686843379</v>
      </c>
      <c r="V687">
        <v>-70.683579719873606</v>
      </c>
      <c r="W687">
        <v>-28.309972598426199</v>
      </c>
      <c r="X687">
        <v>707</v>
      </c>
      <c r="Y687">
        <v>228</v>
      </c>
      <c r="Z687">
        <v>12</v>
      </c>
      <c r="AA687">
        <v>41.666666666666671</v>
      </c>
      <c r="AB687">
        <v>203.98304643123899</v>
      </c>
      <c r="AC687">
        <v>-33.2196712781871</v>
      </c>
      <c r="AD687">
        <v>14.18783805584731</v>
      </c>
      <c r="AE687">
        <v>603</v>
      </c>
      <c r="AF687">
        <v>154</v>
      </c>
      <c r="AG687">
        <v>4.00918067084159</v>
      </c>
      <c r="AH687">
        <v>26.227235516696219</v>
      </c>
      <c r="AI687">
        <v>1.4317379829252279</v>
      </c>
    </row>
    <row r="688" spans="1:35" x14ac:dyDescent="0.35">
      <c r="A688">
        <v>687</v>
      </c>
      <c r="B688" t="s">
        <v>32</v>
      </c>
      <c r="C688" t="s">
        <v>901</v>
      </c>
      <c r="D688" t="s">
        <v>609</v>
      </c>
      <c r="E688" t="str">
        <f>IF(ISNA(VLOOKUP(D688,'Saham Kompas 100'!C:C,1,FALSE)),"No","Yes")</f>
        <v>No</v>
      </c>
      <c r="F688" t="str">
        <f>IF(ISNA(VLOOKUP(D688,'Saham LQ45'!C:C,1,FALSE)),"No","Yes")</f>
        <v>No</v>
      </c>
      <c r="G688">
        <v>35</v>
      </c>
      <c r="H688">
        <v>88</v>
      </c>
      <c r="I688" s="1">
        <v>41276</v>
      </c>
      <c r="J688" s="1">
        <v>44925</v>
      </c>
      <c r="K688">
        <v>3649</v>
      </c>
      <c r="L688">
        <v>35.760257441673367</v>
      </c>
      <c r="M688">
        <v>3076551.1991999932</v>
      </c>
      <c r="N688">
        <v>11284231.6392</v>
      </c>
      <c r="O688">
        <v>-69.234488008000071</v>
      </c>
      <c r="P688">
        <v>-50</v>
      </c>
      <c r="Q688">
        <v>-11.26268963692304</v>
      </c>
      <c r="R688">
        <v>21.791848479014959</v>
      </c>
      <c r="S688">
        <v>0</v>
      </c>
      <c r="T688">
        <v>0</v>
      </c>
      <c r="U688">
        <v>0</v>
      </c>
      <c r="V688">
        <v>-72.735837958940493</v>
      </c>
      <c r="W688">
        <v>-18.050167147325539</v>
      </c>
      <c r="X688">
        <v>2741</v>
      </c>
      <c r="Y688">
        <v>602</v>
      </c>
      <c r="Z688">
        <v>15</v>
      </c>
      <c r="AA688">
        <v>6.666666666666667</v>
      </c>
      <c r="AB688">
        <v>1.0281914576071749</v>
      </c>
      <c r="AC688">
        <v>-21.44258350653374</v>
      </c>
      <c r="AD688">
        <v>-7.5577109457294007</v>
      </c>
      <c r="AE688">
        <v>181</v>
      </c>
      <c r="AF688">
        <v>85</v>
      </c>
      <c r="AG688">
        <v>9.1666659427648168E-3</v>
      </c>
      <c r="AH688">
        <v>-7.4092105486778452</v>
      </c>
      <c r="AI688">
        <v>-4.5425774368752974</v>
      </c>
    </row>
    <row r="689" spans="1:35" x14ac:dyDescent="0.35">
      <c r="A689">
        <v>688</v>
      </c>
      <c r="B689" t="s">
        <v>32</v>
      </c>
      <c r="C689" t="s">
        <v>785</v>
      </c>
      <c r="D689" t="s">
        <v>610</v>
      </c>
      <c r="E689" t="str">
        <f>IF(ISNA(VLOOKUP(D689,'Saham Kompas 100'!C:C,1,FALSE)),"No","Yes")</f>
        <v>No</v>
      </c>
      <c r="F689" t="str">
        <f>IF(ISNA(VLOOKUP(D689,'Saham LQ45'!C:C,1,FALSE)),"No","Yes")</f>
        <v>No</v>
      </c>
      <c r="G689">
        <v>35</v>
      </c>
      <c r="H689">
        <v>133</v>
      </c>
      <c r="I689" s="1">
        <v>41276</v>
      </c>
      <c r="J689" s="1">
        <v>44925</v>
      </c>
      <c r="K689">
        <v>3649</v>
      </c>
      <c r="L689">
        <v>20.63555913113435</v>
      </c>
      <c r="M689">
        <v>25805177.461599991</v>
      </c>
      <c r="N689">
        <v>31033637.461599991</v>
      </c>
      <c r="O689">
        <v>158.05177461599999</v>
      </c>
      <c r="P689">
        <v>50</v>
      </c>
      <c r="Q689">
        <v>10.086422737890951</v>
      </c>
      <c r="R689">
        <v>38.46251409289551</v>
      </c>
      <c r="S689">
        <v>0.26224033908781952</v>
      </c>
      <c r="T689">
        <v>0.59757311847045003</v>
      </c>
      <c r="U689">
        <v>0.18501741953012479</v>
      </c>
      <c r="V689">
        <v>-54.516070775966398</v>
      </c>
      <c r="W689">
        <v>-18.70070108760083</v>
      </c>
      <c r="X689">
        <v>1817</v>
      </c>
      <c r="Y689">
        <v>238</v>
      </c>
      <c r="Z689">
        <v>8</v>
      </c>
      <c r="AA689">
        <v>25</v>
      </c>
      <c r="AB689">
        <v>182.99374084432009</v>
      </c>
      <c r="AC689">
        <v>-20.454735754220689</v>
      </c>
      <c r="AD689">
        <v>12.58060947077022</v>
      </c>
      <c r="AE689">
        <v>327</v>
      </c>
      <c r="AF689">
        <v>94</v>
      </c>
      <c r="AG689">
        <v>4.4559308015425731</v>
      </c>
      <c r="AH689">
        <v>24.162923546371321</v>
      </c>
      <c r="AI689">
        <v>0.90859431399006074</v>
      </c>
    </row>
    <row r="690" spans="1:35" x14ac:dyDescent="0.35">
      <c r="A690">
        <v>689</v>
      </c>
      <c r="B690" t="s">
        <v>32</v>
      </c>
      <c r="C690" t="s">
        <v>901</v>
      </c>
      <c r="D690" t="s">
        <v>611</v>
      </c>
      <c r="E690" t="str">
        <f>IF(ISNA(VLOOKUP(D690,'Saham Kompas 100'!C:C,1,FALSE)),"No","Yes")</f>
        <v>No</v>
      </c>
      <c r="F690" t="str">
        <f>IF(ISNA(VLOOKUP(D690,'Saham LQ45'!C:C,1,FALSE)),"No","Yes")</f>
        <v>No</v>
      </c>
      <c r="G690">
        <v>31</v>
      </c>
      <c r="H690">
        <v>55</v>
      </c>
      <c r="I690" s="1">
        <v>41276</v>
      </c>
      <c r="J690" s="1">
        <v>44925</v>
      </c>
      <c r="K690">
        <v>3649</v>
      </c>
      <c r="L690">
        <v>1.0056315366049879</v>
      </c>
      <c r="M690">
        <v>1001518</v>
      </c>
      <c r="N690">
        <v>10000000</v>
      </c>
      <c r="O690">
        <v>-89.984819999999999</v>
      </c>
      <c r="P690">
        <v>-90.909090909090907</v>
      </c>
      <c r="Q690">
        <v>-20.804752940147051</v>
      </c>
      <c r="R690">
        <v>245640.53376514741</v>
      </c>
      <c r="S690">
        <v>0</v>
      </c>
      <c r="T690">
        <v>0</v>
      </c>
      <c r="U690">
        <v>0</v>
      </c>
      <c r="V690">
        <v>-89.984819999999999</v>
      </c>
      <c r="W690">
        <v>-89.984819999999999</v>
      </c>
      <c r="X690">
        <v>1703</v>
      </c>
      <c r="Y690">
        <v>1703</v>
      </c>
      <c r="Z690">
        <v>1</v>
      </c>
      <c r="AA690">
        <v>0</v>
      </c>
      <c r="AB690">
        <v>-90.011985617259299</v>
      </c>
      <c r="AC690">
        <v>-90.011985617259299</v>
      </c>
      <c r="AD690">
        <v>-90.011985617259299</v>
      </c>
      <c r="AE690">
        <v>34</v>
      </c>
      <c r="AF690">
        <v>34</v>
      </c>
      <c r="AG690">
        <v>0</v>
      </c>
      <c r="AH690">
        <v>-90.011985617259299</v>
      </c>
    </row>
    <row r="691" spans="1:35" x14ac:dyDescent="0.35">
      <c r="A691">
        <v>690</v>
      </c>
      <c r="B691" t="s">
        <v>32</v>
      </c>
      <c r="C691" t="s">
        <v>785</v>
      </c>
      <c r="D691" t="s">
        <v>612</v>
      </c>
      <c r="E691" t="str">
        <f>IF(ISNA(VLOOKUP(D691,'Saham Kompas 100'!C:C,1,FALSE)),"No","Yes")</f>
        <v>No</v>
      </c>
      <c r="F691" t="str">
        <f>IF(ISNA(VLOOKUP(D691,'Saham LQ45'!C:C,1,FALSE)),"No","Yes")</f>
        <v>No</v>
      </c>
      <c r="G691">
        <v>34</v>
      </c>
      <c r="H691">
        <v>193</v>
      </c>
      <c r="I691" s="1">
        <v>41276</v>
      </c>
      <c r="J691" s="1">
        <v>44925</v>
      </c>
      <c r="K691">
        <v>3649</v>
      </c>
      <c r="L691">
        <v>44.448913917940473</v>
      </c>
      <c r="M691">
        <v>6200581.4599999934</v>
      </c>
      <c r="N691">
        <v>10000000</v>
      </c>
      <c r="O691">
        <v>-37.994185400000077</v>
      </c>
      <c r="P691">
        <v>57.142857142857139</v>
      </c>
      <c r="Q691">
        <v>-4.7292991467155261</v>
      </c>
      <c r="R691">
        <v>18.859727085273079</v>
      </c>
      <c r="S691">
        <v>0</v>
      </c>
      <c r="T691">
        <v>0</v>
      </c>
      <c r="U691">
        <v>0</v>
      </c>
      <c r="V691">
        <v>-54.24003560000007</v>
      </c>
      <c r="W691">
        <v>-54.24003560000007</v>
      </c>
      <c r="X691">
        <v>2782</v>
      </c>
      <c r="Y691">
        <v>2782</v>
      </c>
      <c r="Z691">
        <v>10</v>
      </c>
      <c r="AA691">
        <v>20</v>
      </c>
      <c r="AB691">
        <v>32.353491081637983</v>
      </c>
      <c r="AC691">
        <v>-22.426421627380488</v>
      </c>
      <c r="AD691">
        <v>-4.6695148991036</v>
      </c>
      <c r="AE691">
        <v>725</v>
      </c>
      <c r="AF691">
        <v>161</v>
      </c>
      <c r="AG691">
        <v>0.46115448052803398</v>
      </c>
      <c r="AH691">
        <v>-3.8080870207101309</v>
      </c>
      <c r="AI691">
        <v>-1.4530710839509839</v>
      </c>
    </row>
    <row r="692" spans="1:35" x14ac:dyDescent="0.35">
      <c r="A692">
        <v>691</v>
      </c>
      <c r="B692" t="s">
        <v>32</v>
      </c>
      <c r="C692" t="s">
        <v>901</v>
      </c>
      <c r="D692" t="s">
        <v>613</v>
      </c>
      <c r="E692" t="str">
        <f>IF(ISNA(VLOOKUP(D692,'Saham Kompas 100'!C:C,1,FALSE)),"No","Yes")</f>
        <v>No</v>
      </c>
      <c r="F692" t="str">
        <f>IF(ISNA(VLOOKUP(D692,'Saham LQ45'!C:C,1,FALSE)),"No","Yes")</f>
        <v>No</v>
      </c>
      <c r="G692">
        <v>35</v>
      </c>
      <c r="H692">
        <v>169</v>
      </c>
      <c r="I692" s="1">
        <v>41276</v>
      </c>
      <c r="J692" s="1">
        <v>44925</v>
      </c>
      <c r="K692">
        <v>3649</v>
      </c>
      <c r="L692">
        <v>14.59677419354839</v>
      </c>
      <c r="M692">
        <v>3490536.0679999972</v>
      </c>
      <c r="N692">
        <v>10000000</v>
      </c>
      <c r="O692">
        <v>-65.094639320000041</v>
      </c>
      <c r="P692">
        <v>38</v>
      </c>
      <c r="Q692">
        <v>-10.142994359737591</v>
      </c>
      <c r="R692">
        <v>21.594561371696731</v>
      </c>
      <c r="S692">
        <v>0</v>
      </c>
      <c r="T692">
        <v>0</v>
      </c>
      <c r="U692">
        <v>0</v>
      </c>
      <c r="V692">
        <v>-67.806639320000045</v>
      </c>
      <c r="W692">
        <v>-67.806639320000045</v>
      </c>
      <c r="X692">
        <v>1592</v>
      </c>
      <c r="Y692">
        <v>1592</v>
      </c>
      <c r="Z692">
        <v>4</v>
      </c>
      <c r="AA692">
        <v>25</v>
      </c>
      <c r="AB692">
        <v>7.3920209397747572</v>
      </c>
      <c r="AC692">
        <v>-45.138297810743047</v>
      </c>
      <c r="AD692">
        <v>-23.156881571518571</v>
      </c>
      <c r="AE692">
        <v>238</v>
      </c>
      <c r="AF692">
        <v>130</v>
      </c>
      <c r="AG692">
        <v>8.1020943051671346E-2</v>
      </c>
      <c r="AH692">
        <v>-20.960976805232249</v>
      </c>
      <c r="AI692">
        <v>-2.0252137656201188</v>
      </c>
    </row>
    <row r="693" spans="1:35" x14ac:dyDescent="0.35">
      <c r="A693">
        <v>692</v>
      </c>
      <c r="B693" t="s">
        <v>32</v>
      </c>
      <c r="C693" t="s">
        <v>845</v>
      </c>
      <c r="D693" t="s">
        <v>614</v>
      </c>
      <c r="E693" t="str">
        <f>IF(ISNA(VLOOKUP(D693,'Saham Kompas 100'!C:C,1,FALSE)),"No","Yes")</f>
        <v>No</v>
      </c>
      <c r="F693" t="str">
        <f>IF(ISNA(VLOOKUP(D693,'Saham LQ45'!C:C,1,FALSE)),"No","Yes")</f>
        <v>No</v>
      </c>
      <c r="G693">
        <v>21</v>
      </c>
      <c r="H693">
        <v>126</v>
      </c>
      <c r="I693" s="1">
        <v>41276</v>
      </c>
      <c r="J693" s="1">
        <v>44925</v>
      </c>
      <c r="K693">
        <v>3649</v>
      </c>
      <c r="L693">
        <v>27.562550443906371</v>
      </c>
      <c r="M693">
        <v>5261866.3747999957</v>
      </c>
      <c r="N693">
        <v>24303331.733199999</v>
      </c>
      <c r="O693">
        <v>-47.381336252000047</v>
      </c>
      <c r="P693">
        <v>-60.9375</v>
      </c>
      <c r="Q693">
        <v>-6.3211960719617988</v>
      </c>
      <c r="R693">
        <v>43.756281568310911</v>
      </c>
      <c r="S693">
        <v>0</v>
      </c>
      <c r="T693">
        <v>0</v>
      </c>
      <c r="U693">
        <v>0</v>
      </c>
      <c r="V693">
        <v>-79.280394844295827</v>
      </c>
      <c r="W693">
        <v>-36.212102837293322</v>
      </c>
      <c r="X693">
        <v>1989</v>
      </c>
      <c r="Y693">
        <v>723</v>
      </c>
      <c r="Z693">
        <v>5</v>
      </c>
      <c r="AA693">
        <v>20</v>
      </c>
      <c r="AB693">
        <v>88.864271964551619</v>
      </c>
      <c r="AC693">
        <v>-52.119312495108971</v>
      </c>
      <c r="AD693">
        <v>-12.051681861875929</v>
      </c>
      <c r="AE693">
        <v>851</v>
      </c>
      <c r="AF693">
        <v>202</v>
      </c>
      <c r="AG693">
        <v>0.89354949566179032</v>
      </c>
      <c r="AH693">
        <v>-2.1173189877452159</v>
      </c>
      <c r="AI693">
        <v>-0.53313502998303386</v>
      </c>
    </row>
    <row r="694" spans="1:35" x14ac:dyDescent="0.35">
      <c r="A694">
        <v>693</v>
      </c>
      <c r="B694" t="s">
        <v>32</v>
      </c>
      <c r="C694" t="s">
        <v>836</v>
      </c>
      <c r="D694" t="s">
        <v>615</v>
      </c>
      <c r="E694" t="str">
        <f>IF(ISNA(VLOOKUP(D694,'Saham Kompas 100'!C:C,1,FALSE)),"No","Yes")</f>
        <v>Yes</v>
      </c>
      <c r="F694" t="str">
        <f>IF(ISNA(VLOOKUP(D694,'Saham LQ45'!C:C,1,FALSE)),"No","Yes")</f>
        <v>Yes</v>
      </c>
      <c r="G694">
        <v>20</v>
      </c>
      <c r="H694">
        <v>72</v>
      </c>
      <c r="I694" s="1">
        <v>41276</v>
      </c>
      <c r="J694" s="1">
        <v>44925</v>
      </c>
      <c r="K694">
        <v>3649</v>
      </c>
      <c r="L694">
        <v>50.743868114193823</v>
      </c>
      <c r="M694">
        <v>18414345.120799981</v>
      </c>
      <c r="N694">
        <v>20445775.120799981</v>
      </c>
      <c r="O694">
        <v>84.143451207999803</v>
      </c>
      <c r="P694">
        <v>69.696969696969703</v>
      </c>
      <c r="Q694">
        <v>6.3818316687569432</v>
      </c>
      <c r="R694">
        <v>29.871085301874931</v>
      </c>
      <c r="S694">
        <v>0.21364579171672651</v>
      </c>
      <c r="T694">
        <v>0.3572324846392303</v>
      </c>
      <c r="U694">
        <v>0.13468859446990919</v>
      </c>
      <c r="V694">
        <v>-47.382123882677462</v>
      </c>
      <c r="W694">
        <v>-10.1620581840005</v>
      </c>
      <c r="X694">
        <v>2316</v>
      </c>
      <c r="Y694">
        <v>186</v>
      </c>
      <c r="Z694">
        <v>21</v>
      </c>
      <c r="AA694">
        <v>28.571428571428569</v>
      </c>
      <c r="AB694">
        <v>69.07421937049034</v>
      </c>
      <c r="AC694">
        <v>-10.8213001541008</v>
      </c>
      <c r="AD694">
        <v>2.950089597728645</v>
      </c>
      <c r="AE694">
        <v>417</v>
      </c>
      <c r="AF694">
        <v>87</v>
      </c>
      <c r="AG694">
        <v>2.2436843808804618</v>
      </c>
      <c r="AH694">
        <v>4.3528882975606473</v>
      </c>
      <c r="AI694">
        <v>0.92378695567185398</v>
      </c>
    </row>
    <row r="695" spans="1:35" x14ac:dyDescent="0.35">
      <c r="A695">
        <v>694</v>
      </c>
      <c r="B695" t="s">
        <v>32</v>
      </c>
      <c r="C695" t="s">
        <v>845</v>
      </c>
      <c r="D695" t="s">
        <v>616</v>
      </c>
      <c r="E695" t="str">
        <f>IF(ISNA(VLOOKUP(D695,'Saham Kompas 100'!C:C,1,FALSE)),"No","Yes")</f>
        <v>No</v>
      </c>
      <c r="F695" t="str">
        <f>IF(ISNA(VLOOKUP(D695,'Saham LQ45'!C:C,1,FALSE)),"No","Yes")</f>
        <v>No</v>
      </c>
      <c r="G695">
        <v>34</v>
      </c>
      <c r="H695">
        <v>131</v>
      </c>
      <c r="I695" s="1">
        <v>41276</v>
      </c>
      <c r="J695" s="1">
        <v>44925</v>
      </c>
      <c r="K695">
        <v>3649</v>
      </c>
      <c r="L695">
        <v>46.017699115044238</v>
      </c>
      <c r="M695">
        <v>16356012.485399989</v>
      </c>
      <c r="N695">
        <v>25927023.477400001</v>
      </c>
      <c r="O695">
        <v>63.560124853999909</v>
      </c>
      <c r="P695">
        <v>134.66666666666671</v>
      </c>
      <c r="Q695">
        <v>5.1138591777645903</v>
      </c>
      <c r="R695">
        <v>31.141199395923671</v>
      </c>
      <c r="S695">
        <v>0.16421522860272311</v>
      </c>
      <c r="T695">
        <v>0.26863134442650849</v>
      </c>
      <c r="U695">
        <v>0.13544377825313389</v>
      </c>
      <c r="V695">
        <v>-37.756324016649799</v>
      </c>
      <c r="W695">
        <v>-8.6627869562609661</v>
      </c>
      <c r="X695">
        <v>1676</v>
      </c>
      <c r="Y695">
        <v>119</v>
      </c>
      <c r="Z695">
        <v>8</v>
      </c>
      <c r="AA695">
        <v>37.5</v>
      </c>
      <c r="AB695">
        <v>60.161341743443209</v>
      </c>
      <c r="AC695">
        <v>-12.8545745105873</v>
      </c>
      <c r="AD695">
        <v>6.3433054115508369</v>
      </c>
      <c r="AE695">
        <v>384</v>
      </c>
      <c r="AF695">
        <v>206</v>
      </c>
      <c r="AG695">
        <v>2.9634677596137902</v>
      </c>
      <c r="AH695">
        <v>8.5500577300492537</v>
      </c>
      <c r="AI695">
        <v>0.84993354274221566</v>
      </c>
    </row>
    <row r="696" spans="1:35" x14ac:dyDescent="0.35">
      <c r="A696">
        <v>695</v>
      </c>
      <c r="B696" t="s">
        <v>32</v>
      </c>
      <c r="C696" t="s">
        <v>785</v>
      </c>
      <c r="D696" t="s">
        <v>617</v>
      </c>
      <c r="E696" t="str">
        <f>IF(ISNA(VLOOKUP(D696,'Saham Kompas 100'!C:C,1,FALSE)),"No","Yes")</f>
        <v>No</v>
      </c>
      <c r="F696" t="str">
        <f>IF(ISNA(VLOOKUP(D696,'Saham LQ45'!C:C,1,FALSE)),"No","Yes")</f>
        <v>No</v>
      </c>
      <c r="G696">
        <v>28</v>
      </c>
      <c r="H696">
        <v>177</v>
      </c>
      <c r="I696" s="1">
        <v>41276</v>
      </c>
      <c r="J696" s="1">
        <v>44925</v>
      </c>
      <c r="K696">
        <v>3649</v>
      </c>
      <c r="L696">
        <v>35.800482703137568</v>
      </c>
      <c r="M696">
        <v>16437396.474799991</v>
      </c>
      <c r="N696">
        <v>47253214.716799997</v>
      </c>
      <c r="O696">
        <v>64.37396474799985</v>
      </c>
      <c r="P696">
        <v>672.54901960784309</v>
      </c>
      <c r="Q696">
        <v>5.166758724799192</v>
      </c>
      <c r="R696">
        <v>53.516795367959013</v>
      </c>
      <c r="S696">
        <v>9.6544620978792337E-2</v>
      </c>
      <c r="T696">
        <v>0.18880955945027661</v>
      </c>
      <c r="U696">
        <v>7.7556028061795262E-2</v>
      </c>
      <c r="V696">
        <v>-66.619692291131898</v>
      </c>
      <c r="W696">
        <v>-18.08916607853871</v>
      </c>
      <c r="X696">
        <v>1704</v>
      </c>
      <c r="Y696">
        <v>239</v>
      </c>
      <c r="Z696">
        <v>11</v>
      </c>
      <c r="AA696">
        <v>9.0909090909090917</v>
      </c>
      <c r="AB696">
        <v>489.6538611497528</v>
      </c>
      <c r="AC696">
        <v>-27.718316967008011</v>
      </c>
      <c r="AD696">
        <v>4.6215166665875884</v>
      </c>
      <c r="AE696">
        <v>529</v>
      </c>
      <c r="AF696">
        <v>115</v>
      </c>
      <c r="AG696">
        <v>4.2161757587100466</v>
      </c>
      <c r="AH696">
        <v>33.956081368400802</v>
      </c>
      <c r="AI696">
        <v>0.22614929605733269</v>
      </c>
    </row>
    <row r="697" spans="1:35" x14ac:dyDescent="0.35">
      <c r="A697">
        <v>696</v>
      </c>
      <c r="B697" t="s">
        <v>32</v>
      </c>
      <c r="C697" t="s">
        <v>790</v>
      </c>
      <c r="D697" t="s">
        <v>618</v>
      </c>
      <c r="E697" t="str">
        <f>IF(ISNA(VLOOKUP(D697,'Saham Kompas 100'!C:C,1,FALSE)),"No","Yes")</f>
        <v>No</v>
      </c>
      <c r="F697" t="str">
        <f>IF(ISNA(VLOOKUP(D697,'Saham LQ45'!C:C,1,FALSE)),"No","Yes")</f>
        <v>No</v>
      </c>
      <c r="G697">
        <v>23</v>
      </c>
      <c r="H697">
        <v>67</v>
      </c>
      <c r="I697" s="1">
        <v>41276</v>
      </c>
      <c r="J697" s="1">
        <v>44925</v>
      </c>
      <c r="K697">
        <v>3649</v>
      </c>
      <c r="L697">
        <v>22.123893805309731</v>
      </c>
      <c r="M697">
        <v>12279331.408001751</v>
      </c>
      <c r="N697">
        <v>31850669.380798619</v>
      </c>
      <c r="O697">
        <v>22.793314080017471</v>
      </c>
      <c r="P697">
        <v>-53.069894830028893</v>
      </c>
      <c r="Q697">
        <v>2.1032186245805158</v>
      </c>
      <c r="R697">
        <v>59.915023205987751</v>
      </c>
      <c r="S697">
        <v>3.5103359926101571E-2</v>
      </c>
      <c r="T697">
        <v>6.7151638587899881E-2</v>
      </c>
      <c r="U697">
        <v>2.706848990621841E-2</v>
      </c>
      <c r="V697">
        <v>-77.699887650450222</v>
      </c>
      <c r="W697">
        <v>-74.751320187319635</v>
      </c>
      <c r="X697">
        <v>1921</v>
      </c>
      <c r="Y697">
        <v>1667</v>
      </c>
      <c r="Z697">
        <v>13</v>
      </c>
      <c r="AA697">
        <v>23.07692307692308</v>
      </c>
      <c r="AB697">
        <v>198.05504089140729</v>
      </c>
      <c r="AC697">
        <v>-23.97182705249649</v>
      </c>
      <c r="AD697">
        <v>1.5921407359734689</v>
      </c>
      <c r="AE697">
        <v>183</v>
      </c>
      <c r="AF697">
        <v>62</v>
      </c>
      <c r="AG697">
        <v>2.0252174778746932</v>
      </c>
      <c r="AH697">
        <v>10.68487479907875</v>
      </c>
      <c r="AI697">
        <v>0.26645065874180629</v>
      </c>
    </row>
    <row r="698" spans="1:35" x14ac:dyDescent="0.35">
      <c r="A698">
        <v>697</v>
      </c>
      <c r="B698" t="s">
        <v>32</v>
      </c>
      <c r="C698" t="s">
        <v>828</v>
      </c>
      <c r="D698" t="s">
        <v>619</v>
      </c>
      <c r="E698" t="str">
        <f>IF(ISNA(VLOOKUP(D698,'Saham Kompas 100'!C:C,1,FALSE)),"No","Yes")</f>
        <v>No</v>
      </c>
      <c r="F698" t="str">
        <f>IF(ISNA(VLOOKUP(D698,'Saham LQ45'!C:C,1,FALSE)),"No","Yes")</f>
        <v>No</v>
      </c>
      <c r="G698">
        <v>26</v>
      </c>
      <c r="H698">
        <v>162</v>
      </c>
      <c r="I698" s="1">
        <v>41276</v>
      </c>
      <c r="J698" s="1">
        <v>44925</v>
      </c>
      <c r="K698">
        <v>3649</v>
      </c>
      <c r="L698">
        <v>27.020506634499402</v>
      </c>
      <c r="M698">
        <v>5009508.5631999951</v>
      </c>
      <c r="N698">
        <v>13561833.985599989</v>
      </c>
      <c r="O698">
        <v>-49.90491436800005</v>
      </c>
      <c r="P698">
        <v>-71.910112359550567</v>
      </c>
      <c r="Q698">
        <v>-6.7645286959695401</v>
      </c>
      <c r="R698">
        <v>24.550229358677971</v>
      </c>
      <c r="S698">
        <v>0</v>
      </c>
      <c r="T698">
        <v>0</v>
      </c>
      <c r="U698">
        <v>0</v>
      </c>
      <c r="V698">
        <v>-63.06171740106015</v>
      </c>
      <c r="W698">
        <v>-35.602924639196793</v>
      </c>
      <c r="X698">
        <v>1274</v>
      </c>
      <c r="Y698">
        <v>1012</v>
      </c>
      <c r="Z698">
        <v>6</v>
      </c>
      <c r="AA698">
        <v>0</v>
      </c>
      <c r="AB698">
        <v>-1.4340685913745601</v>
      </c>
      <c r="AC698">
        <v>-26.55871777396537</v>
      </c>
      <c r="AD698">
        <v>-10.88200138183133</v>
      </c>
      <c r="AE698">
        <v>750</v>
      </c>
      <c r="AF698">
        <v>157</v>
      </c>
      <c r="AG698">
        <v>0</v>
      </c>
      <c r="AH698">
        <v>-10.416724857273611</v>
      </c>
      <c r="AI698">
        <v>-3.0951601921876368</v>
      </c>
    </row>
    <row r="699" spans="1:35" x14ac:dyDescent="0.35">
      <c r="A699">
        <v>698</v>
      </c>
      <c r="B699" t="s">
        <v>32</v>
      </c>
      <c r="C699" t="s">
        <v>775</v>
      </c>
      <c r="D699" t="s">
        <v>620</v>
      </c>
      <c r="E699" t="str">
        <f>IF(ISNA(VLOOKUP(D699,'Saham Kompas 100'!C:C,1,FALSE)),"No","Yes")</f>
        <v>No</v>
      </c>
      <c r="F699" t="str">
        <f>IF(ISNA(VLOOKUP(D699,'Saham LQ45'!C:C,1,FALSE)),"No","Yes")</f>
        <v>No</v>
      </c>
      <c r="G699">
        <v>29</v>
      </c>
      <c r="H699">
        <v>118</v>
      </c>
      <c r="I699" s="1">
        <v>41276</v>
      </c>
      <c r="J699" s="1">
        <v>44925</v>
      </c>
      <c r="K699">
        <v>3649</v>
      </c>
      <c r="L699">
        <v>21.016538926986691</v>
      </c>
      <c r="M699">
        <v>4852468.2215073574</v>
      </c>
      <c r="N699">
        <v>38818918.221507363</v>
      </c>
      <c r="O699">
        <v>-51.475317784926418</v>
      </c>
      <c r="P699">
        <v>19.13670607986046</v>
      </c>
      <c r="Q699">
        <v>-7.0869137665998672</v>
      </c>
      <c r="R699">
        <v>45.865375064083238</v>
      </c>
      <c r="S699">
        <v>0</v>
      </c>
      <c r="T699">
        <v>0</v>
      </c>
      <c r="U699">
        <v>0</v>
      </c>
      <c r="V699">
        <v>-87.499733522149299</v>
      </c>
      <c r="W699">
        <v>-30.637210500845271</v>
      </c>
      <c r="X699">
        <v>1122</v>
      </c>
      <c r="Y699">
        <v>318</v>
      </c>
      <c r="Z699">
        <v>5</v>
      </c>
      <c r="AA699">
        <v>40</v>
      </c>
      <c r="AB699">
        <v>23.050513899552261</v>
      </c>
      <c r="AC699">
        <v>-61.58456006638189</v>
      </c>
      <c r="AD699">
        <v>-13.465095092324621</v>
      </c>
      <c r="AE699">
        <v>263</v>
      </c>
      <c r="AF699">
        <v>149</v>
      </c>
      <c r="AG699">
        <v>0.52804490091695766</v>
      </c>
      <c r="AH699">
        <v>-6.8457764699004402</v>
      </c>
      <c r="AI699">
        <v>-0.57629569466086672</v>
      </c>
    </row>
    <row r="700" spans="1:35" x14ac:dyDescent="0.35">
      <c r="A700">
        <v>699</v>
      </c>
      <c r="B700" t="s">
        <v>32</v>
      </c>
      <c r="C700" t="s">
        <v>819</v>
      </c>
      <c r="D700" t="s">
        <v>621</v>
      </c>
      <c r="E700" t="str">
        <f>IF(ISNA(VLOOKUP(D700,'Saham Kompas 100'!C:C,1,FALSE)),"No","Yes")</f>
        <v>No</v>
      </c>
      <c r="F700" t="str">
        <f>IF(ISNA(VLOOKUP(D700,'Saham LQ45'!C:C,1,FALSE)),"No","Yes")</f>
        <v>No</v>
      </c>
      <c r="G700">
        <v>32</v>
      </c>
      <c r="H700">
        <v>186</v>
      </c>
      <c r="I700" s="1">
        <v>41276</v>
      </c>
      <c r="J700" s="1">
        <v>44925</v>
      </c>
      <c r="K700">
        <v>3649</v>
      </c>
      <c r="L700">
        <v>50.925181013676593</v>
      </c>
      <c r="M700">
        <v>12463145.19199999</v>
      </c>
      <c r="N700">
        <v>15614809.952</v>
      </c>
      <c r="O700">
        <v>24.63145191999994</v>
      </c>
      <c r="P700">
        <v>38.596491228070171</v>
      </c>
      <c r="Q700">
        <v>2.257118703501138</v>
      </c>
      <c r="R700">
        <v>23.28537289685649</v>
      </c>
      <c r="S700">
        <v>9.6932899185215429E-2</v>
      </c>
      <c r="T700">
        <v>0.15933549332818639</v>
      </c>
      <c r="U700">
        <v>9.2692167321452565E-2</v>
      </c>
      <c r="V700">
        <v>-24.350695088114019</v>
      </c>
      <c r="W700">
        <v>-11.97859024897244</v>
      </c>
      <c r="X700">
        <v>869</v>
      </c>
      <c r="Y700">
        <v>309</v>
      </c>
      <c r="Z700">
        <v>6</v>
      </c>
      <c r="AA700">
        <v>50</v>
      </c>
      <c r="AB700">
        <v>27.180716473565031</v>
      </c>
      <c r="AC700">
        <v>-9.6589710325138078</v>
      </c>
      <c r="AD700">
        <v>3.738355336427901</v>
      </c>
      <c r="AE700">
        <v>734</v>
      </c>
      <c r="AF700">
        <v>307</v>
      </c>
      <c r="AG700">
        <v>3.081163572563085</v>
      </c>
      <c r="AH700">
        <v>4.3685877761907026</v>
      </c>
      <c r="AI700">
        <v>0.82421370872454525</v>
      </c>
    </row>
    <row r="701" spans="1:35" x14ac:dyDescent="0.35">
      <c r="A701">
        <v>700</v>
      </c>
      <c r="B701" t="s">
        <v>32</v>
      </c>
      <c r="C701" t="s">
        <v>836</v>
      </c>
      <c r="D701" t="s">
        <v>622</v>
      </c>
      <c r="E701" t="str">
        <f>IF(ISNA(VLOOKUP(D701,'Saham Kompas 100'!C:C,1,FALSE)),"No","Yes")</f>
        <v>Yes</v>
      </c>
      <c r="F701" t="str">
        <f>IF(ISNA(VLOOKUP(D701,'Saham LQ45'!C:C,1,FALSE)),"No","Yes")</f>
        <v>Yes</v>
      </c>
      <c r="G701">
        <v>24</v>
      </c>
      <c r="H701">
        <v>59</v>
      </c>
      <c r="I701" s="1">
        <v>41276</v>
      </c>
      <c r="J701" s="1">
        <v>44925</v>
      </c>
      <c r="K701">
        <v>3649</v>
      </c>
      <c r="L701">
        <v>50.140731805388008</v>
      </c>
      <c r="M701">
        <v>74706507.87705493</v>
      </c>
      <c r="N701">
        <v>103709797.8677202</v>
      </c>
      <c r="O701">
        <v>647.06507877054923</v>
      </c>
      <c r="P701">
        <v>222.954523055023</v>
      </c>
      <c r="Q701">
        <v>22.601194861127901</v>
      </c>
      <c r="R701">
        <v>49.626835571631062</v>
      </c>
      <c r="S701">
        <v>0.45542284936756611</v>
      </c>
      <c r="T701">
        <v>1.0342601506629019</v>
      </c>
      <c r="U701">
        <v>0.38025588662683057</v>
      </c>
      <c r="V701">
        <v>-59.436804678076953</v>
      </c>
      <c r="W701">
        <v>-9.8410256070631306</v>
      </c>
      <c r="X701">
        <v>1766</v>
      </c>
      <c r="Y701">
        <v>116</v>
      </c>
      <c r="Z701">
        <v>17</v>
      </c>
      <c r="AA701">
        <v>47.058823529411761</v>
      </c>
      <c r="AB701">
        <v>84.538000450407708</v>
      </c>
      <c r="AC701">
        <v>-21.344385985798521</v>
      </c>
      <c r="AD701">
        <v>12.55753543718019</v>
      </c>
      <c r="AE701">
        <v>310</v>
      </c>
      <c r="AF701">
        <v>107</v>
      </c>
      <c r="AG701">
        <v>4.5097772512425793</v>
      </c>
      <c r="AH701">
        <v>16.60849658590876</v>
      </c>
      <c r="AI701">
        <v>1.2132721664367681</v>
      </c>
    </row>
    <row r="702" spans="1:35" x14ac:dyDescent="0.35">
      <c r="A702">
        <v>701</v>
      </c>
      <c r="B702" t="s">
        <v>32</v>
      </c>
      <c r="C702" t="s">
        <v>785</v>
      </c>
      <c r="D702" t="s">
        <v>623</v>
      </c>
      <c r="E702" t="str">
        <f>IF(ISNA(VLOOKUP(D702,'Saham Kompas 100'!C:C,1,FALSE)),"No","Yes")</f>
        <v>No</v>
      </c>
      <c r="F702" t="str">
        <f>IF(ISNA(VLOOKUP(D702,'Saham LQ45'!C:C,1,FALSE)),"No","Yes")</f>
        <v>No</v>
      </c>
      <c r="G702">
        <v>23</v>
      </c>
      <c r="H702">
        <v>179</v>
      </c>
      <c r="I702" s="1">
        <v>41276</v>
      </c>
      <c r="J702" s="1">
        <v>44925</v>
      </c>
      <c r="K702">
        <v>3649</v>
      </c>
      <c r="L702">
        <v>37.248592115848759</v>
      </c>
      <c r="M702">
        <v>64702461.887999997</v>
      </c>
      <c r="N702">
        <v>73556436.887999997</v>
      </c>
      <c r="O702">
        <v>547.02461888000005</v>
      </c>
      <c r="P702">
        <v>254.32098765432099</v>
      </c>
      <c r="Q702">
        <v>20.837336398378898</v>
      </c>
      <c r="R702">
        <v>32.72158506349335</v>
      </c>
      <c r="S702">
        <v>0.63680706047539837</v>
      </c>
      <c r="T702">
        <v>1.4738938282740659</v>
      </c>
      <c r="U702">
        <v>0.59194490310838865</v>
      </c>
      <c r="V702">
        <v>-35.201479544732997</v>
      </c>
      <c r="W702">
        <v>-7.9205869665828406</v>
      </c>
      <c r="X702">
        <v>1602</v>
      </c>
      <c r="Y702">
        <v>73</v>
      </c>
      <c r="Z702">
        <v>4</v>
      </c>
      <c r="AA702">
        <v>50</v>
      </c>
      <c r="AB702">
        <v>657.07023911731449</v>
      </c>
      <c r="AC702">
        <v>-9.1998692478117317</v>
      </c>
      <c r="AD702">
        <v>59.489748580163379</v>
      </c>
      <c r="AE702">
        <v>878</v>
      </c>
      <c r="AF702">
        <v>339</v>
      </c>
      <c r="AG702">
        <v>38.063289631818058</v>
      </c>
      <c r="AH702">
        <v>160.54885237024391</v>
      </c>
      <c r="AI702">
        <v>0.96562884800605431</v>
      </c>
    </row>
    <row r="703" spans="1:35" x14ac:dyDescent="0.35">
      <c r="A703">
        <v>702</v>
      </c>
      <c r="B703" t="s">
        <v>32</v>
      </c>
      <c r="C703" t="s">
        <v>785</v>
      </c>
      <c r="D703" t="s">
        <v>624</v>
      </c>
      <c r="E703" t="str">
        <f>IF(ISNA(VLOOKUP(D703,'Saham Kompas 100'!C:C,1,FALSE)),"No","Yes")</f>
        <v>Yes</v>
      </c>
      <c r="F703" t="str">
        <f>IF(ISNA(VLOOKUP(D703,'Saham LQ45'!C:C,1,FALSE)),"No","Yes")</f>
        <v>Yes</v>
      </c>
      <c r="G703">
        <v>23</v>
      </c>
      <c r="H703">
        <v>195</v>
      </c>
      <c r="I703" s="1">
        <v>41276</v>
      </c>
      <c r="J703" s="1">
        <v>44925</v>
      </c>
      <c r="K703">
        <v>3649</v>
      </c>
      <c r="L703">
        <v>44.127111826226873</v>
      </c>
      <c r="M703">
        <v>7396935.1399999857</v>
      </c>
      <c r="N703">
        <v>10605316.37999999</v>
      </c>
      <c r="O703">
        <v>-26.030648600000141</v>
      </c>
      <c r="P703">
        <v>15.94827586206897</v>
      </c>
      <c r="Q703">
        <v>-3.01019445698405</v>
      </c>
      <c r="R703">
        <v>15.558763846937239</v>
      </c>
      <c r="S703">
        <v>0</v>
      </c>
      <c r="T703">
        <v>0</v>
      </c>
      <c r="U703">
        <v>0</v>
      </c>
      <c r="V703">
        <v>-31.793902314491891</v>
      </c>
      <c r="W703">
        <v>-16.421756810351351</v>
      </c>
      <c r="X703">
        <v>2279</v>
      </c>
      <c r="Y703">
        <v>838</v>
      </c>
      <c r="Z703">
        <v>11</v>
      </c>
      <c r="AA703">
        <v>27.27272727272727</v>
      </c>
      <c r="AB703">
        <v>22.614057161257222</v>
      </c>
      <c r="AC703">
        <v>-12.82545750752808</v>
      </c>
      <c r="AD703">
        <v>-2.7062323956399399</v>
      </c>
      <c r="AE703">
        <v>633</v>
      </c>
      <c r="AF703">
        <v>144</v>
      </c>
      <c r="AG703">
        <v>0.50705825299728491</v>
      </c>
      <c r="AH703">
        <v>-2.322998863390799</v>
      </c>
      <c r="AI703">
        <v>-0.99409720381594646</v>
      </c>
    </row>
    <row r="704" spans="1:35" x14ac:dyDescent="0.35">
      <c r="A704">
        <v>703</v>
      </c>
      <c r="B704" t="s">
        <v>32</v>
      </c>
      <c r="C704" t="s">
        <v>790</v>
      </c>
      <c r="D704" t="s">
        <v>625</v>
      </c>
      <c r="E704" t="str">
        <f>IF(ISNA(VLOOKUP(D704,'Saham Kompas 100'!C:C,1,FALSE)),"No","Yes")</f>
        <v>No</v>
      </c>
      <c r="F704" t="str">
        <f>IF(ISNA(VLOOKUP(D704,'Saham LQ45'!C:C,1,FALSE)),"No","Yes")</f>
        <v>No</v>
      </c>
      <c r="G704">
        <v>34</v>
      </c>
      <c r="H704">
        <v>143</v>
      </c>
      <c r="I704" s="1">
        <v>41276</v>
      </c>
      <c r="J704" s="1">
        <v>44925</v>
      </c>
      <c r="K704">
        <v>3649</v>
      </c>
      <c r="L704">
        <v>36.668011294876969</v>
      </c>
      <c r="M704">
        <v>3800766.9347999892</v>
      </c>
      <c r="N704">
        <v>21445697.592</v>
      </c>
      <c r="O704">
        <v>-61.992330652000113</v>
      </c>
      <c r="P704">
        <v>161.1764705882353</v>
      </c>
      <c r="Q704">
        <v>-9.3657644565850582</v>
      </c>
      <c r="R704">
        <v>45.099287527471112</v>
      </c>
      <c r="S704">
        <v>0</v>
      </c>
      <c r="T704">
        <v>0</v>
      </c>
      <c r="U704">
        <v>0</v>
      </c>
      <c r="V704">
        <v>-82.756229220636342</v>
      </c>
      <c r="W704">
        <v>-37.751776217159971</v>
      </c>
      <c r="X704">
        <v>1995</v>
      </c>
      <c r="Y704">
        <v>482</v>
      </c>
      <c r="Z704">
        <v>13</v>
      </c>
      <c r="AA704">
        <v>15.38461538461539</v>
      </c>
      <c r="AB704">
        <v>116.79411063313169</v>
      </c>
      <c r="AC704">
        <v>-25.2929005518581</v>
      </c>
      <c r="AD704">
        <v>-7.1714272778960364</v>
      </c>
      <c r="AE704">
        <v>456</v>
      </c>
      <c r="AF704">
        <v>101</v>
      </c>
      <c r="AG704">
        <v>0.74290992863138028</v>
      </c>
      <c r="AH704">
        <v>-3.1726563923790079</v>
      </c>
      <c r="AI704">
        <v>-0.66094293134363147</v>
      </c>
    </row>
    <row r="705" spans="1:35" x14ac:dyDescent="0.35">
      <c r="A705">
        <v>704</v>
      </c>
      <c r="B705" t="s">
        <v>32</v>
      </c>
      <c r="C705" t="s">
        <v>845</v>
      </c>
      <c r="D705" t="s">
        <v>626</v>
      </c>
      <c r="E705" t="str">
        <f>IF(ISNA(VLOOKUP(D705,'Saham Kompas 100'!C:C,1,FALSE)),"No","Yes")</f>
        <v>No</v>
      </c>
      <c r="F705" t="str">
        <f>IF(ISNA(VLOOKUP(D705,'Saham LQ45'!C:C,1,FALSE)),"No","Yes")</f>
        <v>No</v>
      </c>
      <c r="G705">
        <v>30</v>
      </c>
      <c r="H705">
        <v>110</v>
      </c>
      <c r="I705" s="1">
        <v>41276</v>
      </c>
      <c r="J705" s="1">
        <v>44925</v>
      </c>
      <c r="K705">
        <v>3649</v>
      </c>
      <c r="L705">
        <v>52.884227511093187</v>
      </c>
      <c r="M705">
        <v>37600825.280653194</v>
      </c>
      <c r="N705">
        <v>55901077.231746927</v>
      </c>
      <c r="O705">
        <v>276.00825280653191</v>
      </c>
      <c r="P705">
        <v>155.11502555360391</v>
      </c>
      <c r="Q705">
        <v>14.411861698229391</v>
      </c>
      <c r="R705">
        <v>46.309112772563239</v>
      </c>
      <c r="S705">
        <v>0.31121005856903361</v>
      </c>
      <c r="T705">
        <v>0.66176441021566179</v>
      </c>
      <c r="U705">
        <v>0.42786751967213749</v>
      </c>
      <c r="V705">
        <v>-33.683000077390268</v>
      </c>
      <c r="W705">
        <v>-10.86297541526519</v>
      </c>
      <c r="X705">
        <v>1144</v>
      </c>
      <c r="Y705">
        <v>125</v>
      </c>
      <c r="Z705">
        <v>8</v>
      </c>
      <c r="AA705">
        <v>50</v>
      </c>
      <c r="AB705">
        <v>194.85867261468829</v>
      </c>
      <c r="AC705">
        <v>-12.279178029842461</v>
      </c>
      <c r="AD705">
        <v>18.004909338167451</v>
      </c>
      <c r="AE705">
        <v>682</v>
      </c>
      <c r="AF705">
        <v>239</v>
      </c>
      <c r="AG705">
        <v>8.9813152210213296</v>
      </c>
      <c r="AH705">
        <v>28.528985876766669</v>
      </c>
      <c r="AI705">
        <v>0.94027187800877898</v>
      </c>
    </row>
    <row r="706" spans="1:35" x14ac:dyDescent="0.35">
      <c r="A706">
        <v>705</v>
      </c>
      <c r="B706" t="s">
        <v>32</v>
      </c>
      <c r="C706" t="s">
        <v>828</v>
      </c>
      <c r="D706" t="s">
        <v>627</v>
      </c>
      <c r="E706" t="str">
        <f>IF(ISNA(VLOOKUP(D706,'Saham Kompas 100'!C:C,1,FALSE)),"No","Yes")</f>
        <v>No</v>
      </c>
      <c r="F706" t="str">
        <f>IF(ISNA(VLOOKUP(D706,'Saham LQ45'!C:C,1,FALSE)),"No","Yes")</f>
        <v>No</v>
      </c>
      <c r="G706">
        <v>32</v>
      </c>
      <c r="H706">
        <v>195</v>
      </c>
      <c r="I706" s="1">
        <v>41276</v>
      </c>
      <c r="J706" s="1">
        <v>44925</v>
      </c>
      <c r="K706">
        <v>3649</v>
      </c>
      <c r="L706">
        <v>69.601930036188179</v>
      </c>
      <c r="M706">
        <v>45153800.188784689</v>
      </c>
      <c r="N706">
        <v>59172941.188784689</v>
      </c>
      <c r="O706">
        <v>351.53800188784692</v>
      </c>
      <c r="P706">
        <v>1017.021276595745</v>
      </c>
      <c r="Q706">
        <v>16.503277839024921</v>
      </c>
      <c r="R706">
        <v>60.986784100357369</v>
      </c>
      <c r="S706">
        <v>0.27060416584464919</v>
      </c>
      <c r="T706">
        <v>0.53090985730961038</v>
      </c>
      <c r="U706">
        <v>0.2482833815519141</v>
      </c>
      <c r="V706">
        <v>-66.469522590960111</v>
      </c>
      <c r="W706">
        <v>-10.430329676869841</v>
      </c>
      <c r="X706">
        <v>1764</v>
      </c>
      <c r="Y706">
        <v>107</v>
      </c>
      <c r="Z706">
        <v>8</v>
      </c>
      <c r="AA706">
        <v>37.5</v>
      </c>
      <c r="AB706">
        <v>259.15805143416941</v>
      </c>
      <c r="AC706">
        <v>-24.09109323125401</v>
      </c>
      <c r="AD706">
        <v>20.736244578890449</v>
      </c>
      <c r="AE706">
        <v>762</v>
      </c>
      <c r="AF706">
        <v>313</v>
      </c>
      <c r="AG706">
        <v>5.6465262913597272</v>
      </c>
      <c r="AH706">
        <v>41.814582809048659</v>
      </c>
      <c r="AI706">
        <v>1.054366546835857</v>
      </c>
    </row>
    <row r="707" spans="1:35" x14ac:dyDescent="0.35">
      <c r="A707">
        <v>706</v>
      </c>
      <c r="B707" t="s">
        <v>32</v>
      </c>
      <c r="C707" t="s">
        <v>819</v>
      </c>
      <c r="D707" t="s">
        <v>628</v>
      </c>
      <c r="E707" t="str">
        <f>IF(ISNA(VLOOKUP(D707,'Saham Kompas 100'!C:C,1,FALSE)),"No","Yes")</f>
        <v>No</v>
      </c>
      <c r="F707" t="str">
        <f>IF(ISNA(VLOOKUP(D707,'Saham LQ45'!C:C,1,FALSE)),"No","Yes")</f>
        <v>No</v>
      </c>
      <c r="G707">
        <v>26</v>
      </c>
      <c r="H707">
        <v>60</v>
      </c>
      <c r="I707" s="1">
        <v>41276</v>
      </c>
      <c r="J707" s="1">
        <v>44925</v>
      </c>
      <c r="K707">
        <v>3649</v>
      </c>
      <c r="L707">
        <v>30.116606353035781</v>
      </c>
      <c r="M707">
        <v>7977640.3719999921</v>
      </c>
      <c r="N707">
        <v>11624877.754000001</v>
      </c>
      <c r="O707">
        <v>-20.223596280000081</v>
      </c>
      <c r="P707">
        <v>-61.369863013698627</v>
      </c>
      <c r="Q707">
        <v>-2.2633964665917938</v>
      </c>
      <c r="R707">
        <v>18.251824921743641</v>
      </c>
      <c r="S707">
        <v>0</v>
      </c>
      <c r="T707">
        <v>0</v>
      </c>
      <c r="U707">
        <v>0</v>
      </c>
      <c r="V707">
        <v>-33.166800387843473</v>
      </c>
      <c r="W707">
        <v>-16.48214497337538</v>
      </c>
      <c r="X707">
        <v>925</v>
      </c>
      <c r="Y707">
        <v>460</v>
      </c>
      <c r="Z707">
        <v>13</v>
      </c>
      <c r="AA707">
        <v>30.76923076923077</v>
      </c>
      <c r="AB707">
        <v>6.34720349968525</v>
      </c>
      <c r="AC707">
        <v>-9.3076438837193631</v>
      </c>
      <c r="AD707">
        <v>-1.723333670805083</v>
      </c>
      <c r="AE707">
        <v>213</v>
      </c>
      <c r="AF707">
        <v>84</v>
      </c>
      <c r="AG707">
        <v>0.3615432884048253</v>
      </c>
      <c r="AH707">
        <v>-1.6283049596860779</v>
      </c>
      <c r="AI707">
        <v>-1.3932576852686489</v>
      </c>
    </row>
    <row r="708" spans="1:35" x14ac:dyDescent="0.35">
      <c r="A708">
        <v>707</v>
      </c>
      <c r="B708" t="s">
        <v>32</v>
      </c>
      <c r="C708" t="s">
        <v>775</v>
      </c>
      <c r="D708" t="s">
        <v>629</v>
      </c>
      <c r="E708" t="str">
        <f>IF(ISNA(VLOOKUP(D708,'Saham Kompas 100'!C:C,1,FALSE)),"No","Yes")</f>
        <v>No</v>
      </c>
      <c r="F708" t="str">
        <f>IF(ISNA(VLOOKUP(D708,'Saham LQ45'!C:C,1,FALSE)),"No","Yes")</f>
        <v>No</v>
      </c>
      <c r="G708">
        <v>25</v>
      </c>
      <c r="H708">
        <v>161</v>
      </c>
      <c r="I708" s="1">
        <v>41276</v>
      </c>
      <c r="J708" s="1">
        <v>44925</v>
      </c>
      <c r="K708">
        <v>3649</v>
      </c>
      <c r="L708">
        <v>32.086851628468033</v>
      </c>
      <c r="M708">
        <v>23024320.600799989</v>
      </c>
      <c r="N708">
        <v>31385075.600799989</v>
      </c>
      <c r="O708">
        <v>130.2432060079999</v>
      </c>
      <c r="P708">
        <v>-56.226415094339622</v>
      </c>
      <c r="Q708">
        <v>8.8176312820465128</v>
      </c>
      <c r="R708">
        <v>45.129107084933743</v>
      </c>
      <c r="S708">
        <v>0.19538678807563331</v>
      </c>
      <c r="T708">
        <v>0.42905926826589619</v>
      </c>
      <c r="U708">
        <v>0.23146417968090099</v>
      </c>
      <c r="V708">
        <v>-38.095014503767253</v>
      </c>
      <c r="W708">
        <v>-19.778050816043461</v>
      </c>
      <c r="X708">
        <v>1595</v>
      </c>
      <c r="Y708">
        <v>261</v>
      </c>
      <c r="Z708">
        <v>6</v>
      </c>
      <c r="AA708">
        <v>33.333333333333329</v>
      </c>
      <c r="AB708">
        <v>98.650508278954135</v>
      </c>
      <c r="AC708">
        <v>-6.6055797977492059</v>
      </c>
      <c r="AD708">
        <v>14.91185989966486</v>
      </c>
      <c r="AE708">
        <v>667</v>
      </c>
      <c r="AF708">
        <v>191</v>
      </c>
      <c r="AG708">
        <v>6.1247522765993283</v>
      </c>
      <c r="AH708">
        <v>20.523258169363409</v>
      </c>
      <c r="AI708">
        <v>1.058101296027764</v>
      </c>
    </row>
    <row r="709" spans="1:35" x14ac:dyDescent="0.35">
      <c r="A709">
        <v>708</v>
      </c>
      <c r="B709" t="s">
        <v>32</v>
      </c>
      <c r="C709" t="s">
        <v>901</v>
      </c>
      <c r="D709" t="s">
        <v>630</v>
      </c>
      <c r="E709" t="str">
        <f>IF(ISNA(VLOOKUP(D709,'Saham Kompas 100'!C:C,1,FALSE)),"No","Yes")</f>
        <v>No</v>
      </c>
      <c r="F709" t="str">
        <f>IF(ISNA(VLOOKUP(D709,'Saham LQ45'!C:C,1,FALSE)),"No","Yes")</f>
        <v>No</v>
      </c>
      <c r="G709">
        <v>35</v>
      </c>
      <c r="H709">
        <v>52</v>
      </c>
      <c r="I709" s="1">
        <v>41276</v>
      </c>
      <c r="J709" s="1">
        <v>44925</v>
      </c>
      <c r="K709">
        <v>3649</v>
      </c>
      <c r="L709">
        <v>28.42782468837957</v>
      </c>
      <c r="M709">
        <v>4356441.4607999902</v>
      </c>
      <c r="N709">
        <v>10766120.187200001</v>
      </c>
      <c r="O709">
        <v>-56.4355853920001</v>
      </c>
      <c r="P709">
        <v>-18.56824927753842</v>
      </c>
      <c r="Q709">
        <v>-8.0748489005586741</v>
      </c>
      <c r="R709">
        <v>35.028715653049197</v>
      </c>
      <c r="S709">
        <v>0</v>
      </c>
      <c r="T709">
        <v>0</v>
      </c>
      <c r="U709">
        <v>0</v>
      </c>
      <c r="V709">
        <v>-64.938246321196587</v>
      </c>
      <c r="W709">
        <v>-40.081650982775749</v>
      </c>
      <c r="X709">
        <v>1960</v>
      </c>
      <c r="Y709">
        <v>773</v>
      </c>
      <c r="Z709">
        <v>16</v>
      </c>
      <c r="AA709">
        <v>25</v>
      </c>
      <c r="AB709">
        <v>17.420071523927369</v>
      </c>
      <c r="AC709">
        <v>-21.904414291327779</v>
      </c>
      <c r="AD709">
        <v>-5.0608821410904277</v>
      </c>
      <c r="AE709">
        <v>180</v>
      </c>
      <c r="AF709">
        <v>63</v>
      </c>
      <c r="AG709">
        <v>0.33775655728798099</v>
      </c>
      <c r="AH709">
        <v>-4.5999011305973481</v>
      </c>
      <c r="AI709">
        <v>-2.121986458027127</v>
      </c>
    </row>
    <row r="710" spans="1:35" x14ac:dyDescent="0.35">
      <c r="A710">
        <v>709</v>
      </c>
      <c r="B710" t="s">
        <v>32</v>
      </c>
      <c r="C710" t="s">
        <v>785</v>
      </c>
      <c r="D710" t="s">
        <v>631</v>
      </c>
      <c r="E710" t="str">
        <f>IF(ISNA(VLOOKUP(D710,'Saham Kompas 100'!C:C,1,FALSE)),"No","Yes")</f>
        <v>No</v>
      </c>
      <c r="F710" t="str">
        <f>IF(ISNA(VLOOKUP(D710,'Saham LQ45'!C:C,1,FALSE)),"No","Yes")</f>
        <v>No</v>
      </c>
      <c r="G710">
        <v>35</v>
      </c>
      <c r="H710">
        <v>153</v>
      </c>
      <c r="I710" s="1">
        <v>41276</v>
      </c>
      <c r="J710" s="1">
        <v>44925</v>
      </c>
      <c r="K710">
        <v>3649</v>
      </c>
      <c r="L710">
        <v>32.421560740144812</v>
      </c>
      <c r="M710">
        <v>4007056.1423999961</v>
      </c>
      <c r="N710">
        <v>15287415.050000001</v>
      </c>
      <c r="O710">
        <v>-59.929438576000052</v>
      </c>
      <c r="P710">
        <v>-59.512195121951223</v>
      </c>
      <c r="Q710">
        <v>-8.8536370734787155</v>
      </c>
      <c r="R710">
        <v>47.896319107365748</v>
      </c>
      <c r="S710">
        <v>0</v>
      </c>
      <c r="T710">
        <v>0</v>
      </c>
      <c r="U710">
        <v>0</v>
      </c>
      <c r="V710">
        <v>-73.788530439618071</v>
      </c>
      <c r="W710">
        <v>-35.781455929977881</v>
      </c>
      <c r="X710">
        <v>1759</v>
      </c>
      <c r="Y710">
        <v>782</v>
      </c>
      <c r="Z710">
        <v>12</v>
      </c>
      <c r="AA710">
        <v>16.666666666666661</v>
      </c>
      <c r="AB710">
        <v>83.309440436182442</v>
      </c>
      <c r="AC710">
        <v>-25.5892928485817</v>
      </c>
      <c r="AD710">
        <v>-7.3380280019073263</v>
      </c>
      <c r="AE710">
        <v>301</v>
      </c>
      <c r="AF710">
        <v>97</v>
      </c>
      <c r="AG710">
        <v>0.67001621994116312</v>
      </c>
      <c r="AH710">
        <v>-4.2221302256148379</v>
      </c>
      <c r="AI710">
        <v>-1.3074013132120581</v>
      </c>
    </row>
    <row r="711" spans="1:35" x14ac:dyDescent="0.35">
      <c r="A711">
        <v>710</v>
      </c>
      <c r="B711" t="s">
        <v>32</v>
      </c>
      <c r="C711" t="s">
        <v>845</v>
      </c>
      <c r="D711" t="s">
        <v>632</v>
      </c>
      <c r="E711" t="str">
        <f>IF(ISNA(VLOOKUP(D711,'Saham Kompas 100'!C:C,1,FALSE)),"No","Yes")</f>
        <v>No</v>
      </c>
      <c r="F711" t="str">
        <f>IF(ISNA(VLOOKUP(D711,'Saham LQ45'!C:C,1,FALSE)),"No","Yes")</f>
        <v>No</v>
      </c>
      <c r="G711">
        <v>25</v>
      </c>
      <c r="H711">
        <v>191</v>
      </c>
      <c r="I711" s="1">
        <v>41276</v>
      </c>
      <c r="J711" s="1">
        <v>44925</v>
      </c>
      <c r="K711">
        <v>3649</v>
      </c>
      <c r="L711">
        <v>46.460176991150441</v>
      </c>
      <c r="M711">
        <v>43803806.835999988</v>
      </c>
      <c r="N711">
        <v>64578445.636</v>
      </c>
      <c r="O711">
        <v>338.0380683599999</v>
      </c>
      <c r="P711">
        <v>129.41176470588229</v>
      </c>
      <c r="Q711">
        <v>16.152498171938269</v>
      </c>
      <c r="R711">
        <v>24.61125000945032</v>
      </c>
      <c r="S711">
        <v>0.65630547679357898</v>
      </c>
      <c r="T711">
        <v>1.339719696656837</v>
      </c>
      <c r="U711">
        <v>0.45716739403637868</v>
      </c>
      <c r="V711">
        <v>-35.331693341745513</v>
      </c>
      <c r="W711">
        <v>-5.6114182088427018</v>
      </c>
      <c r="X711">
        <v>1289</v>
      </c>
      <c r="Y711">
        <v>51</v>
      </c>
      <c r="Z711">
        <v>4</v>
      </c>
      <c r="AA711">
        <v>25</v>
      </c>
      <c r="AB711">
        <v>489.51814213920733</v>
      </c>
      <c r="AC711">
        <v>-21.270945453690871</v>
      </c>
      <c r="AD711">
        <v>44.67185208133899</v>
      </c>
      <c r="AE711">
        <v>1250</v>
      </c>
      <c r="AF711">
        <v>416</v>
      </c>
      <c r="AG711">
        <v>18.16592258350688</v>
      </c>
      <c r="AH711">
        <v>115.6427714110842</v>
      </c>
      <c r="AI711">
        <v>0.61621196631469888</v>
      </c>
    </row>
    <row r="712" spans="1:35" x14ac:dyDescent="0.35">
      <c r="A712">
        <v>711</v>
      </c>
      <c r="B712" t="s">
        <v>32</v>
      </c>
      <c r="C712" t="s">
        <v>878</v>
      </c>
      <c r="D712" t="s">
        <v>633</v>
      </c>
      <c r="E712" t="str">
        <f>IF(ISNA(VLOOKUP(D712,'Saham Kompas 100'!C:C,1,FALSE)),"No","Yes")</f>
        <v>Yes</v>
      </c>
      <c r="F712" t="str">
        <f>IF(ISNA(VLOOKUP(D712,'Saham LQ45'!C:C,1,FALSE)),"No","Yes")</f>
        <v>No</v>
      </c>
      <c r="G712">
        <v>35</v>
      </c>
      <c r="H712">
        <v>51</v>
      </c>
      <c r="I712" s="1">
        <v>41276</v>
      </c>
      <c r="J712" s="1">
        <v>44925</v>
      </c>
      <c r="K712">
        <v>3649</v>
      </c>
      <c r="L712">
        <v>44.690265486725657</v>
      </c>
      <c r="M712">
        <v>12651527.747999979</v>
      </c>
      <c r="N712">
        <v>23375814.627999991</v>
      </c>
      <c r="O712">
        <v>26.515277479999849</v>
      </c>
      <c r="P712">
        <v>-4.2635658914728678</v>
      </c>
      <c r="Q712">
        <v>2.4127419712027591</v>
      </c>
      <c r="R712">
        <v>32.68613256915549</v>
      </c>
      <c r="S712">
        <v>7.3815461835321575E-2</v>
      </c>
      <c r="T712">
        <v>0.13085945003089991</v>
      </c>
      <c r="U712">
        <v>4.9370753248976509E-2</v>
      </c>
      <c r="V712">
        <v>-48.869863480415432</v>
      </c>
      <c r="W712">
        <v>-13.060948382217511</v>
      </c>
      <c r="X712">
        <v>1612</v>
      </c>
      <c r="Y712">
        <v>154</v>
      </c>
      <c r="Z712">
        <v>18</v>
      </c>
      <c r="AA712">
        <v>22.222222222222221</v>
      </c>
      <c r="AB712">
        <v>161.48878856102289</v>
      </c>
      <c r="AC712">
        <v>-24.290140088122019</v>
      </c>
      <c r="AD712">
        <v>1.314224156040789</v>
      </c>
      <c r="AE712">
        <v>307</v>
      </c>
      <c r="AF712">
        <v>91</v>
      </c>
      <c r="AG712">
        <v>1.9399165864017749</v>
      </c>
      <c r="AH712">
        <v>5.820986450047223</v>
      </c>
      <c r="AI712">
        <v>0.19475789311705621</v>
      </c>
    </row>
    <row r="713" spans="1:35" x14ac:dyDescent="0.35">
      <c r="A713">
        <v>712</v>
      </c>
      <c r="B713" t="s">
        <v>32</v>
      </c>
      <c r="C713" t="s">
        <v>878</v>
      </c>
      <c r="D713" t="s">
        <v>634</v>
      </c>
      <c r="E713" t="str">
        <f>IF(ISNA(VLOOKUP(D713,'Saham Kompas 100'!C:C,1,FALSE)),"No","Yes")</f>
        <v>No</v>
      </c>
      <c r="F713" t="str">
        <f>IF(ISNA(VLOOKUP(D713,'Saham LQ45'!C:C,1,FALSE)),"No","Yes")</f>
        <v>No</v>
      </c>
      <c r="G713">
        <v>35</v>
      </c>
      <c r="H713">
        <v>131</v>
      </c>
      <c r="I713" s="1">
        <v>41276</v>
      </c>
      <c r="J713" s="1">
        <v>44925</v>
      </c>
      <c r="K713">
        <v>3649</v>
      </c>
      <c r="L713">
        <v>33.7489943684634</v>
      </c>
      <c r="M713">
        <v>15204036.742399991</v>
      </c>
      <c r="N713">
        <v>29376306.510400001</v>
      </c>
      <c r="O713">
        <v>52.040367423999903</v>
      </c>
      <c r="P713">
        <v>-87.391304347826079</v>
      </c>
      <c r="Q713">
        <v>4.3385384102250244</v>
      </c>
      <c r="R713">
        <v>56.910831941089917</v>
      </c>
      <c r="S713">
        <v>7.6233965701221387E-2</v>
      </c>
      <c r="T713">
        <v>0.16522796123021169</v>
      </c>
      <c r="U713">
        <v>6.4255385528757272E-2</v>
      </c>
      <c r="V713">
        <v>-67.520230009099009</v>
      </c>
      <c r="W713">
        <v>-16.706356871968321</v>
      </c>
      <c r="X713">
        <v>2941</v>
      </c>
      <c r="Y713">
        <v>380</v>
      </c>
      <c r="Z713">
        <v>9</v>
      </c>
      <c r="AA713">
        <v>44.444444444444443</v>
      </c>
      <c r="AB713">
        <v>77.937735221935341</v>
      </c>
      <c r="AC713">
        <v>-28.494897032651739</v>
      </c>
      <c r="AD713">
        <v>4.7653828931906617</v>
      </c>
      <c r="AE713">
        <v>274</v>
      </c>
      <c r="AF713">
        <v>137</v>
      </c>
      <c r="AG713">
        <v>2.3576006530582991</v>
      </c>
      <c r="AH713">
        <v>8.1552038581725625</v>
      </c>
      <c r="AI713">
        <v>0.50664654004986487</v>
      </c>
    </row>
    <row r="714" spans="1:35" x14ac:dyDescent="0.35">
      <c r="A714">
        <v>713</v>
      </c>
      <c r="B714" t="s">
        <v>32</v>
      </c>
      <c r="C714" t="s">
        <v>781</v>
      </c>
      <c r="D714" t="s">
        <v>635</v>
      </c>
      <c r="E714" t="str">
        <f>IF(ISNA(VLOOKUP(D714,'Saham Kompas 100'!C:C,1,FALSE)),"No","Yes")</f>
        <v>No</v>
      </c>
      <c r="F714" t="str">
        <f>IF(ISNA(VLOOKUP(D714,'Saham LQ45'!C:C,1,FALSE)),"No","Yes")</f>
        <v>No</v>
      </c>
      <c r="G714">
        <v>22</v>
      </c>
      <c r="H714">
        <v>115</v>
      </c>
      <c r="I714" s="1">
        <v>41276</v>
      </c>
      <c r="J714" s="1">
        <v>44925</v>
      </c>
      <c r="K714">
        <v>3649</v>
      </c>
      <c r="L714">
        <v>42.437650844730491</v>
      </c>
      <c r="M714">
        <v>4525219.3719999921</v>
      </c>
      <c r="N714">
        <v>12122562.44899999</v>
      </c>
      <c r="O714">
        <v>-54.747806280000077</v>
      </c>
      <c r="P714">
        <v>-4.5833180815378592E-2</v>
      </c>
      <c r="Q714">
        <v>-7.7230999827831432</v>
      </c>
      <c r="R714">
        <v>31.719182168805361</v>
      </c>
      <c r="S714">
        <v>0</v>
      </c>
      <c r="T714">
        <v>0</v>
      </c>
      <c r="U714">
        <v>0</v>
      </c>
      <c r="V714">
        <v>-66.16631715237456</v>
      </c>
      <c r="W714">
        <v>-18.916855194968321</v>
      </c>
      <c r="X714">
        <v>2198</v>
      </c>
      <c r="Y714">
        <v>396</v>
      </c>
      <c r="Z714">
        <v>15</v>
      </c>
      <c r="AA714">
        <v>26.666666666666671</v>
      </c>
      <c r="AB714">
        <v>31.42124187816724</v>
      </c>
      <c r="AC714">
        <v>-44.685799612643308</v>
      </c>
      <c r="AD714">
        <v>-5.1493123670530601</v>
      </c>
      <c r="AE714">
        <v>307</v>
      </c>
      <c r="AF714">
        <v>101</v>
      </c>
      <c r="AG714">
        <v>0.42667942112443791</v>
      </c>
      <c r="AH714">
        <v>-3.8572330494261422</v>
      </c>
      <c r="AI714">
        <v>-1.1434224535050219</v>
      </c>
    </row>
    <row r="715" spans="1:35" x14ac:dyDescent="0.35">
      <c r="A715">
        <v>714</v>
      </c>
      <c r="B715" t="s">
        <v>32</v>
      </c>
      <c r="C715" t="s">
        <v>845</v>
      </c>
      <c r="D715" t="s">
        <v>636</v>
      </c>
      <c r="E715" t="str">
        <f>IF(ISNA(VLOOKUP(D715,'Saham Kompas 100'!C:C,1,FALSE)),"No","Yes")</f>
        <v>No</v>
      </c>
      <c r="F715" t="str">
        <f>IF(ISNA(VLOOKUP(D715,'Saham LQ45'!C:C,1,FALSE)),"No","Yes")</f>
        <v>No</v>
      </c>
      <c r="G715">
        <v>35</v>
      </c>
      <c r="H715">
        <v>149</v>
      </c>
      <c r="I715" s="1">
        <v>41276</v>
      </c>
      <c r="J715" s="1">
        <v>44925</v>
      </c>
      <c r="K715">
        <v>3649</v>
      </c>
      <c r="L715">
        <v>21.319388576025741</v>
      </c>
      <c r="M715">
        <v>31773458.56279999</v>
      </c>
      <c r="N715">
        <v>47954216.406800002</v>
      </c>
      <c r="O715">
        <v>217.73458562799991</v>
      </c>
      <c r="P715">
        <v>43.243243243243242</v>
      </c>
      <c r="Q715">
        <v>12.43281958806803</v>
      </c>
      <c r="R715">
        <v>42.44350718482309</v>
      </c>
      <c r="S715">
        <v>0.29292630163498251</v>
      </c>
      <c r="T715">
        <v>0.66838709010679787</v>
      </c>
      <c r="U715">
        <v>0.1790249771446516</v>
      </c>
      <c r="V715">
        <v>-69.447402180212848</v>
      </c>
      <c r="W715">
        <v>-11.59373036037359</v>
      </c>
      <c r="X715">
        <v>2117</v>
      </c>
      <c r="Y715">
        <v>216</v>
      </c>
      <c r="Z715">
        <v>7</v>
      </c>
      <c r="AA715">
        <v>28.571428571428569</v>
      </c>
      <c r="AB715">
        <v>278.49317660912158</v>
      </c>
      <c r="AC715">
        <v>-26.088693567718749</v>
      </c>
      <c r="AD715">
        <v>17.956931456750588</v>
      </c>
      <c r="AE715">
        <v>423</v>
      </c>
      <c r="AF715">
        <v>109</v>
      </c>
      <c r="AG715">
        <v>4.8300285988203226</v>
      </c>
      <c r="AH715">
        <v>43.421538000585528</v>
      </c>
      <c r="AI715">
        <v>0.66254749085474829</v>
      </c>
    </row>
    <row r="716" spans="1:35" x14ac:dyDescent="0.35">
      <c r="A716">
        <v>715</v>
      </c>
      <c r="B716" t="s">
        <v>32</v>
      </c>
      <c r="C716" t="s">
        <v>901</v>
      </c>
      <c r="D716" t="s">
        <v>637</v>
      </c>
      <c r="E716" t="str">
        <f>IF(ISNA(VLOOKUP(D716,'Saham Kompas 100'!C:C,1,FALSE)),"No","Yes")</f>
        <v>No</v>
      </c>
      <c r="F716" t="str">
        <f>IF(ISNA(VLOOKUP(D716,'Saham LQ45'!C:C,1,FALSE)),"No","Yes")</f>
        <v>No</v>
      </c>
      <c r="G716">
        <v>30</v>
      </c>
      <c r="H716">
        <v>135</v>
      </c>
      <c r="I716" s="1">
        <v>41276</v>
      </c>
      <c r="J716" s="1">
        <v>44925</v>
      </c>
      <c r="K716">
        <v>3649</v>
      </c>
      <c r="L716">
        <v>54.618797902379988</v>
      </c>
      <c r="M716">
        <v>62410091.173999988</v>
      </c>
      <c r="N716">
        <v>122320870.34999999</v>
      </c>
      <c r="O716">
        <v>524.1009117399999</v>
      </c>
      <c r="P716">
        <v>141.79104477611941</v>
      </c>
      <c r="Q716">
        <v>20.459414475868609</v>
      </c>
      <c r="R716">
        <v>51.616937144082939</v>
      </c>
      <c r="S716">
        <v>0.39637017630004717</v>
      </c>
      <c r="T716">
        <v>1.0293282637097261</v>
      </c>
      <c r="U716">
        <v>0.36197552961594248</v>
      </c>
      <c r="V716">
        <v>-56.52154027532228</v>
      </c>
      <c r="W716">
        <v>-18.00352687919068</v>
      </c>
      <c r="X716">
        <v>1301</v>
      </c>
      <c r="Y716">
        <v>508</v>
      </c>
      <c r="Z716">
        <v>6</v>
      </c>
      <c r="AA716">
        <v>50</v>
      </c>
      <c r="AB716">
        <v>513.05743452684362</v>
      </c>
      <c r="AC716">
        <v>-19.655641879881891</v>
      </c>
      <c r="AD716">
        <v>35.688822227940683</v>
      </c>
      <c r="AE716">
        <v>896</v>
      </c>
      <c r="AF716">
        <v>327</v>
      </c>
      <c r="AG716">
        <v>17.317535571802178</v>
      </c>
      <c r="AH716">
        <v>87.438897742683793</v>
      </c>
      <c r="AI716">
        <v>0.96743889120283855</v>
      </c>
    </row>
    <row r="717" spans="1:35" x14ac:dyDescent="0.35">
      <c r="A717">
        <v>716</v>
      </c>
      <c r="B717" t="s">
        <v>32</v>
      </c>
      <c r="C717" t="s">
        <v>901</v>
      </c>
      <c r="D717" t="s">
        <v>638</v>
      </c>
      <c r="E717" t="str">
        <f>IF(ISNA(VLOOKUP(D717,'Saham Kompas 100'!C:C,1,FALSE)),"No","Yes")</f>
        <v>Yes</v>
      </c>
      <c r="F717" t="str">
        <f>IF(ISNA(VLOOKUP(D717,'Saham LQ45'!C:C,1,FALSE)),"No","Yes")</f>
        <v>No</v>
      </c>
      <c r="G717">
        <v>31</v>
      </c>
      <c r="H717">
        <v>67</v>
      </c>
      <c r="I717" s="1">
        <v>41276</v>
      </c>
      <c r="J717" s="1">
        <v>44925</v>
      </c>
      <c r="K717">
        <v>3649</v>
      </c>
      <c r="L717">
        <v>47.787610619469028</v>
      </c>
      <c r="M717">
        <v>9276091.6766352579</v>
      </c>
      <c r="N717">
        <v>13606447.96463526</v>
      </c>
      <c r="O717">
        <v>-7.2390832336474213</v>
      </c>
      <c r="P717">
        <v>19.51043815925977</v>
      </c>
      <c r="Q717">
        <v>-0.7588313746730746</v>
      </c>
      <c r="R717">
        <v>28.718743848053091</v>
      </c>
      <c r="S717">
        <v>0</v>
      </c>
      <c r="T717">
        <v>0</v>
      </c>
      <c r="U717">
        <v>0</v>
      </c>
      <c r="V717">
        <v>-45.702032042152588</v>
      </c>
      <c r="W717">
        <v>-16.562213369117391</v>
      </c>
      <c r="X717">
        <v>1645</v>
      </c>
      <c r="Y717">
        <v>405</v>
      </c>
      <c r="Z717">
        <v>16</v>
      </c>
      <c r="AA717">
        <v>31.25</v>
      </c>
      <c r="AB717">
        <v>54.701576153728283</v>
      </c>
      <c r="AC717">
        <v>-10.90691170595286</v>
      </c>
      <c r="AD717">
        <v>-0.46871673350694643</v>
      </c>
      <c r="AE717">
        <v>298</v>
      </c>
      <c r="AF717">
        <v>109</v>
      </c>
      <c r="AG717">
        <v>1.104785083480174</v>
      </c>
      <c r="AH717">
        <v>0.44027531014413918</v>
      </c>
      <c r="AI717">
        <v>-0.14774036254957751</v>
      </c>
    </row>
    <row r="718" spans="1:35" x14ac:dyDescent="0.35">
      <c r="A718">
        <v>717</v>
      </c>
      <c r="B718" t="s">
        <v>32</v>
      </c>
      <c r="C718" t="s">
        <v>781</v>
      </c>
      <c r="D718" t="s">
        <v>639</v>
      </c>
      <c r="E718" t="str">
        <f>IF(ISNA(VLOOKUP(D718,'Saham Kompas 100'!C:C,1,FALSE)),"No","Yes")</f>
        <v>No</v>
      </c>
      <c r="F718" t="str">
        <f>IF(ISNA(VLOOKUP(D718,'Saham LQ45'!C:C,1,FALSE)),"No","Yes")</f>
        <v>No</v>
      </c>
      <c r="G718">
        <v>35</v>
      </c>
      <c r="H718">
        <v>71</v>
      </c>
      <c r="I718" s="1">
        <v>41276</v>
      </c>
      <c r="J718" s="1">
        <v>44925</v>
      </c>
      <c r="K718">
        <v>3649</v>
      </c>
      <c r="L718">
        <v>38.480096501809413</v>
      </c>
      <c r="M718">
        <v>7853463.7759999903</v>
      </c>
      <c r="N718">
        <v>13657745.850799991</v>
      </c>
      <c r="O718">
        <v>-21.465362240000101</v>
      </c>
      <c r="P718">
        <v>-51.204819277108427</v>
      </c>
      <c r="Q718">
        <v>-2.4186367083604332</v>
      </c>
      <c r="R718">
        <v>31.355865413357741</v>
      </c>
      <c r="S718">
        <v>0</v>
      </c>
      <c r="T718">
        <v>0</v>
      </c>
      <c r="U718">
        <v>0</v>
      </c>
      <c r="V718">
        <v>-50.764042442581349</v>
      </c>
      <c r="W718">
        <v>-22.186280541735769</v>
      </c>
      <c r="X718">
        <v>1708</v>
      </c>
      <c r="Y718">
        <v>456</v>
      </c>
      <c r="Z718">
        <v>12</v>
      </c>
      <c r="AA718">
        <v>25</v>
      </c>
      <c r="AB718">
        <v>17.858569716340391</v>
      </c>
      <c r="AC718">
        <v>-15.39564287560809</v>
      </c>
      <c r="AD718">
        <v>-1.9934684430613969</v>
      </c>
      <c r="AE718">
        <v>263</v>
      </c>
      <c r="AF718">
        <v>116</v>
      </c>
      <c r="AG718">
        <v>0.66643132757354395</v>
      </c>
      <c r="AH718">
        <v>-1.557221373364853</v>
      </c>
      <c r="AI718">
        <v>-0.7473693448466</v>
      </c>
    </row>
    <row r="719" spans="1:35" x14ac:dyDescent="0.35">
      <c r="A719">
        <v>718</v>
      </c>
      <c r="B719" t="s">
        <v>32</v>
      </c>
      <c r="C719" t="s">
        <v>901</v>
      </c>
      <c r="D719" t="s">
        <v>640</v>
      </c>
      <c r="E719" t="str">
        <f>IF(ISNA(VLOOKUP(D719,'Saham Kompas 100'!C:C,1,FALSE)),"No","Yes")</f>
        <v>No</v>
      </c>
      <c r="F719" t="str">
        <f>IF(ISNA(VLOOKUP(D719,'Saham LQ45'!C:C,1,FALSE)),"No","Yes")</f>
        <v>No</v>
      </c>
      <c r="G719">
        <v>27</v>
      </c>
      <c r="H719">
        <v>52</v>
      </c>
      <c r="I719" s="1">
        <v>41276</v>
      </c>
      <c r="J719" s="1">
        <v>44925</v>
      </c>
      <c r="K719">
        <v>3649</v>
      </c>
      <c r="L719">
        <v>37.248592115848759</v>
      </c>
      <c r="M719">
        <v>10844231.966399981</v>
      </c>
      <c r="N719">
        <v>14646261.772</v>
      </c>
      <c r="O719">
        <v>8.4423196639998448</v>
      </c>
      <c r="P719">
        <v>-19.35483870967742</v>
      </c>
      <c r="Q719">
        <v>0.82495105188322704</v>
      </c>
      <c r="R719">
        <v>18.081341985753831</v>
      </c>
      <c r="S719">
        <v>4.5624437197924833E-2</v>
      </c>
      <c r="T719">
        <v>7.6654903823425755E-2</v>
      </c>
      <c r="U719">
        <v>1.913857786979814E-2</v>
      </c>
      <c r="V719">
        <v>-43.104093600656221</v>
      </c>
      <c r="W719">
        <v>-4.940016594217159</v>
      </c>
      <c r="X719">
        <v>2381</v>
      </c>
      <c r="Y719">
        <v>150</v>
      </c>
      <c r="Z719">
        <v>15</v>
      </c>
      <c r="AA719">
        <v>46.666666666666657</v>
      </c>
      <c r="AB719">
        <v>29.36283688489474</v>
      </c>
      <c r="AC719">
        <v>-18.279882323030549</v>
      </c>
      <c r="AD719">
        <v>0.54164887872283352</v>
      </c>
      <c r="AE719">
        <v>364</v>
      </c>
      <c r="AF719">
        <v>90</v>
      </c>
      <c r="AG719">
        <v>1.3366540451606439</v>
      </c>
      <c r="AH719">
        <v>1.2160581996693529</v>
      </c>
      <c r="AI719">
        <v>0.1732316675934624</v>
      </c>
    </row>
    <row r="720" spans="1:35" x14ac:dyDescent="0.35">
      <c r="A720">
        <v>719</v>
      </c>
      <c r="B720" t="s">
        <v>32</v>
      </c>
      <c r="C720" t="s">
        <v>775</v>
      </c>
      <c r="D720" t="s">
        <v>641</v>
      </c>
      <c r="E720" t="str">
        <f>IF(ISNA(VLOOKUP(D720,'Saham Kompas 100'!C:C,1,FALSE)),"No","Yes")</f>
        <v>No</v>
      </c>
      <c r="F720" t="str">
        <f>IF(ISNA(VLOOKUP(D720,'Saham LQ45'!C:C,1,FALSE)),"No","Yes")</f>
        <v>No</v>
      </c>
      <c r="G720">
        <v>29</v>
      </c>
      <c r="H720">
        <v>190</v>
      </c>
      <c r="I720" s="1">
        <v>41276</v>
      </c>
      <c r="J720" s="1">
        <v>44925</v>
      </c>
      <c r="K720">
        <v>3649</v>
      </c>
      <c r="L720">
        <v>15.248083904800319</v>
      </c>
      <c r="M720">
        <v>16329803.7708</v>
      </c>
      <c r="N720">
        <v>34409189.770799987</v>
      </c>
      <c r="O720">
        <v>63.298037707999967</v>
      </c>
      <c r="P720">
        <v>-74</v>
      </c>
      <c r="Q720">
        <v>5.1115267461960823</v>
      </c>
      <c r="R720">
        <v>58.404142358077571</v>
      </c>
      <c r="S720">
        <v>8.7519935056269746E-2</v>
      </c>
      <c r="T720">
        <v>0.22153020824585659</v>
      </c>
      <c r="U720">
        <v>9.7283997270914427E-2</v>
      </c>
      <c r="V720">
        <v>-52.54231825982243</v>
      </c>
      <c r="W720">
        <v>-23.531933628004271</v>
      </c>
      <c r="X720">
        <v>1606</v>
      </c>
      <c r="Y720">
        <v>168</v>
      </c>
      <c r="Z720">
        <v>3</v>
      </c>
      <c r="AA720">
        <v>33.333333333333329</v>
      </c>
      <c r="AB720">
        <v>216.60121062272441</v>
      </c>
      <c r="AC720">
        <v>-40.071913703555737</v>
      </c>
      <c r="AD720">
        <v>17.758726855778839</v>
      </c>
      <c r="AE720">
        <v>523</v>
      </c>
      <c r="AF720">
        <v>187</v>
      </c>
      <c r="AG720">
        <v>4.0107635551954779</v>
      </c>
      <c r="AH720">
        <v>54.19874312206322</v>
      </c>
      <c r="AI720">
        <v>0.45643813870173178</v>
      </c>
    </row>
    <row r="721" spans="1:35" x14ac:dyDescent="0.35">
      <c r="A721">
        <v>720</v>
      </c>
      <c r="B721" t="s">
        <v>32</v>
      </c>
      <c r="C721" t="s">
        <v>775</v>
      </c>
      <c r="D721" t="s">
        <v>642</v>
      </c>
      <c r="E721" t="str">
        <f>IF(ISNA(VLOOKUP(D721,'Saham Kompas 100'!C:C,1,FALSE)),"No","Yes")</f>
        <v>No</v>
      </c>
      <c r="F721" t="str">
        <f>IF(ISNA(VLOOKUP(D721,'Saham LQ45'!C:C,1,FALSE)),"No","Yes")</f>
        <v>No</v>
      </c>
      <c r="G721">
        <v>20</v>
      </c>
      <c r="H721">
        <v>116</v>
      </c>
      <c r="I721" s="1">
        <v>41276</v>
      </c>
      <c r="J721" s="1">
        <v>44925</v>
      </c>
      <c r="K721">
        <v>3649</v>
      </c>
      <c r="L721">
        <v>47.687977482911137</v>
      </c>
      <c r="M721">
        <v>6270143.1799999876</v>
      </c>
      <c r="N721">
        <v>17978414.399999999</v>
      </c>
      <c r="O721">
        <v>-37.298568200000133</v>
      </c>
      <c r="P721">
        <v>42.857142857142847</v>
      </c>
      <c r="Q721">
        <v>-4.6196847999257606</v>
      </c>
      <c r="R721">
        <v>21.950932663246519</v>
      </c>
      <c r="S721">
        <v>0</v>
      </c>
      <c r="T721">
        <v>0</v>
      </c>
      <c r="U721">
        <v>0</v>
      </c>
      <c r="V721">
        <v>-65.124047980560576</v>
      </c>
      <c r="W721">
        <v>-23.70874964661709</v>
      </c>
      <c r="X721">
        <v>3146</v>
      </c>
      <c r="Y721">
        <v>1072</v>
      </c>
      <c r="Z721">
        <v>13</v>
      </c>
      <c r="AA721">
        <v>23.07692307692308</v>
      </c>
      <c r="AB721">
        <v>39.306516390857297</v>
      </c>
      <c r="AC721">
        <v>-16.962390229763511</v>
      </c>
      <c r="AD721">
        <v>-3.5271034040584071</v>
      </c>
      <c r="AE721">
        <v>394</v>
      </c>
      <c r="AF721">
        <v>133</v>
      </c>
      <c r="AG721">
        <v>0.61622890653918416</v>
      </c>
      <c r="AH721">
        <v>-2.6130852103274491</v>
      </c>
      <c r="AI721">
        <v>-0.64547448507888361</v>
      </c>
    </row>
    <row r="722" spans="1:35" x14ac:dyDescent="0.35">
      <c r="A722">
        <v>721</v>
      </c>
      <c r="B722" t="s">
        <v>32</v>
      </c>
      <c r="C722" t="s">
        <v>845</v>
      </c>
      <c r="D722" t="s">
        <v>643</v>
      </c>
      <c r="E722" t="str">
        <f>IF(ISNA(VLOOKUP(D722,'Saham Kompas 100'!C:C,1,FALSE)),"No","Yes")</f>
        <v>Yes</v>
      </c>
      <c r="F722" t="str">
        <f>IF(ISNA(VLOOKUP(D722,'Saham LQ45'!C:C,1,FALSE)),"No","Yes")</f>
        <v>Yes</v>
      </c>
      <c r="G722">
        <v>20</v>
      </c>
      <c r="H722">
        <v>50</v>
      </c>
      <c r="I722" s="1">
        <v>41276</v>
      </c>
      <c r="J722" s="1">
        <v>44925</v>
      </c>
      <c r="K722">
        <v>3649</v>
      </c>
      <c r="L722">
        <v>50.58303176517893</v>
      </c>
      <c r="M722">
        <v>263239638.45619971</v>
      </c>
      <c r="N722">
        <v>759545473.61680841</v>
      </c>
      <c r="O722">
        <v>2532.3963845619969</v>
      </c>
      <c r="P722">
        <v>1663.206876408751</v>
      </c>
      <c r="Q722">
        <v>39.289953215182891</v>
      </c>
      <c r="R722">
        <v>51.931658307066101</v>
      </c>
      <c r="S722">
        <v>0.75657035604112199</v>
      </c>
      <c r="T722">
        <v>1.9625673474874941</v>
      </c>
      <c r="U722">
        <v>0.58851475269633069</v>
      </c>
      <c r="V722">
        <v>-66.761203581002192</v>
      </c>
      <c r="W722">
        <v>-6.8170647290517516</v>
      </c>
      <c r="X722">
        <v>1096</v>
      </c>
      <c r="Y722">
        <v>53</v>
      </c>
      <c r="Z722">
        <v>16</v>
      </c>
      <c r="AA722">
        <v>43.75</v>
      </c>
      <c r="AB722">
        <v>1752.20774801939</v>
      </c>
      <c r="AC722">
        <v>-22.263093372166619</v>
      </c>
      <c r="AD722">
        <v>22.67948885603348</v>
      </c>
      <c r="AE722">
        <v>530</v>
      </c>
      <c r="AF722">
        <v>114</v>
      </c>
      <c r="AG722">
        <v>18.233092101467388</v>
      </c>
      <c r="AH722">
        <v>114.7077538450656</v>
      </c>
      <c r="AI722">
        <v>0.65248472475311425</v>
      </c>
    </row>
    <row r="723" spans="1:35" x14ac:dyDescent="0.35">
      <c r="A723">
        <v>722</v>
      </c>
      <c r="B723" t="s">
        <v>32</v>
      </c>
      <c r="C723" t="s">
        <v>785</v>
      </c>
      <c r="D723" t="s">
        <v>644</v>
      </c>
      <c r="E723" t="str">
        <f>IF(ISNA(VLOOKUP(D723,'Saham Kompas 100'!C:C,1,FALSE)),"No","Yes")</f>
        <v>No</v>
      </c>
      <c r="F723" t="str">
        <f>IF(ISNA(VLOOKUP(D723,'Saham LQ45'!C:C,1,FALSE)),"No","Yes")</f>
        <v>No</v>
      </c>
      <c r="G723">
        <v>22</v>
      </c>
      <c r="H723">
        <v>57</v>
      </c>
      <c r="I723" s="1">
        <v>41276</v>
      </c>
      <c r="J723" s="1">
        <v>44925</v>
      </c>
      <c r="K723">
        <v>3649</v>
      </c>
      <c r="L723">
        <v>65.486725663716811</v>
      </c>
      <c r="M723">
        <v>31217079.553999949</v>
      </c>
      <c r="N723">
        <v>64350731.429999977</v>
      </c>
      <c r="O723">
        <v>212.17079553999949</v>
      </c>
      <c r="P723">
        <v>983.33333333333337</v>
      </c>
      <c r="Q723">
        <v>12.23166014374015</v>
      </c>
      <c r="R723">
        <v>52.08826498483662</v>
      </c>
      <c r="S723">
        <v>0.2348256396580094</v>
      </c>
      <c r="T723">
        <v>0.46878477661158019</v>
      </c>
      <c r="U723">
        <v>0.2181067795820997</v>
      </c>
      <c r="V723">
        <v>-56.081063445971033</v>
      </c>
      <c r="W723">
        <v>-18.336218081318322</v>
      </c>
      <c r="X723">
        <v>877</v>
      </c>
      <c r="Y723">
        <v>216</v>
      </c>
      <c r="Z723">
        <v>16</v>
      </c>
      <c r="AA723">
        <v>31.25</v>
      </c>
      <c r="AB723">
        <v>109.05146382480559</v>
      </c>
      <c r="AC723">
        <v>-12.105473431881739</v>
      </c>
      <c r="AD723">
        <v>7.3741383978463748</v>
      </c>
      <c r="AE723">
        <v>520</v>
      </c>
      <c r="AF723">
        <v>147</v>
      </c>
      <c r="AG723">
        <v>3.6598288999923438</v>
      </c>
      <c r="AH723">
        <v>10.702917785760521</v>
      </c>
      <c r="AI723">
        <v>0.79745516588805443</v>
      </c>
    </row>
    <row r="724" spans="1:35" x14ac:dyDescent="0.35">
      <c r="A724">
        <v>723</v>
      </c>
      <c r="B724" t="s">
        <v>32</v>
      </c>
      <c r="C724" t="s">
        <v>845</v>
      </c>
      <c r="D724" t="s">
        <v>645</v>
      </c>
      <c r="E724" t="str">
        <f>IF(ISNA(VLOOKUP(D724,'Saham Kompas 100'!C:C,1,FALSE)),"No","Yes")</f>
        <v>No</v>
      </c>
      <c r="F724" t="str">
        <f>IF(ISNA(VLOOKUP(D724,'Saham LQ45'!C:C,1,FALSE)),"No","Yes")</f>
        <v>No</v>
      </c>
      <c r="G724">
        <v>33</v>
      </c>
      <c r="H724">
        <v>178</v>
      </c>
      <c r="I724" s="1">
        <v>41276</v>
      </c>
      <c r="J724" s="1">
        <v>44925</v>
      </c>
      <c r="K724">
        <v>3649</v>
      </c>
      <c r="L724">
        <v>27.64326069410815</v>
      </c>
      <c r="M724">
        <v>7585611.9979999876</v>
      </c>
      <c r="N724">
        <v>13492987.817599989</v>
      </c>
      <c r="O724">
        <v>-24.143880020000111</v>
      </c>
      <c r="P724">
        <v>4</v>
      </c>
      <c r="Q724">
        <v>-2.7710363329008452</v>
      </c>
      <c r="R724">
        <v>29.36987130870763</v>
      </c>
      <c r="S724">
        <v>0</v>
      </c>
      <c r="T724">
        <v>0</v>
      </c>
      <c r="U724">
        <v>0</v>
      </c>
      <c r="V724">
        <v>-44.784986848634453</v>
      </c>
      <c r="W724">
        <v>-31.404145498736721</v>
      </c>
      <c r="X724">
        <v>1723</v>
      </c>
      <c r="Y724">
        <v>1479</v>
      </c>
      <c r="Z724">
        <v>9</v>
      </c>
      <c r="AA724">
        <v>11.111111111111111</v>
      </c>
      <c r="AB724">
        <v>23.488177822976049</v>
      </c>
      <c r="AC724">
        <v>-22.315443689794481</v>
      </c>
      <c r="AD724">
        <v>-3.023699312259609</v>
      </c>
      <c r="AE724">
        <v>545</v>
      </c>
      <c r="AF724">
        <v>110</v>
      </c>
      <c r="AG724">
        <v>0.51992572208812704</v>
      </c>
      <c r="AH724">
        <v>-2.4097608837371598</v>
      </c>
      <c r="AI724">
        <v>-0.75929697764764226</v>
      </c>
    </row>
    <row r="725" spans="1:35" x14ac:dyDescent="0.35">
      <c r="A725">
        <v>724</v>
      </c>
      <c r="B725" t="s">
        <v>32</v>
      </c>
      <c r="C725" t="s">
        <v>775</v>
      </c>
      <c r="D725" t="s">
        <v>646</v>
      </c>
      <c r="E725" t="str">
        <f>IF(ISNA(VLOOKUP(D725,'Saham Kompas 100'!C:C,1,FALSE)),"No","Yes")</f>
        <v>No</v>
      </c>
      <c r="F725" t="str">
        <f>IF(ISNA(VLOOKUP(D725,'Saham LQ45'!C:C,1,FALSE)),"No","Yes")</f>
        <v>No</v>
      </c>
      <c r="G725">
        <v>35</v>
      </c>
      <c r="H725">
        <v>93</v>
      </c>
      <c r="I725" s="1">
        <v>41276</v>
      </c>
      <c r="J725" s="1">
        <v>44925</v>
      </c>
      <c r="K725">
        <v>3649</v>
      </c>
      <c r="L725">
        <v>38.721351025331721</v>
      </c>
      <c r="M725">
        <v>8013826.8249999909</v>
      </c>
      <c r="N725">
        <v>11533834.42499999</v>
      </c>
      <c r="O725">
        <v>-19.861731750000089</v>
      </c>
      <c r="P725">
        <v>-40.777823563151813</v>
      </c>
      <c r="Q725">
        <v>-2.2185663341447341</v>
      </c>
      <c r="R725">
        <v>24.08538510493042</v>
      </c>
      <c r="S725">
        <v>0</v>
      </c>
      <c r="T725">
        <v>0</v>
      </c>
      <c r="U725">
        <v>0</v>
      </c>
      <c r="V725">
        <v>-42.226450913221022</v>
      </c>
      <c r="W725">
        <v>-17.561212650347329</v>
      </c>
      <c r="X725">
        <v>1103</v>
      </c>
      <c r="Y725">
        <v>461</v>
      </c>
      <c r="Z725">
        <v>14</v>
      </c>
      <c r="AA725">
        <v>21.428571428571431</v>
      </c>
      <c r="AB725">
        <v>31.42124187816724</v>
      </c>
      <c r="AC725">
        <v>-14.475717823626949</v>
      </c>
      <c r="AD725">
        <v>-1.5692980229988001</v>
      </c>
      <c r="AE725">
        <v>308</v>
      </c>
      <c r="AF725">
        <v>99</v>
      </c>
      <c r="AG725">
        <v>0.79495169692268841</v>
      </c>
      <c r="AH725">
        <v>-0.98377502383337112</v>
      </c>
      <c r="AI725">
        <v>-0.57052315636721884</v>
      </c>
    </row>
    <row r="726" spans="1:35" x14ac:dyDescent="0.35">
      <c r="A726">
        <v>725</v>
      </c>
      <c r="B726" t="s">
        <v>32</v>
      </c>
      <c r="C726" t="s">
        <v>775</v>
      </c>
      <c r="D726" t="s">
        <v>647</v>
      </c>
      <c r="E726" t="str">
        <f>IF(ISNA(VLOOKUP(D726,'Saham Kompas 100'!C:C,1,FALSE)),"No","Yes")</f>
        <v>No</v>
      </c>
      <c r="F726" t="str">
        <f>IF(ISNA(VLOOKUP(D726,'Saham LQ45'!C:C,1,FALSE)),"No","Yes")</f>
        <v>No</v>
      </c>
      <c r="G726">
        <v>27</v>
      </c>
      <c r="H726">
        <v>83</v>
      </c>
      <c r="I726" s="1">
        <v>41276</v>
      </c>
      <c r="J726" s="1">
        <v>44925</v>
      </c>
      <c r="K726">
        <v>3649</v>
      </c>
      <c r="L726">
        <v>28.479485116653262</v>
      </c>
      <c r="M726">
        <v>15536468.95388753</v>
      </c>
      <c r="N726">
        <v>30693014.929887541</v>
      </c>
      <c r="O726">
        <v>55.364689538875332</v>
      </c>
      <c r="P726">
        <v>-83.584905660377359</v>
      </c>
      <c r="Q726">
        <v>4.5675510029512534</v>
      </c>
      <c r="R726">
        <v>40.204488189341482</v>
      </c>
      <c r="S726">
        <v>0.1136079877808803</v>
      </c>
      <c r="T726">
        <v>0.22054691055691009</v>
      </c>
      <c r="U726">
        <v>8.3743150749909845E-2</v>
      </c>
      <c r="V726">
        <v>-54.542383013409257</v>
      </c>
      <c r="W726">
        <v>-14.295408982577751</v>
      </c>
      <c r="X726">
        <v>1725</v>
      </c>
      <c r="Y726">
        <v>245</v>
      </c>
      <c r="Z726">
        <v>15</v>
      </c>
      <c r="AA726">
        <v>26.666666666666671</v>
      </c>
      <c r="AB726">
        <v>85.545136098853661</v>
      </c>
      <c r="AC726">
        <v>-11.980623252097489</v>
      </c>
      <c r="AD726">
        <v>2.9804569398342422</v>
      </c>
      <c r="AE726">
        <v>240</v>
      </c>
      <c r="AF726">
        <v>68</v>
      </c>
      <c r="AG726">
        <v>2.1099547287479008</v>
      </c>
      <c r="AH726">
        <v>5.8457328755649094</v>
      </c>
      <c r="AI726">
        <v>0.49586388565759032</v>
      </c>
    </row>
    <row r="727" spans="1:35" x14ac:dyDescent="0.35">
      <c r="A727">
        <v>726</v>
      </c>
      <c r="B727" t="s">
        <v>32</v>
      </c>
      <c r="C727" t="s">
        <v>901</v>
      </c>
      <c r="D727" t="s">
        <v>648</v>
      </c>
      <c r="E727" t="str">
        <f>IF(ISNA(VLOOKUP(D727,'Saham Kompas 100'!C:C,1,FALSE)),"No","Yes")</f>
        <v>No</v>
      </c>
      <c r="F727" t="str">
        <f>IF(ISNA(VLOOKUP(D727,'Saham LQ45'!C:C,1,FALSE)),"No","Yes")</f>
        <v>No</v>
      </c>
      <c r="G727">
        <v>34</v>
      </c>
      <c r="H727">
        <v>90</v>
      </c>
      <c r="I727" s="1">
        <v>41276</v>
      </c>
      <c r="J727" s="1">
        <v>44925</v>
      </c>
      <c r="K727">
        <v>3649</v>
      </c>
      <c r="L727">
        <v>37.329042638777153</v>
      </c>
      <c r="M727">
        <v>7374586.6419999944</v>
      </c>
      <c r="N727">
        <v>11830985.454399999</v>
      </c>
      <c r="O727">
        <v>-26.254133580000051</v>
      </c>
      <c r="P727">
        <v>-73.114754098360663</v>
      </c>
      <c r="Q727">
        <v>-3.03993934443143</v>
      </c>
      <c r="R727">
        <v>27.386121040043889</v>
      </c>
      <c r="S727">
        <v>0</v>
      </c>
      <c r="T727">
        <v>0</v>
      </c>
      <c r="U727">
        <v>0</v>
      </c>
      <c r="V727">
        <v>-45.418278677720792</v>
      </c>
      <c r="W727">
        <v>-13.56522940245782</v>
      </c>
      <c r="X727">
        <v>2786</v>
      </c>
      <c r="Y727">
        <v>414</v>
      </c>
      <c r="Z727">
        <v>10</v>
      </c>
      <c r="AA727">
        <v>40</v>
      </c>
      <c r="AB727">
        <v>14.11645392045382</v>
      </c>
      <c r="AC727">
        <v>-11.330892724648789</v>
      </c>
      <c r="AD727">
        <v>-2.9996100593463031</v>
      </c>
      <c r="AE727">
        <v>330</v>
      </c>
      <c r="AF727">
        <v>136</v>
      </c>
      <c r="AG727">
        <v>0.45250276892283031</v>
      </c>
      <c r="AH727">
        <v>-2.7044974881393982</v>
      </c>
      <c r="AI727">
        <v>-1.144713555943389</v>
      </c>
    </row>
    <row r="728" spans="1:35" x14ac:dyDescent="0.35">
      <c r="A728">
        <v>727</v>
      </c>
      <c r="B728" t="s">
        <v>32</v>
      </c>
      <c r="C728" t="s">
        <v>828</v>
      </c>
      <c r="D728" t="s">
        <v>649</v>
      </c>
      <c r="E728" t="str">
        <f>IF(ISNA(VLOOKUP(D728,'Saham Kompas 100'!C:C,1,FALSE)),"No","Yes")</f>
        <v>No</v>
      </c>
      <c r="F728" t="str">
        <f>IF(ISNA(VLOOKUP(D728,'Saham LQ45'!C:C,1,FALSE)),"No","Yes")</f>
        <v>No</v>
      </c>
      <c r="G728">
        <v>29</v>
      </c>
      <c r="H728">
        <v>173</v>
      </c>
      <c r="I728" s="1">
        <v>41276</v>
      </c>
      <c r="J728" s="1">
        <v>44925</v>
      </c>
      <c r="K728">
        <v>3649</v>
      </c>
      <c r="L728">
        <v>20.345798150381981</v>
      </c>
      <c r="M728">
        <v>5861422.9751999956</v>
      </c>
      <c r="N728">
        <v>10000000</v>
      </c>
      <c r="O728">
        <v>-41.385770248000043</v>
      </c>
      <c r="P728">
        <v>-18.35748792270531</v>
      </c>
      <c r="Q728">
        <v>-5.2689241595678782</v>
      </c>
      <c r="R728">
        <v>27.45797443418483</v>
      </c>
      <c r="S728">
        <v>0</v>
      </c>
      <c r="T728">
        <v>0</v>
      </c>
      <c r="U728">
        <v>0</v>
      </c>
      <c r="V728">
        <v>-70.235350248000046</v>
      </c>
      <c r="W728">
        <v>-70.235350248000046</v>
      </c>
      <c r="X728">
        <v>2671</v>
      </c>
      <c r="Y728">
        <v>2671</v>
      </c>
      <c r="Z728">
        <v>12</v>
      </c>
      <c r="AA728">
        <v>8.3333333333333321</v>
      </c>
      <c r="AB728">
        <v>76.038753495805025</v>
      </c>
      <c r="AC728">
        <v>-30.585228228056842</v>
      </c>
      <c r="AD728">
        <v>-4.3547952534967571</v>
      </c>
      <c r="AE728">
        <v>252</v>
      </c>
      <c r="AF728">
        <v>61</v>
      </c>
      <c r="AG728">
        <v>0.75209159350141197</v>
      </c>
      <c r="AH728">
        <v>-2.0886913214390468</v>
      </c>
      <c r="AI728">
        <v>-0.99346541276004818</v>
      </c>
    </row>
    <row r="729" spans="1:35" x14ac:dyDescent="0.35">
      <c r="A729">
        <v>728</v>
      </c>
      <c r="B729" t="s">
        <v>32</v>
      </c>
      <c r="C729" t="s">
        <v>845</v>
      </c>
      <c r="D729" t="s">
        <v>650</v>
      </c>
      <c r="E729" t="str">
        <f>IF(ISNA(VLOOKUP(D729,'Saham Kompas 100'!C:C,1,FALSE)),"No","Yes")</f>
        <v>No</v>
      </c>
      <c r="F729" t="str">
        <f>IF(ISNA(VLOOKUP(D729,'Saham LQ45'!C:C,1,FALSE)),"No","Yes")</f>
        <v>No</v>
      </c>
      <c r="G729">
        <v>22</v>
      </c>
      <c r="H729">
        <v>169</v>
      </c>
      <c r="I729" s="1">
        <v>41276</v>
      </c>
      <c r="J729" s="1">
        <v>44925</v>
      </c>
      <c r="K729">
        <v>3649</v>
      </c>
      <c r="L729">
        <v>37.675914756735033</v>
      </c>
      <c r="M729">
        <v>23714536.168799989</v>
      </c>
      <c r="N729">
        <v>35760515.705599993</v>
      </c>
      <c r="O729">
        <v>137.14536168799989</v>
      </c>
      <c r="P729">
        <v>-58.630136986301373</v>
      </c>
      <c r="Q729">
        <v>9.143800010771109</v>
      </c>
      <c r="R729">
        <v>43.44258091589694</v>
      </c>
      <c r="S729">
        <v>0.21048012843604141</v>
      </c>
      <c r="T729">
        <v>0.44322934615292792</v>
      </c>
      <c r="U729">
        <v>0.20991061682410311</v>
      </c>
      <c r="V729">
        <v>-43.560445627356039</v>
      </c>
      <c r="W729">
        <v>-15.015972164767661</v>
      </c>
      <c r="X729">
        <v>869</v>
      </c>
      <c r="Y729">
        <v>151</v>
      </c>
      <c r="Z729">
        <v>8</v>
      </c>
      <c r="AA729">
        <v>62.5</v>
      </c>
      <c r="AB729">
        <v>53.214201210973997</v>
      </c>
      <c r="AC729">
        <v>-7.7577495241004986</v>
      </c>
      <c r="AD729">
        <v>11.397880798853469</v>
      </c>
      <c r="AE729">
        <v>365</v>
      </c>
      <c r="AF729">
        <v>169</v>
      </c>
      <c r="AG729">
        <v>7.1721225007067906</v>
      </c>
      <c r="AH729">
        <v>12.878843197965191</v>
      </c>
      <c r="AI729">
        <v>1.6062414156796809</v>
      </c>
    </row>
    <row r="730" spans="1:35" x14ac:dyDescent="0.35">
      <c r="A730">
        <v>729</v>
      </c>
      <c r="B730" t="s">
        <v>32</v>
      </c>
      <c r="C730" t="s">
        <v>828</v>
      </c>
      <c r="D730" t="s">
        <v>651</v>
      </c>
      <c r="E730" t="str">
        <f>IF(ISNA(VLOOKUP(D730,'Saham Kompas 100'!C:C,1,FALSE)),"No","Yes")</f>
        <v>No</v>
      </c>
      <c r="F730" t="str">
        <f>IF(ISNA(VLOOKUP(D730,'Saham LQ45'!C:C,1,FALSE)),"No","Yes")</f>
        <v>No</v>
      </c>
      <c r="G730">
        <v>34</v>
      </c>
      <c r="H730">
        <v>149</v>
      </c>
      <c r="I730" s="1">
        <v>41276</v>
      </c>
      <c r="J730" s="1">
        <v>44925</v>
      </c>
      <c r="K730">
        <v>3649</v>
      </c>
      <c r="L730">
        <v>30.450522928399032</v>
      </c>
      <c r="M730">
        <v>11830923.19903438</v>
      </c>
      <c r="N730">
        <v>14250285.30223438</v>
      </c>
      <c r="O730">
        <v>18.309231990343779</v>
      </c>
      <c r="P730">
        <v>-81.307678959768481</v>
      </c>
      <c r="Q730">
        <v>1.7189171165480579</v>
      </c>
      <c r="R730">
        <v>21.126519275258818</v>
      </c>
      <c r="S730">
        <v>8.1363006094481174E-2</v>
      </c>
      <c r="T730">
        <v>0.1208032976086521</v>
      </c>
      <c r="U730">
        <v>3.9590666836135012E-2</v>
      </c>
      <c r="V730">
        <v>-43.417230724165933</v>
      </c>
      <c r="W730">
        <v>-14.16588772834192</v>
      </c>
      <c r="X730">
        <v>1669</v>
      </c>
      <c r="Y730">
        <v>451</v>
      </c>
      <c r="Z730">
        <v>7</v>
      </c>
      <c r="AA730">
        <v>28.571428571428569</v>
      </c>
      <c r="AB730">
        <v>59.540095509549587</v>
      </c>
      <c r="AC730">
        <v>-16.126289478267118</v>
      </c>
      <c r="AD730">
        <v>2.430906902467211</v>
      </c>
      <c r="AE730">
        <v>550</v>
      </c>
      <c r="AF730">
        <v>154</v>
      </c>
      <c r="AG730">
        <v>1.771729177947907</v>
      </c>
      <c r="AH730">
        <v>4.916090071608437</v>
      </c>
      <c r="AI730">
        <v>0.31231160754586967</v>
      </c>
    </row>
    <row r="731" spans="1:35" x14ac:dyDescent="0.35">
      <c r="A731">
        <v>730</v>
      </c>
      <c r="B731" t="s">
        <v>32</v>
      </c>
      <c r="C731" t="s">
        <v>828</v>
      </c>
      <c r="D731" t="s">
        <v>652</v>
      </c>
      <c r="E731" t="str">
        <f>IF(ISNA(VLOOKUP(D731,'Saham Kompas 100'!C:C,1,FALSE)),"No","Yes")</f>
        <v>No</v>
      </c>
      <c r="F731" t="str">
        <f>IF(ISNA(VLOOKUP(D731,'Saham LQ45'!C:C,1,FALSE)),"No","Yes")</f>
        <v>No</v>
      </c>
      <c r="G731">
        <v>35</v>
      </c>
      <c r="H731">
        <v>128</v>
      </c>
      <c r="I731" s="1">
        <v>41276</v>
      </c>
      <c r="J731" s="1">
        <v>44925</v>
      </c>
      <c r="K731">
        <v>3649</v>
      </c>
      <c r="L731">
        <v>48.022598870056498</v>
      </c>
      <c r="M731">
        <v>2394252.5615999959</v>
      </c>
      <c r="N731">
        <v>14920679.368000001</v>
      </c>
      <c r="O731">
        <v>-76.057474384000045</v>
      </c>
      <c r="P731">
        <v>128.73563218390811</v>
      </c>
      <c r="Q731">
        <v>-13.53014279869865</v>
      </c>
      <c r="R731">
        <v>63.837687871813372</v>
      </c>
      <c r="S731">
        <v>0</v>
      </c>
      <c r="T731">
        <v>0</v>
      </c>
      <c r="U731">
        <v>0</v>
      </c>
      <c r="V731">
        <v>-88.470722325892439</v>
      </c>
      <c r="W731">
        <v>-32.881670583729267</v>
      </c>
      <c r="X731">
        <v>2242</v>
      </c>
      <c r="Y731">
        <v>418</v>
      </c>
      <c r="Z731">
        <v>15</v>
      </c>
      <c r="AA731">
        <v>20</v>
      </c>
      <c r="AB731">
        <v>45.689833853511111</v>
      </c>
      <c r="AC731">
        <v>-36.372649117355472</v>
      </c>
      <c r="AD731">
        <v>-9.0902492202967533</v>
      </c>
      <c r="AE731">
        <v>575</v>
      </c>
      <c r="AF731">
        <v>116</v>
      </c>
      <c r="AG731">
        <v>0.4134923105014614</v>
      </c>
      <c r="AH731">
        <v>-7.0691641965119789</v>
      </c>
      <c r="AI731">
        <v>-1.5952558065895339</v>
      </c>
    </row>
    <row r="732" spans="1:35" x14ac:dyDescent="0.35">
      <c r="A732">
        <v>731</v>
      </c>
      <c r="B732" t="s">
        <v>32</v>
      </c>
      <c r="C732" t="s">
        <v>775</v>
      </c>
      <c r="D732" t="s">
        <v>653</v>
      </c>
      <c r="E732" t="str">
        <f>IF(ISNA(VLOOKUP(D732,'Saham Kompas 100'!C:C,1,FALSE)),"No","Yes")</f>
        <v>No</v>
      </c>
      <c r="F732" t="str">
        <f>IF(ISNA(VLOOKUP(D732,'Saham LQ45'!C:C,1,FALSE)),"No","Yes")</f>
        <v>No</v>
      </c>
      <c r="G732">
        <v>35</v>
      </c>
      <c r="H732">
        <v>177</v>
      </c>
      <c r="I732" s="1">
        <v>41276</v>
      </c>
      <c r="J732" s="1">
        <v>44925</v>
      </c>
      <c r="K732">
        <v>3649</v>
      </c>
      <c r="L732">
        <v>43.765084473049079</v>
      </c>
      <c r="M732">
        <v>2462115.7723999941</v>
      </c>
      <c r="N732">
        <v>14444908.778000001</v>
      </c>
      <c r="O732">
        <v>-75.378842276000071</v>
      </c>
      <c r="P732">
        <v>44.561403508771932</v>
      </c>
      <c r="Q732">
        <v>-13.24423081372216</v>
      </c>
      <c r="R732">
        <v>45.01573252604986</v>
      </c>
      <c r="S732">
        <v>0</v>
      </c>
      <c r="T732">
        <v>0</v>
      </c>
      <c r="U732">
        <v>0</v>
      </c>
      <c r="V732">
        <v>-82.955131041395944</v>
      </c>
      <c r="W732">
        <v>-28.122093118215769</v>
      </c>
      <c r="X732">
        <v>1871</v>
      </c>
      <c r="Y732">
        <v>559</v>
      </c>
      <c r="Z732">
        <v>11</v>
      </c>
      <c r="AA732">
        <v>9.0909090909090917</v>
      </c>
      <c r="AB732">
        <v>44.069540793472072</v>
      </c>
      <c r="AC732">
        <v>-32.034221655906407</v>
      </c>
      <c r="AD732">
        <v>-11.963390125615449</v>
      </c>
      <c r="AE732">
        <v>818</v>
      </c>
      <c r="AF732">
        <v>142</v>
      </c>
      <c r="AG732">
        <v>0.28222814332320301</v>
      </c>
      <c r="AH732">
        <v>-10.18900903289307</v>
      </c>
      <c r="AI732">
        <v>-1.546721028155877</v>
      </c>
    </row>
    <row r="733" spans="1:35" x14ac:dyDescent="0.35">
      <c r="A733">
        <v>732</v>
      </c>
      <c r="B733" t="s">
        <v>32</v>
      </c>
      <c r="C733" t="s">
        <v>785</v>
      </c>
      <c r="D733" t="s">
        <v>654</v>
      </c>
      <c r="E733" t="str">
        <f>IF(ISNA(VLOOKUP(D733,'Saham Kompas 100'!C:C,1,FALSE)),"No","Yes")</f>
        <v>No</v>
      </c>
      <c r="F733" t="str">
        <f>IF(ISNA(VLOOKUP(D733,'Saham LQ45'!C:C,1,FALSE)),"No","Yes")</f>
        <v>No</v>
      </c>
      <c r="G733">
        <v>24</v>
      </c>
      <c r="H733">
        <v>157</v>
      </c>
      <c r="I733" s="1">
        <v>41276</v>
      </c>
      <c r="J733" s="1">
        <v>44925</v>
      </c>
      <c r="K733">
        <v>3649</v>
      </c>
      <c r="L733">
        <v>33.507642799678202</v>
      </c>
      <c r="M733">
        <v>19845912.179999989</v>
      </c>
      <c r="N733">
        <v>20639662.179999989</v>
      </c>
      <c r="O733">
        <v>98.459121799999878</v>
      </c>
      <c r="P733">
        <v>-42.727272727272727</v>
      </c>
      <c r="Q733">
        <v>7.1949235802946987</v>
      </c>
      <c r="R733">
        <v>16.897845881947418</v>
      </c>
      <c r="S733">
        <v>0.42578939532057719</v>
      </c>
      <c r="T733">
        <v>0.68601772108519843</v>
      </c>
      <c r="U733">
        <v>0.38395204663900551</v>
      </c>
      <c r="V733">
        <v>-18.73912027107755</v>
      </c>
      <c r="W733">
        <v>-4.1320537082912168</v>
      </c>
      <c r="X733">
        <v>1861</v>
      </c>
      <c r="Y733">
        <v>96</v>
      </c>
      <c r="Z733">
        <v>4</v>
      </c>
      <c r="AA733">
        <v>75</v>
      </c>
      <c r="AB733">
        <v>53.661759734472469</v>
      </c>
      <c r="AC733">
        <v>-4.5589736760332178</v>
      </c>
      <c r="AD733">
        <v>18.703208714942711</v>
      </c>
      <c r="AE733">
        <v>637</v>
      </c>
      <c r="AF733">
        <v>303</v>
      </c>
      <c r="AG733">
        <v>18.950474108045309</v>
      </c>
      <c r="AH733">
        <v>20.458934732723609</v>
      </c>
      <c r="AI733">
        <v>1.938831276564049</v>
      </c>
    </row>
    <row r="734" spans="1:35" x14ac:dyDescent="0.35">
      <c r="A734">
        <v>733</v>
      </c>
      <c r="B734" t="s">
        <v>32</v>
      </c>
      <c r="C734" t="s">
        <v>828</v>
      </c>
      <c r="D734" t="s">
        <v>655</v>
      </c>
      <c r="E734" t="str">
        <f>IF(ISNA(VLOOKUP(D734,'Saham Kompas 100'!C:C,1,FALSE)),"No","Yes")</f>
        <v>No</v>
      </c>
      <c r="F734" t="str">
        <f>IF(ISNA(VLOOKUP(D734,'Saham LQ45'!C:C,1,FALSE)),"No","Yes")</f>
        <v>No</v>
      </c>
      <c r="G734">
        <v>28</v>
      </c>
      <c r="H734">
        <v>73</v>
      </c>
      <c r="I734" s="1">
        <v>41276</v>
      </c>
      <c r="J734" s="1">
        <v>44925</v>
      </c>
      <c r="K734">
        <v>3649</v>
      </c>
      <c r="L734">
        <v>40.909090909090907</v>
      </c>
      <c r="M734">
        <v>3628790.5443999879</v>
      </c>
      <c r="N734">
        <v>13271515.092399999</v>
      </c>
      <c r="O734">
        <v>-63.712094556000118</v>
      </c>
      <c r="P734">
        <v>80.740740740740748</v>
      </c>
      <c r="Q734">
        <v>-9.7651928339198122</v>
      </c>
      <c r="R734">
        <v>47.113173491439888</v>
      </c>
      <c r="S734">
        <v>0</v>
      </c>
      <c r="T734">
        <v>0</v>
      </c>
      <c r="U734">
        <v>0</v>
      </c>
      <c r="V734">
        <v>-74.491273419576231</v>
      </c>
      <c r="W734">
        <v>-72.31489124778814</v>
      </c>
      <c r="X734">
        <v>2248</v>
      </c>
      <c r="Y734">
        <v>1600</v>
      </c>
      <c r="Z734">
        <v>24</v>
      </c>
      <c r="AA734">
        <v>8.3333333333333321</v>
      </c>
      <c r="AB734">
        <v>92.416159432210733</v>
      </c>
      <c r="AC734">
        <v>-20.662580789577341</v>
      </c>
      <c r="AD734">
        <v>-4.1358173323392977</v>
      </c>
      <c r="AE734">
        <v>239</v>
      </c>
      <c r="AF734">
        <v>61</v>
      </c>
      <c r="AG734">
        <v>0.63228127112191956</v>
      </c>
      <c r="AH734">
        <v>-2.6053605538831062</v>
      </c>
      <c r="AI734">
        <v>-1.6276508179283049</v>
      </c>
    </row>
    <row r="735" spans="1:35" x14ac:dyDescent="0.35">
      <c r="A735">
        <v>734</v>
      </c>
      <c r="B735" t="s">
        <v>32</v>
      </c>
      <c r="C735" t="s">
        <v>828</v>
      </c>
      <c r="D735" t="s">
        <v>656</v>
      </c>
      <c r="E735" t="str">
        <f>IF(ISNA(VLOOKUP(D735,'Saham Kompas 100'!C:C,1,FALSE)),"No","Yes")</f>
        <v>No</v>
      </c>
      <c r="F735" t="str">
        <f>IF(ISNA(VLOOKUP(D735,'Saham LQ45'!C:C,1,FALSE)),"No","Yes")</f>
        <v>No</v>
      </c>
      <c r="G735">
        <v>29</v>
      </c>
      <c r="H735">
        <v>66</v>
      </c>
      <c r="I735" s="1">
        <v>41276</v>
      </c>
      <c r="J735" s="1">
        <v>44925</v>
      </c>
      <c r="K735">
        <v>3649</v>
      </c>
      <c r="L735">
        <v>39.123441897868908</v>
      </c>
      <c r="M735">
        <v>42386071.913599953</v>
      </c>
      <c r="N735">
        <v>69285544.633599982</v>
      </c>
      <c r="O735">
        <v>323.86071913599949</v>
      </c>
      <c r="P735">
        <v>68.817204301075279</v>
      </c>
      <c r="Q735">
        <v>15.75895015551145</v>
      </c>
      <c r="R735">
        <v>38.746824891754699</v>
      </c>
      <c r="S735">
        <v>0.40671591025939652</v>
      </c>
      <c r="T735">
        <v>0.91280700933264303</v>
      </c>
      <c r="U735">
        <v>0.38634930375314031</v>
      </c>
      <c r="V735">
        <v>-40.789384120595457</v>
      </c>
      <c r="W735">
        <v>-9.0694489530267521</v>
      </c>
      <c r="X735">
        <v>1198</v>
      </c>
      <c r="Y735">
        <v>106</v>
      </c>
      <c r="Z735">
        <v>12</v>
      </c>
      <c r="AA735">
        <v>33.333333333333329</v>
      </c>
      <c r="AB735">
        <v>306.29211048436792</v>
      </c>
      <c r="AC735">
        <v>-15.48603214604015</v>
      </c>
      <c r="AD735">
        <v>12.789583836102709</v>
      </c>
      <c r="AE735">
        <v>604</v>
      </c>
      <c r="AF735">
        <v>117</v>
      </c>
      <c r="AG735">
        <v>6.6645353436464401</v>
      </c>
      <c r="AH735">
        <v>28.243824262507719</v>
      </c>
      <c r="AI735">
        <v>0.86684683064171031</v>
      </c>
    </row>
    <row r="736" spans="1:35" x14ac:dyDescent="0.35">
      <c r="A736">
        <v>735</v>
      </c>
      <c r="B736" t="s">
        <v>32</v>
      </c>
      <c r="C736" t="s">
        <v>901</v>
      </c>
      <c r="D736" t="s">
        <v>657</v>
      </c>
      <c r="E736" t="str">
        <f>IF(ISNA(VLOOKUP(D736,'Saham Kompas 100'!C:C,1,FALSE)),"No","Yes")</f>
        <v>No</v>
      </c>
      <c r="F736" t="str">
        <f>IF(ISNA(VLOOKUP(D736,'Saham LQ45'!C:C,1,FALSE)),"No","Yes")</f>
        <v>No</v>
      </c>
      <c r="G736">
        <v>32</v>
      </c>
      <c r="H736">
        <v>71</v>
      </c>
      <c r="I736" s="1">
        <v>41276</v>
      </c>
      <c r="J736" s="1">
        <v>44925</v>
      </c>
      <c r="K736">
        <v>3649</v>
      </c>
      <c r="L736">
        <v>31.388329979879281</v>
      </c>
      <c r="M736">
        <v>1017108.1719999959</v>
      </c>
      <c r="N736">
        <v>10000000</v>
      </c>
      <c r="O736">
        <v>-89.828918280000039</v>
      </c>
      <c r="P736">
        <v>-77.571428571428569</v>
      </c>
      <c r="Q736">
        <v>-20.68804778103571</v>
      </c>
      <c r="R736">
        <v>40.51061154971719</v>
      </c>
      <c r="S736">
        <v>0</v>
      </c>
      <c r="T736">
        <v>0</v>
      </c>
      <c r="U736">
        <v>0</v>
      </c>
      <c r="V736">
        <v>-91.740940392000041</v>
      </c>
      <c r="W736">
        <v>-91.740940392000041</v>
      </c>
      <c r="X736">
        <v>3138</v>
      </c>
      <c r="Y736">
        <v>3138</v>
      </c>
      <c r="Z736">
        <v>17</v>
      </c>
      <c r="AA736">
        <v>11.76470588235294</v>
      </c>
      <c r="AB736">
        <v>23.153187049327212</v>
      </c>
      <c r="AC736">
        <v>-32.596221956964527</v>
      </c>
      <c r="AD736">
        <v>-12.580871645742681</v>
      </c>
      <c r="AE736">
        <v>276</v>
      </c>
      <c r="AF736">
        <v>66</v>
      </c>
      <c r="AG736">
        <v>0.152532692544569</v>
      </c>
      <c r="AH736">
        <v>-11.48776822903452</v>
      </c>
      <c r="AI736">
        <v>-2.6296220354637589</v>
      </c>
    </row>
    <row r="737" spans="1:35" x14ac:dyDescent="0.35">
      <c r="A737">
        <v>736</v>
      </c>
      <c r="B737" t="s">
        <v>32</v>
      </c>
      <c r="C737" t="s">
        <v>775</v>
      </c>
      <c r="D737" t="s">
        <v>658</v>
      </c>
      <c r="E737" t="str">
        <f>IF(ISNA(VLOOKUP(D737,'Saham Kompas 100'!C:C,1,FALSE)),"No","Yes")</f>
        <v>No</v>
      </c>
      <c r="F737" t="str">
        <f>IF(ISNA(VLOOKUP(D737,'Saham LQ45'!C:C,1,FALSE)),"No","Yes")</f>
        <v>No</v>
      </c>
      <c r="G737">
        <v>24</v>
      </c>
      <c r="H737">
        <v>95</v>
      </c>
      <c r="I737" s="1">
        <v>41276</v>
      </c>
      <c r="J737" s="1">
        <v>44925</v>
      </c>
      <c r="K737">
        <v>3649</v>
      </c>
      <c r="L737">
        <v>30.912025827280061</v>
      </c>
      <c r="M737">
        <v>8707067.3195999973</v>
      </c>
      <c r="N737">
        <v>15386415.431600001</v>
      </c>
      <c r="O737">
        <v>-12.929326804000031</v>
      </c>
      <c r="P737">
        <v>-66.875</v>
      </c>
      <c r="Q737">
        <v>-1.398101230971494</v>
      </c>
      <c r="R737">
        <v>38.399492781727353</v>
      </c>
      <c r="S737">
        <v>0</v>
      </c>
      <c r="T737">
        <v>0</v>
      </c>
      <c r="U737">
        <v>0</v>
      </c>
      <c r="V737">
        <v>-60.593327437456438</v>
      </c>
      <c r="W737">
        <v>-25.2701328123248</v>
      </c>
      <c r="X737">
        <v>1548</v>
      </c>
      <c r="Y737">
        <v>455</v>
      </c>
      <c r="Z737">
        <v>9</v>
      </c>
      <c r="AA737">
        <v>33.333333333333329</v>
      </c>
      <c r="AB737">
        <v>108.67815763940411</v>
      </c>
      <c r="AC737">
        <v>-25.777140825504809</v>
      </c>
      <c r="AD737">
        <v>-1.526622942253975</v>
      </c>
      <c r="AE737">
        <v>438</v>
      </c>
      <c r="AF737">
        <v>124</v>
      </c>
      <c r="AG737">
        <v>1.3760619076342611</v>
      </c>
      <c r="AH737">
        <v>3.4868661695320822</v>
      </c>
      <c r="AI737">
        <v>-0.18096887116111909</v>
      </c>
    </row>
    <row r="738" spans="1:35" x14ac:dyDescent="0.35">
      <c r="A738">
        <v>737</v>
      </c>
      <c r="B738" t="s">
        <v>32</v>
      </c>
      <c r="C738" t="s">
        <v>901</v>
      </c>
      <c r="D738" t="s">
        <v>659</v>
      </c>
      <c r="E738" t="str">
        <f>IF(ISNA(VLOOKUP(D738,'Saham Kompas 100'!C:C,1,FALSE)),"No","Yes")</f>
        <v>No</v>
      </c>
      <c r="F738" t="str">
        <f>IF(ISNA(VLOOKUP(D738,'Saham LQ45'!C:C,1,FALSE)),"No","Yes")</f>
        <v>No</v>
      </c>
      <c r="G738">
        <v>33</v>
      </c>
      <c r="H738">
        <v>140</v>
      </c>
      <c r="I738" s="1">
        <v>41276</v>
      </c>
      <c r="J738" s="1">
        <v>44925</v>
      </c>
      <c r="K738">
        <v>3649</v>
      </c>
      <c r="L738">
        <v>37.972646822204339</v>
      </c>
      <c r="M738">
        <v>2393623.2419999898</v>
      </c>
      <c r="N738">
        <v>19507674.592</v>
      </c>
      <c r="O738">
        <v>-76.063767580000103</v>
      </c>
      <c r="P738">
        <v>28.39506172839506</v>
      </c>
      <c r="Q738">
        <v>-13.49198647819548</v>
      </c>
      <c r="R738">
        <v>30.277768567967669</v>
      </c>
      <c r="S738">
        <v>0</v>
      </c>
      <c r="T738">
        <v>0</v>
      </c>
      <c r="U738">
        <v>0</v>
      </c>
      <c r="V738">
        <v>-87.845587484977102</v>
      </c>
      <c r="W738">
        <v>-15.57468220972658</v>
      </c>
      <c r="X738">
        <v>2881</v>
      </c>
      <c r="Y738">
        <v>394</v>
      </c>
      <c r="Z738">
        <v>12</v>
      </c>
      <c r="AA738">
        <v>8.3333333333333321</v>
      </c>
      <c r="AB738">
        <v>50.860633905979483</v>
      </c>
      <c r="AC738">
        <v>-26.317926684699682</v>
      </c>
      <c r="AD738">
        <v>-11.237518386456269</v>
      </c>
      <c r="AE738">
        <v>476</v>
      </c>
      <c r="AF738">
        <v>115</v>
      </c>
      <c r="AG738">
        <v>0.30526390645441548</v>
      </c>
      <c r="AH738">
        <v>-9.6459482456503984</v>
      </c>
      <c r="AI738">
        <v>-1.097693366044721</v>
      </c>
    </row>
    <row r="739" spans="1:35" x14ac:dyDescent="0.35">
      <c r="A739">
        <v>738</v>
      </c>
      <c r="B739" t="s">
        <v>32</v>
      </c>
      <c r="C739" t="s">
        <v>845</v>
      </c>
      <c r="D739" t="s">
        <v>660</v>
      </c>
      <c r="E739" t="str">
        <f>IF(ISNA(VLOOKUP(D739,'Saham Kompas 100'!C:C,1,FALSE)),"No","Yes")</f>
        <v>No</v>
      </c>
      <c r="F739" t="str">
        <f>IF(ISNA(VLOOKUP(D739,'Saham LQ45'!C:C,1,FALSE)),"No","Yes")</f>
        <v>No</v>
      </c>
      <c r="G739">
        <v>31</v>
      </c>
      <c r="H739">
        <v>154</v>
      </c>
      <c r="I739" s="1">
        <v>41276</v>
      </c>
      <c r="J739" s="1">
        <v>44925</v>
      </c>
      <c r="K739">
        <v>3649</v>
      </c>
      <c r="L739">
        <v>49.477071600965402</v>
      </c>
      <c r="M739">
        <v>13178712.885999991</v>
      </c>
      <c r="N739">
        <v>18184552.885999989</v>
      </c>
      <c r="O739">
        <v>31.787128859999939</v>
      </c>
      <c r="P739">
        <v>52.5</v>
      </c>
      <c r="Q739">
        <v>2.8374371794097191</v>
      </c>
      <c r="R739">
        <v>48.527095769767627</v>
      </c>
      <c r="S739">
        <v>5.8471192936657083E-2</v>
      </c>
      <c r="T739">
        <v>0.10172820731484</v>
      </c>
      <c r="U739">
        <v>4.5651199781033422E-2</v>
      </c>
      <c r="V739">
        <v>-62.154712100000083</v>
      </c>
      <c r="W739">
        <v>-24.85521881009819</v>
      </c>
      <c r="X739">
        <v>2745</v>
      </c>
      <c r="Y739">
        <v>522</v>
      </c>
      <c r="Z739">
        <v>12</v>
      </c>
      <c r="AA739">
        <v>16.666666666666661</v>
      </c>
      <c r="AB739">
        <v>248.23077172258149</v>
      </c>
      <c r="AC739">
        <v>-19.540995250144281</v>
      </c>
      <c r="AD739">
        <v>2.3266147698841171</v>
      </c>
      <c r="AE739">
        <v>734</v>
      </c>
      <c r="AF739">
        <v>150</v>
      </c>
      <c r="AG739">
        <v>2.588926400435275</v>
      </c>
      <c r="AH739">
        <v>13.23451483835338</v>
      </c>
      <c r="AI739">
        <v>0.31365967714375048</v>
      </c>
    </row>
    <row r="740" spans="1:35" x14ac:dyDescent="0.35">
      <c r="A740">
        <v>739</v>
      </c>
      <c r="B740" t="s">
        <v>32</v>
      </c>
      <c r="C740" t="s">
        <v>828</v>
      </c>
      <c r="D740" t="s">
        <v>661</v>
      </c>
      <c r="E740" t="str">
        <f>IF(ISNA(VLOOKUP(D740,'Saham Kompas 100'!C:C,1,FALSE)),"No","Yes")</f>
        <v>No</v>
      </c>
      <c r="F740" t="str">
        <f>IF(ISNA(VLOOKUP(D740,'Saham LQ45'!C:C,1,FALSE)),"No","Yes")</f>
        <v>No</v>
      </c>
      <c r="G740">
        <v>35</v>
      </c>
      <c r="H740">
        <v>154</v>
      </c>
      <c r="I740" s="1">
        <v>41276</v>
      </c>
      <c r="J740" s="1">
        <v>44925</v>
      </c>
      <c r="K740">
        <v>3649</v>
      </c>
      <c r="L740">
        <v>38.721351025331721</v>
      </c>
      <c r="M740">
        <v>4498992.9599999888</v>
      </c>
      <c r="N740">
        <v>26601291.100000001</v>
      </c>
      <c r="O740">
        <v>-55.01007040000011</v>
      </c>
      <c r="P740">
        <v>160</v>
      </c>
      <c r="Q740">
        <v>-7.7744508011641571</v>
      </c>
      <c r="R740">
        <v>30.769178942252989</v>
      </c>
      <c r="S740">
        <v>0</v>
      </c>
      <c r="T740">
        <v>0</v>
      </c>
      <c r="U740">
        <v>0</v>
      </c>
      <c r="V740">
        <v>-85.026693084081202</v>
      </c>
      <c r="W740">
        <v>-15.790130924023909</v>
      </c>
      <c r="X740">
        <v>2090</v>
      </c>
      <c r="Y740">
        <v>256</v>
      </c>
      <c r="Z740">
        <v>12</v>
      </c>
      <c r="AA740">
        <v>8.3333333333333321</v>
      </c>
      <c r="AB740">
        <v>120.6875558853186</v>
      </c>
      <c r="AC740">
        <v>-28.611307456693002</v>
      </c>
      <c r="AD740">
        <v>-6.443842302527969</v>
      </c>
      <c r="AE740">
        <v>569</v>
      </c>
      <c r="AF740">
        <v>116</v>
      </c>
      <c r="AG740">
        <v>0.836142431007739</v>
      </c>
      <c r="AH740">
        <v>-1.9709131663880071</v>
      </c>
      <c r="AI740">
        <v>-0.48489871396254658</v>
      </c>
    </row>
    <row r="741" spans="1:35" x14ac:dyDescent="0.35">
      <c r="A741">
        <v>740</v>
      </c>
      <c r="B741" t="s">
        <v>32</v>
      </c>
      <c r="C741" t="s">
        <v>785</v>
      </c>
      <c r="D741" t="s">
        <v>662</v>
      </c>
      <c r="E741" t="str">
        <f>IF(ISNA(VLOOKUP(D741,'Saham Kompas 100'!C:C,1,FALSE)),"No","Yes")</f>
        <v>No</v>
      </c>
      <c r="F741" t="str">
        <f>IF(ISNA(VLOOKUP(D741,'Saham LQ45'!C:C,1,FALSE)),"No","Yes")</f>
        <v>No</v>
      </c>
      <c r="G741">
        <v>32</v>
      </c>
      <c r="H741">
        <v>190</v>
      </c>
      <c r="I741" s="1">
        <v>41276</v>
      </c>
      <c r="J741" s="1">
        <v>44925</v>
      </c>
      <c r="K741">
        <v>3649</v>
      </c>
      <c r="L741">
        <v>40.812223562525134</v>
      </c>
      <c r="M741">
        <v>8643143.3599999938</v>
      </c>
      <c r="N741">
        <v>11938048.24</v>
      </c>
      <c r="O741">
        <v>-13.56856640000006</v>
      </c>
      <c r="P741">
        <v>-24.427480916030529</v>
      </c>
      <c r="Q741">
        <v>-1.4666742998181941</v>
      </c>
      <c r="R741">
        <v>23.423424607959141</v>
      </c>
      <c r="S741">
        <v>0</v>
      </c>
      <c r="T741">
        <v>0</v>
      </c>
      <c r="U741">
        <v>0</v>
      </c>
      <c r="V741">
        <v>-41.933616344642978</v>
      </c>
      <c r="W741">
        <v>-9.9695166551566281</v>
      </c>
      <c r="X741">
        <v>2978</v>
      </c>
      <c r="Y741">
        <v>538</v>
      </c>
      <c r="Z741">
        <v>9</v>
      </c>
      <c r="AA741">
        <v>33.333333333333329</v>
      </c>
      <c r="AB741">
        <v>25.580297794693148</v>
      </c>
      <c r="AC741">
        <v>-9.0978466289890374</v>
      </c>
      <c r="AD741">
        <v>-1.60818417599139</v>
      </c>
      <c r="AE741">
        <v>587</v>
      </c>
      <c r="AF741">
        <v>163</v>
      </c>
      <c r="AG741">
        <v>0.77133451153632349</v>
      </c>
      <c r="AH741">
        <v>-1.096617888760695</v>
      </c>
      <c r="AI741">
        <v>-0.52681148386094923</v>
      </c>
    </row>
    <row r="742" spans="1:35" x14ac:dyDescent="0.35">
      <c r="A742">
        <v>741</v>
      </c>
      <c r="B742" t="s">
        <v>32</v>
      </c>
      <c r="C742" t="s">
        <v>785</v>
      </c>
      <c r="D742" t="s">
        <v>663</v>
      </c>
      <c r="E742" t="str">
        <f>IF(ISNA(VLOOKUP(D742,'Saham Kompas 100'!C:C,1,FALSE)),"No","Yes")</f>
        <v>No</v>
      </c>
      <c r="F742" t="str">
        <f>IF(ISNA(VLOOKUP(D742,'Saham LQ45'!C:C,1,FALSE)),"No","Yes")</f>
        <v>No</v>
      </c>
      <c r="G742">
        <v>21</v>
      </c>
      <c r="H742">
        <v>176</v>
      </c>
      <c r="I742" s="1">
        <v>41276</v>
      </c>
      <c r="J742" s="1">
        <v>44925</v>
      </c>
      <c r="K742">
        <v>3649</v>
      </c>
      <c r="L742">
        <v>24.447125050261359</v>
      </c>
      <c r="M742">
        <v>58796186.590000004</v>
      </c>
      <c r="N742">
        <v>110859886.59</v>
      </c>
      <c r="O742">
        <v>487.96186589999991</v>
      </c>
      <c r="P742">
        <v>-90</v>
      </c>
      <c r="Q742">
        <v>19.661864438425191</v>
      </c>
      <c r="R742">
        <v>42.218402354103532</v>
      </c>
      <c r="S742">
        <v>0.46571787045641488</v>
      </c>
      <c r="T742">
        <v>1.118417960035593</v>
      </c>
      <c r="U742">
        <v>0.35709451505594192</v>
      </c>
      <c r="V742">
        <v>-55.06067332158544</v>
      </c>
      <c r="W742">
        <v>-10.21546946516971</v>
      </c>
      <c r="X742">
        <v>2205</v>
      </c>
      <c r="Y742">
        <v>138</v>
      </c>
      <c r="Z742">
        <v>4</v>
      </c>
      <c r="AA742">
        <v>50</v>
      </c>
      <c r="AB742">
        <v>468.88255832131881</v>
      </c>
      <c r="AC742">
        <v>-24.321583330772309</v>
      </c>
      <c r="AD742">
        <v>55.718506871661162</v>
      </c>
      <c r="AE742">
        <v>488</v>
      </c>
      <c r="AF742">
        <v>224</v>
      </c>
      <c r="AG742">
        <v>15.670824092298799</v>
      </c>
      <c r="AH742">
        <v>121.3734720138709</v>
      </c>
      <c r="AI742">
        <v>0.99865048170843285</v>
      </c>
    </row>
    <row r="743" spans="1:35" x14ac:dyDescent="0.35">
      <c r="A743">
        <v>742</v>
      </c>
      <c r="B743" t="s">
        <v>32</v>
      </c>
      <c r="C743" t="s">
        <v>775</v>
      </c>
      <c r="D743" t="s">
        <v>664</v>
      </c>
      <c r="E743" t="str">
        <f>IF(ISNA(VLOOKUP(D743,'Saham Kompas 100'!C:C,1,FALSE)),"No","Yes")</f>
        <v>No</v>
      </c>
      <c r="F743" t="str">
        <f>IF(ISNA(VLOOKUP(D743,'Saham LQ45'!C:C,1,FALSE)),"No","Yes")</f>
        <v>No</v>
      </c>
      <c r="G743">
        <v>34</v>
      </c>
      <c r="H743">
        <v>115</v>
      </c>
      <c r="I743" s="1">
        <v>41276</v>
      </c>
      <c r="J743" s="1">
        <v>44925</v>
      </c>
      <c r="K743">
        <v>3649</v>
      </c>
      <c r="L743">
        <v>39.621882542236527</v>
      </c>
      <c r="M743">
        <v>5872137.3579999851</v>
      </c>
      <c r="N743">
        <v>23809156.914000001</v>
      </c>
      <c r="O743">
        <v>-41.278626420000137</v>
      </c>
      <c r="P743">
        <v>91.304347826086953</v>
      </c>
      <c r="Q743">
        <v>-5.2534483275083037</v>
      </c>
      <c r="R743">
        <v>41.927799624853733</v>
      </c>
      <c r="S743">
        <v>0</v>
      </c>
      <c r="T743">
        <v>0</v>
      </c>
      <c r="U743">
        <v>0</v>
      </c>
      <c r="V743">
        <v>-75.336643043638745</v>
      </c>
      <c r="W743">
        <v>-37.911343381318808</v>
      </c>
      <c r="X743">
        <v>1771</v>
      </c>
      <c r="Y743">
        <v>835</v>
      </c>
      <c r="Z743">
        <v>11</v>
      </c>
      <c r="AA743">
        <v>27.27272727272727</v>
      </c>
      <c r="AB743">
        <v>49.820215741110673</v>
      </c>
      <c r="AC743">
        <v>-30.17497543980658</v>
      </c>
      <c r="AD743">
        <v>-4.727123751567996</v>
      </c>
      <c r="AE743">
        <v>400</v>
      </c>
      <c r="AF743">
        <v>128</v>
      </c>
      <c r="AG743">
        <v>0.85063537549826684</v>
      </c>
      <c r="AH743">
        <v>-1.690013182032188</v>
      </c>
      <c r="AI743">
        <v>-0.39914586999983659</v>
      </c>
    </row>
    <row r="744" spans="1:35" x14ac:dyDescent="0.35">
      <c r="A744">
        <v>743</v>
      </c>
      <c r="B744" t="s">
        <v>32</v>
      </c>
      <c r="C744" t="s">
        <v>828</v>
      </c>
      <c r="D744" t="s">
        <v>665</v>
      </c>
      <c r="E744" t="str">
        <f>IF(ISNA(VLOOKUP(D744,'Saham Kompas 100'!C:C,1,FALSE)),"No","Yes")</f>
        <v>No</v>
      </c>
      <c r="F744" t="str">
        <f>IF(ISNA(VLOOKUP(D744,'Saham LQ45'!C:C,1,FALSE)),"No","Yes")</f>
        <v>No</v>
      </c>
      <c r="G744">
        <v>35</v>
      </c>
      <c r="H744">
        <v>68</v>
      </c>
      <c r="I744" s="1">
        <v>41276</v>
      </c>
      <c r="J744" s="1">
        <v>44925</v>
      </c>
      <c r="K744">
        <v>3649</v>
      </c>
      <c r="L744">
        <v>23.642943305186972</v>
      </c>
      <c r="M744">
        <v>85332122.00759998</v>
      </c>
      <c r="N744">
        <v>152143477.0936</v>
      </c>
      <c r="O744">
        <v>753.3212200759998</v>
      </c>
      <c r="P744">
        <v>358.33333333333343</v>
      </c>
      <c r="Q744">
        <v>24.264405859657639</v>
      </c>
      <c r="R744">
        <v>68.020890137986498</v>
      </c>
      <c r="S744">
        <v>0.35671991075734388</v>
      </c>
      <c r="T744">
        <v>1.0115136165998611</v>
      </c>
      <c r="U744">
        <v>0.36276528972249478</v>
      </c>
      <c r="V744">
        <v>-66.887341614792348</v>
      </c>
      <c r="W744">
        <v>-17.961636269531311</v>
      </c>
      <c r="X744">
        <v>1653</v>
      </c>
      <c r="Y744">
        <v>148</v>
      </c>
      <c r="Z744">
        <v>8</v>
      </c>
      <c r="AA744">
        <v>37.5</v>
      </c>
      <c r="AB744">
        <v>625.54444101041008</v>
      </c>
      <c r="AC744">
        <v>-16.100679184978031</v>
      </c>
      <c r="AD744">
        <v>30.734164319990189</v>
      </c>
      <c r="AE744">
        <v>363</v>
      </c>
      <c r="AF744">
        <v>110</v>
      </c>
      <c r="AG744">
        <v>18.749595653509221</v>
      </c>
      <c r="AH744">
        <v>82.346431036491694</v>
      </c>
      <c r="AI744">
        <v>0.93210299527094032</v>
      </c>
    </row>
    <row r="745" spans="1:35" x14ac:dyDescent="0.35">
      <c r="A745">
        <v>744</v>
      </c>
      <c r="B745" t="s">
        <v>32</v>
      </c>
      <c r="C745" t="s">
        <v>836</v>
      </c>
      <c r="D745" t="s">
        <v>666</v>
      </c>
      <c r="E745" t="str">
        <f>IF(ISNA(VLOOKUP(D745,'Saham Kompas 100'!C:C,1,FALSE)),"No","Yes")</f>
        <v>No</v>
      </c>
      <c r="F745" t="str">
        <f>IF(ISNA(VLOOKUP(D745,'Saham LQ45'!C:C,1,FALSE)),"No","Yes")</f>
        <v>No</v>
      </c>
      <c r="G745">
        <v>27</v>
      </c>
      <c r="H745">
        <v>190</v>
      </c>
      <c r="I745" s="1">
        <v>41276</v>
      </c>
      <c r="J745" s="1">
        <v>44925</v>
      </c>
      <c r="K745">
        <v>3649</v>
      </c>
      <c r="L745">
        <v>38.81737731295253</v>
      </c>
      <c r="M745">
        <v>18790813.478799991</v>
      </c>
      <c r="N745">
        <v>29144773.47879998</v>
      </c>
      <c r="O745">
        <v>87.908134787999884</v>
      </c>
      <c r="P745">
        <v>-22.33009708737864</v>
      </c>
      <c r="Q745">
        <v>6.6029498246636731</v>
      </c>
      <c r="R745">
        <v>37.181944948056291</v>
      </c>
      <c r="S745">
        <v>0.17758484215626941</v>
      </c>
      <c r="T745">
        <v>0.32648117394640103</v>
      </c>
      <c r="U745">
        <v>0.10526322447019019</v>
      </c>
      <c r="V745">
        <v>-62.727983660937362</v>
      </c>
      <c r="W745">
        <v>-10.797016808170619</v>
      </c>
      <c r="X745">
        <v>2002</v>
      </c>
      <c r="Y745">
        <v>185</v>
      </c>
      <c r="Z745">
        <v>10</v>
      </c>
      <c r="AA745">
        <v>30</v>
      </c>
      <c r="AB745">
        <v>172.54116765307981</v>
      </c>
      <c r="AC745">
        <v>-29.888055901545599</v>
      </c>
      <c r="AD745">
        <v>6.5110249461171499</v>
      </c>
      <c r="AE745">
        <v>453</v>
      </c>
      <c r="AF745">
        <v>141</v>
      </c>
      <c r="AG745">
        <v>2.811956731107073</v>
      </c>
      <c r="AH745">
        <v>16.12358198485628</v>
      </c>
      <c r="AI745">
        <v>0.55443163975115239</v>
      </c>
    </row>
    <row r="746" spans="1:35" x14ac:dyDescent="0.35">
      <c r="A746">
        <v>745</v>
      </c>
      <c r="B746" t="s">
        <v>32</v>
      </c>
      <c r="C746" t="s">
        <v>901</v>
      </c>
      <c r="D746" t="s">
        <v>667</v>
      </c>
      <c r="E746" t="str">
        <f>IF(ISNA(VLOOKUP(D746,'Saham Kompas 100'!C:C,1,FALSE)),"No","Yes")</f>
        <v>No</v>
      </c>
      <c r="F746" t="str">
        <f>IF(ISNA(VLOOKUP(D746,'Saham LQ45'!C:C,1,FALSE)),"No","Yes")</f>
        <v>No</v>
      </c>
      <c r="G746">
        <v>34</v>
      </c>
      <c r="H746">
        <v>151</v>
      </c>
      <c r="I746" s="1">
        <v>41276</v>
      </c>
      <c r="J746" s="1">
        <v>44925</v>
      </c>
      <c r="K746">
        <v>3649</v>
      </c>
      <c r="L746">
        <v>31.97908286403862</v>
      </c>
      <c r="M746">
        <v>7745145.7955999933</v>
      </c>
      <c r="N746">
        <v>15900570.7072</v>
      </c>
      <c r="O746">
        <v>-22.548542044000069</v>
      </c>
      <c r="P746">
        <v>-47.384615384615387</v>
      </c>
      <c r="Q746">
        <v>-2.5568779730632101</v>
      </c>
      <c r="R746">
        <v>20.362541842674119</v>
      </c>
      <c r="S746">
        <v>0</v>
      </c>
      <c r="T746">
        <v>0</v>
      </c>
      <c r="U746">
        <v>0</v>
      </c>
      <c r="V746">
        <v>-51.870018148879169</v>
      </c>
      <c r="W746">
        <v>-11.91927729302787</v>
      </c>
      <c r="X746">
        <v>2951</v>
      </c>
      <c r="Y746">
        <v>355</v>
      </c>
      <c r="Z746">
        <v>7</v>
      </c>
      <c r="AA746">
        <v>14.285714285714279</v>
      </c>
      <c r="AB746">
        <v>23.672347899501698</v>
      </c>
      <c r="AC746">
        <v>-11.2176499311937</v>
      </c>
      <c r="AD746">
        <v>-3.5844975391552958</v>
      </c>
      <c r="AE746">
        <v>365</v>
      </c>
      <c r="AF746">
        <v>165</v>
      </c>
      <c r="AG746">
        <v>0.52845288478906294</v>
      </c>
      <c r="AH746">
        <v>-3.0176030780696159</v>
      </c>
      <c r="AI746">
        <v>-0.70388750937314049</v>
      </c>
    </row>
    <row r="747" spans="1:35" x14ac:dyDescent="0.35">
      <c r="A747">
        <v>746</v>
      </c>
      <c r="B747" t="s">
        <v>32</v>
      </c>
      <c r="C747" t="s">
        <v>775</v>
      </c>
      <c r="D747" t="s">
        <v>668</v>
      </c>
      <c r="E747" t="str">
        <f>IF(ISNA(VLOOKUP(D747,'Saham Kompas 100'!C:C,1,FALSE)),"No","Yes")</f>
        <v>No</v>
      </c>
      <c r="F747" t="str">
        <f>IF(ISNA(VLOOKUP(D747,'Saham LQ45'!C:C,1,FALSE)),"No","Yes")</f>
        <v>No</v>
      </c>
      <c r="G747">
        <v>31</v>
      </c>
      <c r="H747">
        <v>152</v>
      </c>
      <c r="I747" s="1">
        <v>41276</v>
      </c>
      <c r="J747" s="1">
        <v>44925</v>
      </c>
      <c r="K747">
        <v>3649</v>
      </c>
      <c r="L747">
        <v>12.30334812424365</v>
      </c>
      <c r="M747">
        <v>12774147.279999999</v>
      </c>
      <c r="N747">
        <v>20950014.879999999</v>
      </c>
      <c r="O747">
        <v>27.741472799999968</v>
      </c>
      <c r="P747">
        <v>22.5</v>
      </c>
      <c r="Q747">
        <v>2.5201076388967181</v>
      </c>
      <c r="R747">
        <v>36.548884761257419</v>
      </c>
      <c r="S747">
        <v>6.8951697305086712E-2</v>
      </c>
      <c r="T747">
        <v>0.1516167934185646</v>
      </c>
      <c r="U747">
        <v>6.457576751131329E-2</v>
      </c>
      <c r="V747">
        <v>-39.025593283970032</v>
      </c>
      <c r="W747">
        <v>-17.213983229103299</v>
      </c>
      <c r="X747">
        <v>571</v>
      </c>
      <c r="Y747">
        <v>70</v>
      </c>
      <c r="Z747">
        <v>2</v>
      </c>
      <c r="AA747">
        <v>50</v>
      </c>
      <c r="AB747">
        <v>46.166064137668947</v>
      </c>
      <c r="AC747">
        <v>-12.604874151018789</v>
      </c>
      <c r="AD747">
        <v>13.02301345372914</v>
      </c>
      <c r="AE747">
        <v>356</v>
      </c>
      <c r="AF747">
        <v>229</v>
      </c>
      <c r="AG747">
        <v>3.66255653047814</v>
      </c>
      <c r="AH747">
        <v>16.780594993325082</v>
      </c>
      <c r="AI747">
        <v>0.4295221647124538</v>
      </c>
    </row>
    <row r="748" spans="1:35" x14ac:dyDescent="0.35">
      <c r="A748">
        <v>747</v>
      </c>
      <c r="B748" t="s">
        <v>32</v>
      </c>
      <c r="C748" t="s">
        <v>845</v>
      </c>
      <c r="D748" t="s">
        <v>669</v>
      </c>
      <c r="E748" t="str">
        <f>IF(ISNA(VLOOKUP(D748,'Saham Kompas 100'!C:C,1,FALSE)),"No","Yes")</f>
        <v>Yes</v>
      </c>
      <c r="F748" t="str">
        <f>IF(ISNA(VLOOKUP(D748,'Saham LQ45'!C:C,1,FALSE)),"No","Yes")</f>
        <v>Yes</v>
      </c>
      <c r="G748">
        <v>35</v>
      </c>
      <c r="H748">
        <v>194</v>
      </c>
      <c r="I748" s="1">
        <v>41276</v>
      </c>
      <c r="J748" s="1">
        <v>44925</v>
      </c>
      <c r="K748">
        <v>3649</v>
      </c>
      <c r="L748">
        <v>36.202735317779563</v>
      </c>
      <c r="M748">
        <v>5225227.4899999937</v>
      </c>
      <c r="N748">
        <v>10562445.91</v>
      </c>
      <c r="O748">
        <v>-47.747725100000061</v>
      </c>
      <c r="P748">
        <v>-58.777429467084637</v>
      </c>
      <c r="Q748">
        <v>-6.3678524748932652</v>
      </c>
      <c r="R748">
        <v>19.65668822295736</v>
      </c>
      <c r="S748">
        <v>0</v>
      </c>
      <c r="T748">
        <v>0</v>
      </c>
      <c r="U748">
        <v>0</v>
      </c>
      <c r="V748">
        <v>-52.822267754458061</v>
      </c>
      <c r="W748">
        <v>-28.87740432722903</v>
      </c>
      <c r="X748">
        <v>3193</v>
      </c>
      <c r="Y748">
        <v>1604</v>
      </c>
      <c r="Z748">
        <v>11</v>
      </c>
      <c r="AA748">
        <v>9.0909090909090917</v>
      </c>
      <c r="AB748">
        <v>16.526834465308291</v>
      </c>
      <c r="AC748">
        <v>-11.842877748579649</v>
      </c>
      <c r="AD748">
        <v>-5.7343116386917696</v>
      </c>
      <c r="AE748">
        <v>465</v>
      </c>
      <c r="AF748">
        <v>117</v>
      </c>
      <c r="AG748">
        <v>0.21516757774683071</v>
      </c>
      <c r="AH748">
        <v>-5.4802086910420291</v>
      </c>
      <c r="AI748">
        <v>-3.0680377298830468</v>
      </c>
    </row>
    <row r="749" spans="1:35" x14ac:dyDescent="0.35">
      <c r="A749">
        <v>748</v>
      </c>
      <c r="B749" t="s">
        <v>32</v>
      </c>
      <c r="C749" t="s">
        <v>775</v>
      </c>
      <c r="D749" t="s">
        <v>670</v>
      </c>
      <c r="E749" t="str">
        <f>IF(ISNA(VLOOKUP(D749,'Saham Kompas 100'!C:C,1,FALSE)),"No","Yes")</f>
        <v>No</v>
      </c>
      <c r="F749" t="str">
        <f>IF(ISNA(VLOOKUP(D749,'Saham LQ45'!C:C,1,FALSE)),"No","Yes")</f>
        <v>No</v>
      </c>
      <c r="G749">
        <v>28</v>
      </c>
      <c r="H749">
        <v>78</v>
      </c>
      <c r="I749" s="1">
        <v>41276</v>
      </c>
      <c r="J749" s="1">
        <v>44925</v>
      </c>
      <c r="K749">
        <v>3649</v>
      </c>
      <c r="L749">
        <v>37.957378367511048</v>
      </c>
      <c r="M749">
        <v>9784547.8151999861</v>
      </c>
      <c r="N749">
        <v>19933265.215199988</v>
      </c>
      <c r="O749">
        <v>-2.1545218480001389</v>
      </c>
      <c r="P749">
        <v>-71.502590673575128</v>
      </c>
      <c r="Q749">
        <v>-0.22045377697875729</v>
      </c>
      <c r="R749">
        <v>50.050197428241518</v>
      </c>
      <c r="S749">
        <v>0</v>
      </c>
      <c r="T749">
        <v>0</v>
      </c>
      <c r="U749">
        <v>0</v>
      </c>
      <c r="V749">
        <v>-56.764412068931037</v>
      </c>
      <c r="W749">
        <v>-31.31430675414575</v>
      </c>
      <c r="X749">
        <v>1604</v>
      </c>
      <c r="Y749">
        <v>540</v>
      </c>
      <c r="Z749">
        <v>14</v>
      </c>
      <c r="AA749">
        <v>28.571428571428569</v>
      </c>
      <c r="AB749">
        <v>89.47850814316935</v>
      </c>
      <c r="AC749">
        <v>-18.279882323030559</v>
      </c>
      <c r="AD749">
        <v>-0.15546122957096339</v>
      </c>
      <c r="AE749">
        <v>258</v>
      </c>
      <c r="AF749">
        <v>97</v>
      </c>
      <c r="AG749">
        <v>1.3425384095045221</v>
      </c>
      <c r="AH749">
        <v>2.483758757373737</v>
      </c>
      <c r="AI749">
        <v>-2.7857966605481819E-2</v>
      </c>
    </row>
    <row r="750" spans="1:35" x14ac:dyDescent="0.35">
      <c r="A750">
        <v>749</v>
      </c>
      <c r="B750" t="s">
        <v>32</v>
      </c>
      <c r="C750" t="s">
        <v>828</v>
      </c>
      <c r="D750" t="s">
        <v>671</v>
      </c>
      <c r="E750" t="str">
        <f>IF(ISNA(VLOOKUP(D750,'Saham Kompas 100'!C:C,1,FALSE)),"No","Yes")</f>
        <v>No</v>
      </c>
      <c r="F750" t="str">
        <f>IF(ISNA(VLOOKUP(D750,'Saham LQ45'!C:C,1,FALSE)),"No","Yes")</f>
        <v>No</v>
      </c>
      <c r="G750">
        <v>31</v>
      </c>
      <c r="H750">
        <v>183</v>
      </c>
      <c r="I750" s="1">
        <v>41276</v>
      </c>
      <c r="J750" s="1">
        <v>44925</v>
      </c>
      <c r="K750">
        <v>3649</v>
      </c>
      <c r="L750">
        <v>0.80418174507438678</v>
      </c>
      <c r="M750">
        <v>7660331.6959999977</v>
      </c>
      <c r="N750">
        <v>10087856.696</v>
      </c>
      <c r="O750">
        <v>-23.396683040000021</v>
      </c>
      <c r="P750">
        <v>-93.243243243243242</v>
      </c>
      <c r="Q750">
        <v>-2.6645220748189309</v>
      </c>
      <c r="R750">
        <v>5.690269507528952</v>
      </c>
      <c r="S750">
        <v>0</v>
      </c>
      <c r="T750">
        <v>0</v>
      </c>
      <c r="U750">
        <v>0</v>
      </c>
      <c r="V750">
        <v>-24.063833112960008</v>
      </c>
      <c r="W750">
        <v>-11.84697882315379</v>
      </c>
      <c r="X750">
        <v>2319</v>
      </c>
      <c r="Y750">
        <v>1007</v>
      </c>
      <c r="Z750">
        <v>2</v>
      </c>
      <c r="AA750">
        <v>0</v>
      </c>
      <c r="AB750">
        <v>-4.9416562194332432</v>
      </c>
      <c r="AC750">
        <v>-19.41488395743291</v>
      </c>
      <c r="AD750">
        <v>-12.476930673272159</v>
      </c>
      <c r="AE750">
        <v>22</v>
      </c>
      <c r="AF750">
        <v>13</v>
      </c>
      <c r="AG750">
        <v>0</v>
      </c>
      <c r="AH750">
        <v>-12.17827008843307</v>
      </c>
      <c r="AI750">
        <v>-1.731320321327936</v>
      </c>
    </row>
    <row r="751" spans="1:35" x14ac:dyDescent="0.35">
      <c r="A751">
        <v>750</v>
      </c>
      <c r="B751" t="s">
        <v>32</v>
      </c>
      <c r="C751" t="s">
        <v>785</v>
      </c>
      <c r="D751" t="s">
        <v>672</v>
      </c>
      <c r="E751" t="str">
        <f>IF(ISNA(VLOOKUP(D751,'Saham Kompas 100'!C:C,1,FALSE)),"No","Yes")</f>
        <v>Yes</v>
      </c>
      <c r="F751" t="str">
        <f>IF(ISNA(VLOOKUP(D751,'Saham LQ45'!C:C,1,FALSE)),"No","Yes")</f>
        <v>Yes</v>
      </c>
      <c r="G751">
        <v>32</v>
      </c>
      <c r="H751">
        <v>105</v>
      </c>
      <c r="I751" s="1">
        <v>41276</v>
      </c>
      <c r="J751" s="1">
        <v>44925</v>
      </c>
      <c r="K751">
        <v>3649</v>
      </c>
      <c r="L751">
        <v>48.189863234111023</v>
      </c>
      <c r="M751">
        <v>13437437.92399998</v>
      </c>
      <c r="N751">
        <v>21724263.683999989</v>
      </c>
      <c r="O751">
        <v>34.374379239999797</v>
      </c>
      <c r="P751">
        <v>56.944444444444443</v>
      </c>
      <c r="Q751">
        <v>3.0403061218603482</v>
      </c>
      <c r="R751">
        <v>30.893662242237959</v>
      </c>
      <c r="S751">
        <v>9.8411968708055172E-2</v>
      </c>
      <c r="T751">
        <v>0.1525399359970997</v>
      </c>
      <c r="U751">
        <v>7.4539793085123832E-2</v>
      </c>
      <c r="V751">
        <v>-40.787691996788119</v>
      </c>
      <c r="W751">
        <v>-8.8940265272052628</v>
      </c>
      <c r="X751">
        <v>1590</v>
      </c>
      <c r="Y751">
        <v>189</v>
      </c>
      <c r="Z751">
        <v>15</v>
      </c>
      <c r="AA751">
        <v>26.666666666666671</v>
      </c>
      <c r="AB751">
        <v>81.399967098305552</v>
      </c>
      <c r="AC751">
        <v>-8.9577355658059012</v>
      </c>
      <c r="AD751">
        <v>1.989186227944995</v>
      </c>
      <c r="AE751">
        <v>537</v>
      </c>
      <c r="AF751">
        <v>115</v>
      </c>
      <c r="AG751">
        <v>1.908871019591186</v>
      </c>
      <c r="AH751">
        <v>3.845595900155752</v>
      </c>
      <c r="AI751">
        <v>0.42658606517802511</v>
      </c>
    </row>
    <row r="752" spans="1:35" x14ac:dyDescent="0.35">
      <c r="A752">
        <v>751</v>
      </c>
      <c r="B752" t="s">
        <v>32</v>
      </c>
      <c r="C752" t="s">
        <v>781</v>
      </c>
      <c r="D752" t="s">
        <v>673</v>
      </c>
      <c r="E752" t="str">
        <f>IF(ISNA(VLOOKUP(D752,'Saham Kompas 100'!C:C,1,FALSE)),"No","Yes")</f>
        <v>No</v>
      </c>
      <c r="F752" t="str">
        <f>IF(ISNA(VLOOKUP(D752,'Saham LQ45'!C:C,1,FALSE)),"No","Yes")</f>
        <v>No</v>
      </c>
      <c r="G752">
        <v>24</v>
      </c>
      <c r="H752">
        <v>184</v>
      </c>
      <c r="I752" s="1">
        <v>41276</v>
      </c>
      <c r="J752" s="1">
        <v>44925</v>
      </c>
      <c r="K752">
        <v>3649</v>
      </c>
      <c r="L752">
        <v>42.57465698143664</v>
      </c>
      <c r="M752">
        <v>59906757.917874627</v>
      </c>
      <c r="N752">
        <v>89713402.917874634</v>
      </c>
      <c r="O752">
        <v>499.06757917874643</v>
      </c>
      <c r="P752">
        <v>-76.696309272291614</v>
      </c>
      <c r="Q752">
        <v>19.967977501347399</v>
      </c>
      <c r="R752">
        <v>27.315637796797638</v>
      </c>
      <c r="S752">
        <v>0.7310090157839314</v>
      </c>
      <c r="T752">
        <v>1.7445343596059739</v>
      </c>
      <c r="U752">
        <v>0.5837927536810783</v>
      </c>
      <c r="V752">
        <v>-34.203880358980541</v>
      </c>
      <c r="W752">
        <v>-3.340383145201931</v>
      </c>
      <c r="X752">
        <v>1493</v>
      </c>
      <c r="Y752">
        <v>65</v>
      </c>
      <c r="Z752">
        <v>3</v>
      </c>
      <c r="AA752">
        <v>33.333333333333329</v>
      </c>
      <c r="AB752">
        <v>571.98486626466467</v>
      </c>
      <c r="AC752">
        <v>-10.44079972733549</v>
      </c>
      <c r="AD752">
        <v>81.620746624798571</v>
      </c>
      <c r="AE752">
        <v>946</v>
      </c>
      <c r="AF752">
        <v>510</v>
      </c>
      <c r="AG752">
        <v>52.503879297283753</v>
      </c>
      <c r="AH752">
        <v>187.0302404714715</v>
      </c>
      <c r="AI752">
        <v>0.9682937476023592</v>
      </c>
    </row>
    <row r="753" spans="1:35" x14ac:dyDescent="0.35">
      <c r="A753">
        <v>752</v>
      </c>
      <c r="B753" t="s">
        <v>32</v>
      </c>
      <c r="C753" t="s">
        <v>828</v>
      </c>
      <c r="D753" t="s">
        <v>674</v>
      </c>
      <c r="E753" t="str">
        <f>IF(ISNA(VLOOKUP(D753,'Saham Kompas 100'!C:C,1,FALSE)),"No","Yes")</f>
        <v>No</v>
      </c>
      <c r="F753" t="str">
        <f>IF(ISNA(VLOOKUP(D753,'Saham LQ45'!C:C,1,FALSE)),"No","Yes")</f>
        <v>No</v>
      </c>
      <c r="G753">
        <v>32</v>
      </c>
      <c r="H753">
        <v>111</v>
      </c>
      <c r="I753" s="1">
        <v>41276</v>
      </c>
      <c r="J753" s="1">
        <v>44925</v>
      </c>
      <c r="K753">
        <v>3649</v>
      </c>
      <c r="L753">
        <v>34.513274336283182</v>
      </c>
      <c r="M753">
        <v>9839834.273199996</v>
      </c>
      <c r="N753">
        <v>20284414.302000001</v>
      </c>
      <c r="O753">
        <v>-1.60165726800004</v>
      </c>
      <c r="P753">
        <v>-45.098039215686278</v>
      </c>
      <c r="Q753">
        <v>-0.16353662786215969</v>
      </c>
      <c r="R753">
        <v>31.851618198492481</v>
      </c>
      <c r="S753">
        <v>0</v>
      </c>
      <c r="T753">
        <v>0</v>
      </c>
      <c r="U753">
        <v>0</v>
      </c>
      <c r="V753">
        <v>-52.763631571776408</v>
      </c>
      <c r="W753">
        <v>-12.1878330141045</v>
      </c>
      <c r="X753">
        <v>2242</v>
      </c>
      <c r="Y753">
        <v>300</v>
      </c>
      <c r="Z753">
        <v>8</v>
      </c>
      <c r="AA753">
        <v>37.5</v>
      </c>
      <c r="AB753">
        <v>34.695508247246167</v>
      </c>
      <c r="AC753">
        <v>-10.976393545137141</v>
      </c>
      <c r="AD753">
        <v>-0.20159933883233669</v>
      </c>
      <c r="AE753">
        <v>392</v>
      </c>
      <c r="AF753">
        <v>157</v>
      </c>
      <c r="AG753">
        <v>1.14125147957411</v>
      </c>
      <c r="AH753">
        <v>0.71896205369086086</v>
      </c>
      <c r="AI753">
        <v>-3.231064558619106E-2</v>
      </c>
    </row>
    <row r="754" spans="1:35" x14ac:dyDescent="0.35">
      <c r="A754">
        <v>753</v>
      </c>
      <c r="B754" t="s">
        <v>32</v>
      </c>
      <c r="C754" t="s">
        <v>819</v>
      </c>
      <c r="D754" t="s">
        <v>675</v>
      </c>
      <c r="E754" t="str">
        <f>IF(ISNA(VLOOKUP(D754,'Saham Kompas 100'!C:C,1,FALSE)),"No","Yes")</f>
        <v>Yes</v>
      </c>
      <c r="F754" t="str">
        <f>IF(ISNA(VLOOKUP(D754,'Saham LQ45'!C:C,1,FALSE)),"No","Yes")</f>
        <v>Yes</v>
      </c>
      <c r="G754">
        <v>32</v>
      </c>
      <c r="H754">
        <v>75</v>
      </c>
      <c r="I754" s="1">
        <v>41276</v>
      </c>
      <c r="J754" s="1">
        <v>44925</v>
      </c>
      <c r="K754">
        <v>3649</v>
      </c>
      <c r="L754">
        <v>53.39766787293928</v>
      </c>
      <c r="M754">
        <v>13728390.747999979</v>
      </c>
      <c r="N754">
        <v>14736303.924000001</v>
      </c>
      <c r="O754">
        <v>37.283907479999812</v>
      </c>
      <c r="P754">
        <v>100.9615384615385</v>
      </c>
      <c r="Q754">
        <v>3.262960204509846</v>
      </c>
      <c r="R754">
        <v>19.725716577410871</v>
      </c>
      <c r="S754">
        <v>0.16541656125417831</v>
      </c>
      <c r="T754">
        <v>0.25129696392235901</v>
      </c>
      <c r="U754">
        <v>0.11604268843828019</v>
      </c>
      <c r="V754">
        <v>-28.118619522033239</v>
      </c>
      <c r="W754">
        <v>-4.3052722060320434</v>
      </c>
      <c r="X754">
        <v>2320</v>
      </c>
      <c r="Y754">
        <v>120</v>
      </c>
      <c r="Z754">
        <v>14</v>
      </c>
      <c r="AA754">
        <v>50</v>
      </c>
      <c r="AB754">
        <v>25.37507543500352</v>
      </c>
      <c r="AC754">
        <v>-11.11856248692046</v>
      </c>
      <c r="AD754">
        <v>2.2893224878872909</v>
      </c>
      <c r="AE754">
        <v>497</v>
      </c>
      <c r="AF754">
        <v>138</v>
      </c>
      <c r="AG754">
        <v>1.9039361994214821</v>
      </c>
      <c r="AH754">
        <v>2.9013202367112698</v>
      </c>
      <c r="AI754">
        <v>0.75064859589913746</v>
      </c>
    </row>
    <row r="755" spans="1:35" x14ac:dyDescent="0.35">
      <c r="A755">
        <v>754</v>
      </c>
      <c r="B755" t="s">
        <v>32</v>
      </c>
      <c r="C755" t="s">
        <v>775</v>
      </c>
      <c r="D755" t="s">
        <v>676</v>
      </c>
      <c r="E755" t="str">
        <f>IF(ISNA(VLOOKUP(D755,'Saham Kompas 100'!C:C,1,FALSE)),"No","Yes")</f>
        <v>No</v>
      </c>
      <c r="F755" t="str">
        <f>IF(ISNA(VLOOKUP(D755,'Saham LQ45'!C:C,1,FALSE)),"No","Yes")</f>
        <v>No</v>
      </c>
      <c r="G755">
        <v>21</v>
      </c>
      <c r="H755">
        <v>193</v>
      </c>
      <c r="I755" s="1">
        <v>41276</v>
      </c>
      <c r="J755" s="1">
        <v>44925</v>
      </c>
      <c r="K755">
        <v>3649</v>
      </c>
      <c r="L755">
        <v>34.955752212389378</v>
      </c>
      <c r="M755">
        <v>1461467.2643999951</v>
      </c>
      <c r="N755">
        <v>10000000</v>
      </c>
      <c r="O755">
        <v>-85.385327356000062</v>
      </c>
      <c r="P755">
        <v>-19.160378987660959</v>
      </c>
      <c r="Q755">
        <v>-17.711977528620679</v>
      </c>
      <c r="R755">
        <v>36.454097167545832</v>
      </c>
      <c r="S755">
        <v>0</v>
      </c>
      <c r="T755">
        <v>0</v>
      </c>
      <c r="U755">
        <v>0</v>
      </c>
      <c r="V755">
        <v>-85.520577356000047</v>
      </c>
      <c r="W755">
        <v>-85.520577356000047</v>
      </c>
      <c r="X755">
        <v>3080</v>
      </c>
      <c r="Y755">
        <v>3080</v>
      </c>
      <c r="Z755">
        <v>11</v>
      </c>
      <c r="AA755">
        <v>9.0909090909090917</v>
      </c>
      <c r="AB755">
        <v>34.8381941669996</v>
      </c>
      <c r="AC755">
        <v>-43.919755310021422</v>
      </c>
      <c r="AD755">
        <v>-16.042528007686389</v>
      </c>
      <c r="AE755">
        <v>341</v>
      </c>
      <c r="AF755">
        <v>116</v>
      </c>
      <c r="AG755">
        <v>0.18219375437106</v>
      </c>
      <c r="AH755">
        <v>-14.21608095411576</v>
      </c>
      <c r="AI755">
        <v>-3.0760181809629792</v>
      </c>
    </row>
    <row r="756" spans="1:35" x14ac:dyDescent="0.35">
      <c r="A756">
        <v>755</v>
      </c>
      <c r="B756" t="s">
        <v>32</v>
      </c>
      <c r="C756" t="s">
        <v>785</v>
      </c>
      <c r="D756" t="s">
        <v>677</v>
      </c>
      <c r="E756" t="str">
        <f>IF(ISNA(VLOOKUP(D756,'Saham Kompas 100'!C:C,1,FALSE)),"No","Yes")</f>
        <v>No</v>
      </c>
      <c r="F756" t="str">
        <f>IF(ISNA(VLOOKUP(D756,'Saham LQ45'!C:C,1,FALSE)),"No","Yes")</f>
        <v>No</v>
      </c>
      <c r="G756">
        <v>30</v>
      </c>
      <c r="H756">
        <v>142</v>
      </c>
      <c r="I756" s="1">
        <v>41276</v>
      </c>
      <c r="J756" s="1">
        <v>44925</v>
      </c>
      <c r="K756">
        <v>3649</v>
      </c>
      <c r="L756">
        <v>44.529364440868868</v>
      </c>
      <c r="M756">
        <v>9407762.223999992</v>
      </c>
      <c r="N756">
        <v>12178628.08</v>
      </c>
      <c r="O756">
        <v>-5.9223777600000798</v>
      </c>
      <c r="P756">
        <v>318.43971631205682</v>
      </c>
      <c r="Q756">
        <v>-0.61693838549031765</v>
      </c>
      <c r="R756">
        <v>18.333993505734188</v>
      </c>
      <c r="S756">
        <v>0</v>
      </c>
      <c r="T756">
        <v>0</v>
      </c>
      <c r="U756">
        <v>0</v>
      </c>
      <c r="V756">
        <v>-27.67071263065548</v>
      </c>
      <c r="W756">
        <v>-14.11177263276462</v>
      </c>
      <c r="X756">
        <v>1145</v>
      </c>
      <c r="Y756">
        <v>483</v>
      </c>
      <c r="Z756">
        <v>9</v>
      </c>
      <c r="AA756">
        <v>22.222222222222221</v>
      </c>
      <c r="AB756">
        <v>19.19852555534181</v>
      </c>
      <c r="AC756">
        <v>-9.7453518856221226</v>
      </c>
      <c r="AD756">
        <v>-0.6762083503194849</v>
      </c>
      <c r="AE756">
        <v>414</v>
      </c>
      <c r="AF756">
        <v>177</v>
      </c>
      <c r="AG756">
        <v>0.91881385146567029</v>
      </c>
      <c r="AH756">
        <v>-0.2993068216249043</v>
      </c>
      <c r="AI756">
        <v>-0.24031725122008199</v>
      </c>
    </row>
    <row r="757" spans="1:35" x14ac:dyDescent="0.35">
      <c r="A757">
        <v>756</v>
      </c>
      <c r="B757" t="s">
        <v>32</v>
      </c>
      <c r="C757" t="s">
        <v>845</v>
      </c>
      <c r="D757" t="s">
        <v>678</v>
      </c>
      <c r="E757" t="str">
        <f>IF(ISNA(VLOOKUP(D757,'Saham Kompas 100'!C:C,1,FALSE)),"No","Yes")</f>
        <v>No</v>
      </c>
      <c r="F757" t="str">
        <f>IF(ISNA(VLOOKUP(D757,'Saham LQ45'!C:C,1,FALSE)),"No","Yes")</f>
        <v>No</v>
      </c>
      <c r="G757">
        <v>32</v>
      </c>
      <c r="H757">
        <v>141</v>
      </c>
      <c r="I757" s="1">
        <v>41276</v>
      </c>
      <c r="J757" s="1">
        <v>44925</v>
      </c>
      <c r="K757">
        <v>3649</v>
      </c>
      <c r="L757">
        <v>71.520514883346749</v>
      </c>
      <c r="M757">
        <v>15045771.32799999</v>
      </c>
      <c r="N757">
        <v>15249091.32799999</v>
      </c>
      <c r="O757">
        <v>50.457713279999929</v>
      </c>
      <c r="P757">
        <v>122.72727272727271</v>
      </c>
      <c r="Q757">
        <v>4.2279241270039902</v>
      </c>
      <c r="R757">
        <v>28.445332235571328</v>
      </c>
      <c r="S757">
        <v>0.14863331853501449</v>
      </c>
      <c r="T757">
        <v>0.22512594367371969</v>
      </c>
      <c r="U757">
        <v>9.8262745991483505E-2</v>
      </c>
      <c r="V757">
        <v>-43.026724770854941</v>
      </c>
      <c r="W757">
        <v>-4.565314548442907</v>
      </c>
      <c r="X757">
        <v>1498</v>
      </c>
      <c r="Y757">
        <v>97</v>
      </c>
      <c r="Z757">
        <v>10</v>
      </c>
      <c r="AA757">
        <v>30</v>
      </c>
      <c r="AB757">
        <v>84.778266080703162</v>
      </c>
      <c r="AC757">
        <v>-13.655015850138721</v>
      </c>
      <c r="AD757">
        <v>4.169704663395124</v>
      </c>
      <c r="AE757">
        <v>850</v>
      </c>
      <c r="AF757">
        <v>259</v>
      </c>
      <c r="AG757">
        <v>2.3595719536433468</v>
      </c>
      <c r="AH757">
        <v>6.9838100685583191</v>
      </c>
      <c r="AI757">
        <v>0.63342721476136044</v>
      </c>
    </row>
    <row r="758" spans="1:35" x14ac:dyDescent="0.35">
      <c r="A758">
        <v>757</v>
      </c>
      <c r="B758" t="s">
        <v>32</v>
      </c>
      <c r="C758" t="s">
        <v>775</v>
      </c>
      <c r="D758" t="s">
        <v>679</v>
      </c>
      <c r="E758" t="str">
        <f>IF(ISNA(VLOOKUP(D758,'Saham Kompas 100'!C:C,1,FALSE)),"No","Yes")</f>
        <v>No</v>
      </c>
      <c r="F758" t="str">
        <f>IF(ISNA(VLOOKUP(D758,'Saham LQ45'!C:C,1,FALSE)),"No","Yes")</f>
        <v>No</v>
      </c>
      <c r="G758">
        <v>33</v>
      </c>
      <c r="H758">
        <v>167</v>
      </c>
      <c r="I758" s="1">
        <v>41276</v>
      </c>
      <c r="J758" s="1">
        <v>44925</v>
      </c>
      <c r="K758">
        <v>3649</v>
      </c>
      <c r="L758">
        <v>47.948511665325817</v>
      </c>
      <c r="M758">
        <v>42565356.643999986</v>
      </c>
      <c r="N758">
        <v>77798756.643999994</v>
      </c>
      <c r="O758">
        <v>325.65356643999979</v>
      </c>
      <c r="P758">
        <v>297.88732394366201</v>
      </c>
      <c r="Q758">
        <v>15.815306823939171</v>
      </c>
      <c r="R758">
        <v>65.268133570797332</v>
      </c>
      <c r="S758">
        <v>0.24231284025893071</v>
      </c>
      <c r="T758">
        <v>0.51697138462147807</v>
      </c>
      <c r="U758">
        <v>0.24101648662075639</v>
      </c>
      <c r="V758">
        <v>-65.619190810066158</v>
      </c>
      <c r="W758">
        <v>-24.824631046315481</v>
      </c>
      <c r="X758">
        <v>1431</v>
      </c>
      <c r="Y758">
        <v>303</v>
      </c>
      <c r="Z758">
        <v>9</v>
      </c>
      <c r="AA758">
        <v>33.333333333333329</v>
      </c>
      <c r="AB758">
        <v>434.80127644295192</v>
      </c>
      <c r="AC758">
        <v>-29.284858170195761</v>
      </c>
      <c r="AD758">
        <v>17.4628114616016</v>
      </c>
      <c r="AE758">
        <v>743</v>
      </c>
      <c r="AF758">
        <v>191</v>
      </c>
      <c r="AG758">
        <v>5.9969236956637904</v>
      </c>
      <c r="AH758">
        <v>48.541435463339269</v>
      </c>
      <c r="AI758">
        <v>1.31643923014262</v>
      </c>
    </row>
    <row r="759" spans="1:35" x14ac:dyDescent="0.35">
      <c r="A759">
        <v>758</v>
      </c>
      <c r="B759" t="s">
        <v>32</v>
      </c>
      <c r="C759" t="s">
        <v>845</v>
      </c>
      <c r="D759" t="s">
        <v>680</v>
      </c>
      <c r="E759" t="str">
        <f>IF(ISNA(VLOOKUP(D759,'Saham Kompas 100'!C:C,1,FALSE)),"No","Yes")</f>
        <v>Yes</v>
      </c>
      <c r="F759" t="str">
        <f>IF(ISNA(VLOOKUP(D759,'Saham LQ45'!C:C,1,FALSE)),"No","Yes")</f>
        <v>No</v>
      </c>
      <c r="G759">
        <v>21</v>
      </c>
      <c r="H759">
        <v>62</v>
      </c>
      <c r="I759" s="1">
        <v>41276</v>
      </c>
      <c r="J759" s="1">
        <v>44925</v>
      </c>
      <c r="K759">
        <v>3649</v>
      </c>
      <c r="L759">
        <v>43.966210780370083</v>
      </c>
      <c r="M759">
        <v>92455604.548923269</v>
      </c>
      <c r="N759">
        <v>147544575.48892331</v>
      </c>
      <c r="O759">
        <v>824.5560454892327</v>
      </c>
      <c r="P759">
        <v>355.36315766898872</v>
      </c>
      <c r="Q759">
        <v>25.28941789017987</v>
      </c>
      <c r="R759">
        <v>50.006053889443628</v>
      </c>
      <c r="S759">
        <v>0.50572712548147114</v>
      </c>
      <c r="T759">
        <v>1.137297988300954</v>
      </c>
      <c r="U759">
        <v>0.47516906776517742</v>
      </c>
      <c r="V759">
        <v>-53.221936371240353</v>
      </c>
      <c r="W759">
        <v>-12.055073632261941</v>
      </c>
      <c r="X759">
        <v>1444</v>
      </c>
      <c r="Y759">
        <v>133</v>
      </c>
      <c r="Z759">
        <v>15</v>
      </c>
      <c r="AA759">
        <v>33.333333333333329</v>
      </c>
      <c r="AB759">
        <v>883.83812084674412</v>
      </c>
      <c r="AC759">
        <v>-30.878816555827509</v>
      </c>
      <c r="AD759">
        <v>15.98382213342002</v>
      </c>
      <c r="AE759">
        <v>412</v>
      </c>
      <c r="AF759">
        <v>105</v>
      </c>
      <c r="AG759">
        <v>9.6392220548459875</v>
      </c>
      <c r="AH759">
        <v>60.596330075630483</v>
      </c>
      <c r="AI759">
        <v>0.92237083903780792</v>
      </c>
    </row>
    <row r="760" spans="1:35" x14ac:dyDescent="0.35">
      <c r="A760">
        <v>759</v>
      </c>
      <c r="B760" t="s">
        <v>32</v>
      </c>
      <c r="C760" t="s">
        <v>828</v>
      </c>
      <c r="D760" t="s">
        <v>681</v>
      </c>
      <c r="E760" t="str">
        <f>IF(ISNA(VLOOKUP(D760,'Saham Kompas 100'!C:C,1,FALSE)),"No","Yes")</f>
        <v>Yes</v>
      </c>
      <c r="F760" t="str">
        <f>IF(ISNA(VLOOKUP(D760,'Saham LQ45'!C:C,1,FALSE)),"No","Yes")</f>
        <v>Yes</v>
      </c>
      <c r="G760">
        <v>25</v>
      </c>
      <c r="H760">
        <v>167</v>
      </c>
      <c r="I760" s="1">
        <v>41276</v>
      </c>
      <c r="J760" s="1">
        <v>44925</v>
      </c>
      <c r="K760">
        <v>3649</v>
      </c>
      <c r="L760">
        <v>44.448913917940473</v>
      </c>
      <c r="M760">
        <v>7537450.9799999874</v>
      </c>
      <c r="N760">
        <v>11409020.970000001</v>
      </c>
      <c r="O760">
        <v>-24.625490200000129</v>
      </c>
      <c r="P760">
        <v>-24</v>
      </c>
      <c r="Q760">
        <v>-2.8250031851580042</v>
      </c>
      <c r="R760">
        <v>18.86173580260164</v>
      </c>
      <c r="S760">
        <v>0</v>
      </c>
      <c r="T760">
        <v>0</v>
      </c>
      <c r="U760">
        <v>0</v>
      </c>
      <c r="V760">
        <v>-34.365067084279453</v>
      </c>
      <c r="W760">
        <v>-11.01005570846416</v>
      </c>
      <c r="X760">
        <v>3187</v>
      </c>
      <c r="Y760">
        <v>804</v>
      </c>
      <c r="Z760">
        <v>13</v>
      </c>
      <c r="AA760">
        <v>38.461538461538467</v>
      </c>
      <c r="AB760">
        <v>12.051917627162799</v>
      </c>
      <c r="AC760">
        <v>-9.5288552287979158</v>
      </c>
      <c r="AD760">
        <v>-2.1518266797253101</v>
      </c>
      <c r="AE760">
        <v>406</v>
      </c>
      <c r="AF760">
        <v>124</v>
      </c>
      <c r="AG760">
        <v>0.40215019271786628</v>
      </c>
      <c r="AH760">
        <v>-1.996761725184572</v>
      </c>
      <c r="AI760">
        <v>-1.32843997461606</v>
      </c>
    </row>
    <row r="761" spans="1:35" x14ac:dyDescent="0.35">
      <c r="A761">
        <v>760</v>
      </c>
      <c r="B761" t="s">
        <v>32</v>
      </c>
      <c r="C761" t="s">
        <v>785</v>
      </c>
      <c r="D761" t="s">
        <v>682</v>
      </c>
      <c r="E761" t="str">
        <f>IF(ISNA(VLOOKUP(D761,'Saham Kompas 100'!C:C,1,FALSE)),"No","Yes")</f>
        <v>Yes</v>
      </c>
      <c r="F761" t="str">
        <f>IF(ISNA(VLOOKUP(D761,'Saham LQ45'!C:C,1,FALSE)),"No","Yes")</f>
        <v>No</v>
      </c>
      <c r="G761">
        <v>24</v>
      </c>
      <c r="H761">
        <v>68</v>
      </c>
      <c r="I761" s="1">
        <v>41276</v>
      </c>
      <c r="J761" s="1">
        <v>44925</v>
      </c>
      <c r="K761">
        <v>3649</v>
      </c>
      <c r="L761">
        <v>53.39766787293928</v>
      </c>
      <c r="M761">
        <v>315843.08734597999</v>
      </c>
      <c r="N761">
        <v>17495499.307345979</v>
      </c>
      <c r="O761">
        <v>-96.841569126540193</v>
      </c>
      <c r="P761">
        <v>269.19936287871673</v>
      </c>
      <c r="Q761">
        <v>-29.53781823764745</v>
      </c>
      <c r="R761">
        <v>28.091399037102569</v>
      </c>
      <c r="S761">
        <v>0</v>
      </c>
      <c r="T761">
        <v>0</v>
      </c>
      <c r="U761">
        <v>0</v>
      </c>
      <c r="V761">
        <v>-98.23895802038291</v>
      </c>
      <c r="W761">
        <v>-12.776944814422681</v>
      </c>
      <c r="X761">
        <v>1173</v>
      </c>
      <c r="Y761">
        <v>161</v>
      </c>
      <c r="Z761">
        <v>19</v>
      </c>
      <c r="AA761">
        <v>26.315789473684209</v>
      </c>
      <c r="AB761">
        <v>39.255969759365669</v>
      </c>
      <c r="AC761">
        <v>-98.871177072719846</v>
      </c>
      <c r="AD761">
        <v>-19.62320490182282</v>
      </c>
      <c r="AE761">
        <v>349</v>
      </c>
      <c r="AF761">
        <v>102</v>
      </c>
      <c r="AG761">
        <v>0.67097826808317884</v>
      </c>
      <c r="AH761">
        <v>-2.688187596952281</v>
      </c>
      <c r="AI761">
        <v>-0.61677897525304537</v>
      </c>
    </row>
    <row r="762" spans="1:35" x14ac:dyDescent="0.35">
      <c r="A762">
        <v>761</v>
      </c>
      <c r="B762" t="s">
        <v>32</v>
      </c>
      <c r="C762" t="s">
        <v>845</v>
      </c>
      <c r="D762" t="s">
        <v>683</v>
      </c>
      <c r="E762" t="str">
        <f>IF(ISNA(VLOOKUP(D762,'Saham Kompas 100'!C:C,1,FALSE)),"No","Yes")</f>
        <v>No</v>
      </c>
      <c r="F762" t="str">
        <f>IF(ISNA(VLOOKUP(D762,'Saham LQ45'!C:C,1,FALSE)),"No","Yes")</f>
        <v>No</v>
      </c>
      <c r="G762">
        <v>30</v>
      </c>
      <c r="H762">
        <v>170</v>
      </c>
      <c r="I762" s="1">
        <v>41276</v>
      </c>
      <c r="J762" s="1">
        <v>44925</v>
      </c>
      <c r="K762">
        <v>3649</v>
      </c>
      <c r="L762">
        <v>38.213998390989538</v>
      </c>
      <c r="M762">
        <v>7146784.5937999934</v>
      </c>
      <c r="N762">
        <v>18816358.305799998</v>
      </c>
      <c r="O762">
        <v>-28.53215406200006</v>
      </c>
      <c r="P762">
        <v>-41.428571428571431</v>
      </c>
      <c r="Q762">
        <v>-3.347844833717573</v>
      </c>
      <c r="R762">
        <v>51.186259639571873</v>
      </c>
      <c r="S762">
        <v>0</v>
      </c>
      <c r="T762">
        <v>0</v>
      </c>
      <c r="U762">
        <v>0</v>
      </c>
      <c r="V762">
        <v>-65.634698273114793</v>
      </c>
      <c r="W762">
        <v>-64.513305191557407</v>
      </c>
      <c r="X762">
        <v>2271</v>
      </c>
      <c r="Y762">
        <v>1430</v>
      </c>
      <c r="Z762">
        <v>10</v>
      </c>
      <c r="AA762">
        <v>20</v>
      </c>
      <c r="AB762">
        <v>127.9144221564994</v>
      </c>
      <c r="AC762">
        <v>-30.395140562203551</v>
      </c>
      <c r="AD762">
        <v>-3.3038221069703888</v>
      </c>
      <c r="AE762">
        <v>583</v>
      </c>
      <c r="AF762">
        <v>138</v>
      </c>
      <c r="AG762">
        <v>1.2099359353089001</v>
      </c>
      <c r="AH762">
        <v>2.3237765057586999</v>
      </c>
      <c r="AI762">
        <v>-0.44605185653276402</v>
      </c>
    </row>
    <row r="763" spans="1:35" x14ac:dyDescent="0.35">
      <c r="A763">
        <v>762</v>
      </c>
      <c r="B763" t="s">
        <v>32</v>
      </c>
      <c r="C763" t="s">
        <v>775</v>
      </c>
      <c r="D763" t="s">
        <v>684</v>
      </c>
      <c r="E763" t="str">
        <f>IF(ISNA(VLOOKUP(D763,'Saham Kompas 100'!C:C,1,FALSE)),"No","Yes")</f>
        <v>No</v>
      </c>
      <c r="F763" t="str">
        <f>IF(ISNA(VLOOKUP(D763,'Saham LQ45'!C:C,1,FALSE)),"No","Yes")</f>
        <v>No</v>
      </c>
      <c r="G763">
        <v>33</v>
      </c>
      <c r="H763">
        <v>75</v>
      </c>
      <c r="I763" s="1">
        <v>41276</v>
      </c>
      <c r="J763" s="1">
        <v>44925</v>
      </c>
      <c r="K763">
        <v>3649</v>
      </c>
      <c r="L763">
        <v>51.60901045856798</v>
      </c>
      <c r="M763">
        <v>6331160.6635999912</v>
      </c>
      <c r="N763">
        <v>16521015.66359999</v>
      </c>
      <c r="O763">
        <v>-36.688393364000078</v>
      </c>
      <c r="P763">
        <v>1.2987012987012989</v>
      </c>
      <c r="Q763">
        <v>-4.5278219625207727</v>
      </c>
      <c r="R763">
        <v>51.05770155560252</v>
      </c>
      <c r="S763">
        <v>0</v>
      </c>
      <c r="T763">
        <v>0</v>
      </c>
      <c r="U763">
        <v>0</v>
      </c>
      <c r="V763">
        <v>-74.674243364000077</v>
      </c>
      <c r="W763">
        <v>-49.012000809436728</v>
      </c>
      <c r="X763">
        <v>3100</v>
      </c>
      <c r="Y763">
        <v>1166</v>
      </c>
      <c r="Z763">
        <v>17</v>
      </c>
      <c r="AA763">
        <v>29.411764705882359</v>
      </c>
      <c r="AB763">
        <v>118.4878146224531</v>
      </c>
      <c r="AC763">
        <v>-23.621066484923979</v>
      </c>
      <c r="AD763">
        <v>-2.6530375957135588</v>
      </c>
      <c r="AE763">
        <v>486</v>
      </c>
      <c r="AF763">
        <v>110</v>
      </c>
      <c r="AG763">
        <v>1.053737897535767</v>
      </c>
      <c r="AH763">
        <v>0.44180499915143212</v>
      </c>
      <c r="AI763">
        <v>-0.7737143133315334</v>
      </c>
    </row>
    <row r="764" spans="1:35" x14ac:dyDescent="0.35">
      <c r="A764">
        <v>763</v>
      </c>
      <c r="B764" t="s">
        <v>32</v>
      </c>
      <c r="C764" t="s">
        <v>836</v>
      </c>
      <c r="D764" t="s">
        <v>685</v>
      </c>
      <c r="E764" t="str">
        <f>IF(ISNA(VLOOKUP(D764,'Saham Kompas 100'!C:C,1,FALSE)),"No","Yes")</f>
        <v>No</v>
      </c>
      <c r="F764" t="str">
        <f>IF(ISNA(VLOOKUP(D764,'Saham LQ45'!C:C,1,FALSE)),"No","Yes")</f>
        <v>No</v>
      </c>
      <c r="G764">
        <v>21</v>
      </c>
      <c r="H764">
        <v>59</v>
      </c>
      <c r="I764" s="1">
        <v>41276</v>
      </c>
      <c r="J764" s="1">
        <v>44925</v>
      </c>
      <c r="K764">
        <v>3649</v>
      </c>
      <c r="L764">
        <v>42.558326629123087</v>
      </c>
      <c r="M764">
        <v>11733466.267999981</v>
      </c>
      <c r="N764">
        <v>18004766.267999981</v>
      </c>
      <c r="O764">
        <v>17.334662679999841</v>
      </c>
      <c r="P764">
        <v>12.22222222222222</v>
      </c>
      <c r="Q764">
        <v>1.633664425549153</v>
      </c>
      <c r="R764">
        <v>50.034772769928473</v>
      </c>
      <c r="S764">
        <v>3.2650581487820921E-2</v>
      </c>
      <c r="T764">
        <v>6.2014024197994351E-2</v>
      </c>
      <c r="U764">
        <v>2.3681493588988741E-2</v>
      </c>
      <c r="V764">
        <v>-68.984856018911017</v>
      </c>
      <c r="W764">
        <v>-27.32561902869158</v>
      </c>
      <c r="X764">
        <v>1414</v>
      </c>
      <c r="Y764">
        <v>474</v>
      </c>
      <c r="Z764">
        <v>17</v>
      </c>
      <c r="AA764">
        <v>41.17647058823529</v>
      </c>
      <c r="AB764">
        <v>119.43364931778839</v>
      </c>
      <c r="AC764">
        <v>-39.476601588028153</v>
      </c>
      <c r="AD764">
        <v>0.94478748100577103</v>
      </c>
      <c r="AE764">
        <v>404</v>
      </c>
      <c r="AF764">
        <v>90</v>
      </c>
      <c r="AG764">
        <v>1.7435966143046211</v>
      </c>
      <c r="AH764">
        <v>4.3551968366886911</v>
      </c>
      <c r="AI764">
        <v>0.2093090797119645</v>
      </c>
    </row>
    <row r="765" spans="1:35" x14ac:dyDescent="0.35">
      <c r="A765">
        <v>764</v>
      </c>
      <c r="B765" t="s">
        <v>32</v>
      </c>
      <c r="C765" t="s">
        <v>785</v>
      </c>
      <c r="D765" t="s">
        <v>686</v>
      </c>
      <c r="E765" t="str">
        <f>IF(ISNA(VLOOKUP(D765,'Saham Kompas 100'!C:C,1,FALSE)),"No","Yes")</f>
        <v>No</v>
      </c>
      <c r="F765" t="str">
        <f>IF(ISNA(VLOOKUP(D765,'Saham LQ45'!C:C,1,FALSE)),"No","Yes")</f>
        <v>No</v>
      </c>
      <c r="G765">
        <v>24</v>
      </c>
      <c r="H765">
        <v>176</v>
      </c>
      <c r="I765" s="1">
        <v>41276</v>
      </c>
      <c r="J765" s="1">
        <v>44925</v>
      </c>
      <c r="K765">
        <v>3649</v>
      </c>
      <c r="L765">
        <v>34.633950120675777</v>
      </c>
      <c r="M765">
        <v>2625313.3271999918</v>
      </c>
      <c r="N765">
        <v>10523064.880000001</v>
      </c>
      <c r="O765">
        <v>-73.746866728000086</v>
      </c>
      <c r="P765">
        <v>-47.241379310344833</v>
      </c>
      <c r="Q765">
        <v>-12.67798429006711</v>
      </c>
      <c r="R765">
        <v>24.343940686389651</v>
      </c>
      <c r="S765">
        <v>0</v>
      </c>
      <c r="T765">
        <v>0</v>
      </c>
      <c r="U765">
        <v>0</v>
      </c>
      <c r="V765">
        <v>-75.051818485034445</v>
      </c>
      <c r="W765">
        <v>-75.051818485034445</v>
      </c>
      <c r="X765">
        <v>3307</v>
      </c>
      <c r="Y765">
        <v>3307</v>
      </c>
      <c r="Z765">
        <v>13</v>
      </c>
      <c r="AA765">
        <v>7.6923076923076934</v>
      </c>
      <c r="AB765">
        <v>0.4541676425071417</v>
      </c>
      <c r="AC765">
        <v>-35.422320801245412</v>
      </c>
      <c r="AD765">
        <v>-9.7765260348018792</v>
      </c>
      <c r="AE765">
        <v>476</v>
      </c>
      <c r="AF765">
        <v>97</v>
      </c>
      <c r="AG765">
        <v>3.7489317163874E-3</v>
      </c>
      <c r="AH765">
        <v>-9.2839780924947117</v>
      </c>
      <c r="AI765">
        <v>-4.161205571756974</v>
      </c>
    </row>
    <row r="766" spans="1:35" x14ac:dyDescent="0.35">
      <c r="A766">
        <v>765</v>
      </c>
      <c r="B766" t="s">
        <v>32</v>
      </c>
      <c r="C766" t="s">
        <v>845</v>
      </c>
      <c r="D766" t="s">
        <v>687</v>
      </c>
      <c r="E766" t="str">
        <f>IF(ISNA(VLOOKUP(D766,'Saham Kompas 100'!C:C,1,FALSE)),"No","Yes")</f>
        <v>No</v>
      </c>
      <c r="F766" t="str">
        <f>IF(ISNA(VLOOKUP(D766,'Saham LQ45'!C:C,1,FALSE)),"No","Yes")</f>
        <v>No</v>
      </c>
      <c r="G766">
        <v>35</v>
      </c>
      <c r="H766">
        <v>167</v>
      </c>
      <c r="I766" s="1">
        <v>41276</v>
      </c>
      <c r="J766" s="1">
        <v>44925</v>
      </c>
      <c r="K766">
        <v>3649</v>
      </c>
      <c r="L766">
        <v>37.208366854384558</v>
      </c>
      <c r="M766">
        <v>20486083.930399999</v>
      </c>
      <c r="N766">
        <v>27586378.406399999</v>
      </c>
      <c r="O766">
        <v>104.8608393039999</v>
      </c>
      <c r="P766">
        <v>21.038961038961041</v>
      </c>
      <c r="Q766">
        <v>7.5404536962871527</v>
      </c>
      <c r="R766">
        <v>31.42678982738234</v>
      </c>
      <c r="S766">
        <v>0.23993712809054121</v>
      </c>
      <c r="T766">
        <v>0.5021121218645852</v>
      </c>
      <c r="U766">
        <v>0.1601069944191138</v>
      </c>
      <c r="V766">
        <v>-47.096341566118141</v>
      </c>
      <c r="W766">
        <v>-15.843777172451089</v>
      </c>
      <c r="X766">
        <v>2342</v>
      </c>
      <c r="Y766">
        <v>590</v>
      </c>
      <c r="Z766">
        <v>5</v>
      </c>
      <c r="AA766">
        <v>60</v>
      </c>
      <c r="AB766">
        <v>86.03629842662086</v>
      </c>
      <c r="AC766">
        <v>-12.311798611619119</v>
      </c>
      <c r="AD766">
        <v>15.42323182606156</v>
      </c>
      <c r="AE766">
        <v>569</v>
      </c>
      <c r="AF766">
        <v>273</v>
      </c>
      <c r="AG766">
        <v>6.3092608434165287</v>
      </c>
      <c r="AH766">
        <v>20.109892122679259</v>
      </c>
      <c r="AI766">
        <v>1.130160134726339</v>
      </c>
    </row>
    <row r="767" spans="1:35" x14ac:dyDescent="0.35">
      <c r="A767">
        <v>766</v>
      </c>
      <c r="B767" t="s">
        <v>32</v>
      </c>
      <c r="C767" t="s">
        <v>775</v>
      </c>
      <c r="D767" t="s">
        <v>688</v>
      </c>
      <c r="E767" t="str">
        <f>IF(ISNA(VLOOKUP(D767,'Saham Kompas 100'!C:C,1,FALSE)),"No","Yes")</f>
        <v>No</v>
      </c>
      <c r="F767" t="str">
        <f>IF(ISNA(VLOOKUP(D767,'Saham LQ45'!C:C,1,FALSE)),"No","Yes")</f>
        <v>No</v>
      </c>
      <c r="G767">
        <v>35</v>
      </c>
      <c r="H767">
        <v>182</v>
      </c>
      <c r="I767" s="1">
        <v>41276</v>
      </c>
      <c r="J767" s="1">
        <v>44925</v>
      </c>
      <c r="K767">
        <v>3649</v>
      </c>
      <c r="L767">
        <v>48.209255533199197</v>
      </c>
      <c r="M767">
        <v>7491133.4279999947</v>
      </c>
      <c r="N767">
        <v>28079282.388</v>
      </c>
      <c r="O767">
        <v>-25.088665720000051</v>
      </c>
      <c r="P767">
        <v>175.83333333333329</v>
      </c>
      <c r="Q767">
        <v>-2.886845898130352</v>
      </c>
      <c r="R767">
        <v>64.763732440135499</v>
      </c>
      <c r="S767">
        <v>0</v>
      </c>
      <c r="T767">
        <v>0</v>
      </c>
      <c r="U767">
        <v>0</v>
      </c>
      <c r="V767">
        <v>-83.270999012398278</v>
      </c>
      <c r="W767">
        <v>-41.780057579733473</v>
      </c>
      <c r="X767">
        <v>1969</v>
      </c>
      <c r="Y767">
        <v>430</v>
      </c>
      <c r="Z767">
        <v>6</v>
      </c>
      <c r="AA767">
        <v>33.333333333333329</v>
      </c>
      <c r="AB767">
        <v>38.837544324404071</v>
      </c>
      <c r="AC767">
        <v>-36.372649117355472</v>
      </c>
      <c r="AD767">
        <v>-4.7140921963794824</v>
      </c>
      <c r="AE767">
        <v>461</v>
      </c>
      <c r="AF767">
        <v>293</v>
      </c>
      <c r="AG767">
        <v>0.85380790693768716</v>
      </c>
      <c r="AH767">
        <v>-1.674958589635883</v>
      </c>
      <c r="AI767">
        <v>-0.49023994157308148</v>
      </c>
    </row>
    <row r="768" spans="1:35" x14ac:dyDescent="0.35">
      <c r="A768">
        <v>767</v>
      </c>
      <c r="B768" t="s">
        <v>32</v>
      </c>
      <c r="C768" t="s">
        <v>785</v>
      </c>
      <c r="D768" t="s">
        <v>689</v>
      </c>
      <c r="E768" t="str">
        <f>IF(ISNA(VLOOKUP(D768,'Saham Kompas 100'!C:C,1,FALSE)),"No","Yes")</f>
        <v>No</v>
      </c>
      <c r="F768" t="str">
        <f>IF(ISNA(VLOOKUP(D768,'Saham LQ45'!C:C,1,FALSE)),"No","Yes")</f>
        <v>No</v>
      </c>
      <c r="G768">
        <v>26</v>
      </c>
      <c r="H768">
        <v>87</v>
      </c>
      <c r="I768" s="1">
        <v>41276</v>
      </c>
      <c r="J768" s="1">
        <v>44925</v>
      </c>
      <c r="K768">
        <v>3649</v>
      </c>
      <c r="L768">
        <v>26.237424547283702</v>
      </c>
      <c r="M768">
        <v>9827289.222399991</v>
      </c>
      <c r="N768">
        <v>13454707.94319999</v>
      </c>
      <c r="O768">
        <v>-1.7271077760000899</v>
      </c>
      <c r="P768">
        <v>-86.80412371134021</v>
      </c>
      <c r="Q768">
        <v>-0.17651744836635341</v>
      </c>
      <c r="R768">
        <v>28.148630574428712</v>
      </c>
      <c r="S768">
        <v>0</v>
      </c>
      <c r="T768">
        <v>0</v>
      </c>
      <c r="U768">
        <v>0</v>
      </c>
      <c r="V768">
        <v>-39.818718524370148</v>
      </c>
      <c r="W768">
        <v>-25.061066956517902</v>
      </c>
      <c r="X768">
        <v>1054</v>
      </c>
      <c r="Y768">
        <v>535</v>
      </c>
      <c r="Z768">
        <v>9</v>
      </c>
      <c r="AA768">
        <v>33.333333333333329</v>
      </c>
      <c r="AB768">
        <v>47.045767301460437</v>
      </c>
      <c r="AC768">
        <v>-25.46257923327828</v>
      </c>
      <c r="AD768">
        <v>-0.1935477076116521</v>
      </c>
      <c r="AE768">
        <v>272</v>
      </c>
      <c r="AF768">
        <v>106</v>
      </c>
      <c r="AG768">
        <v>1.2422402328743041</v>
      </c>
      <c r="AH768">
        <v>1.7581459396071071</v>
      </c>
      <c r="AI768">
        <v>-3.4865150722967253E-2</v>
      </c>
    </row>
    <row r="769" spans="1:35" x14ac:dyDescent="0.35">
      <c r="A769">
        <v>768</v>
      </c>
      <c r="B769" t="s">
        <v>32</v>
      </c>
      <c r="C769" t="s">
        <v>785</v>
      </c>
      <c r="D769" t="s">
        <v>690</v>
      </c>
      <c r="E769" t="str">
        <f>IF(ISNA(VLOOKUP(D769,'Saham Kompas 100'!C:C,1,FALSE)),"No","Yes")</f>
        <v>No</v>
      </c>
      <c r="F769" t="str">
        <f>IF(ISNA(VLOOKUP(D769,'Saham LQ45'!C:C,1,FALSE)),"No","Yes")</f>
        <v>No</v>
      </c>
      <c r="G769">
        <v>23</v>
      </c>
      <c r="H769">
        <v>158</v>
      </c>
      <c r="I769" s="1">
        <v>41276</v>
      </c>
      <c r="J769" s="1">
        <v>44925</v>
      </c>
      <c r="K769">
        <v>3649</v>
      </c>
      <c r="L769">
        <v>42.397425583266291</v>
      </c>
      <c r="M769">
        <v>13625643.72461449</v>
      </c>
      <c r="N769">
        <v>14989760.98689848</v>
      </c>
      <c r="O769">
        <v>36.25643724614492</v>
      </c>
      <c r="P769">
        <v>267.72139913247781</v>
      </c>
      <c r="Q769">
        <v>3.1856864032424599</v>
      </c>
      <c r="R769">
        <v>49.017723849085051</v>
      </c>
      <c r="S769">
        <v>6.4990500437158163E-2</v>
      </c>
      <c r="T769">
        <v>0.12892692280389009</v>
      </c>
      <c r="U769">
        <v>5.3315021941613243E-2</v>
      </c>
      <c r="V769">
        <v>-59.752135274954853</v>
      </c>
      <c r="W769">
        <v>-20.14677889795971</v>
      </c>
      <c r="X769">
        <v>2102</v>
      </c>
      <c r="Y769">
        <v>465</v>
      </c>
      <c r="Z769">
        <v>11</v>
      </c>
      <c r="AA769">
        <v>54.54545454545454</v>
      </c>
      <c r="AB769">
        <v>92.791905527320708</v>
      </c>
      <c r="AC769">
        <v>-37.408443201491551</v>
      </c>
      <c r="AD769">
        <v>2.8523888342202319</v>
      </c>
      <c r="AE769">
        <v>351</v>
      </c>
      <c r="AF769">
        <v>138</v>
      </c>
      <c r="AG769">
        <v>2.0157459861193212</v>
      </c>
      <c r="AH769">
        <v>6.6164878052648799</v>
      </c>
      <c r="AI769">
        <v>0.4241063111993631</v>
      </c>
    </row>
    <row r="770" spans="1:35" x14ac:dyDescent="0.35">
      <c r="A770">
        <v>769</v>
      </c>
      <c r="B770" t="s">
        <v>32</v>
      </c>
      <c r="C770" t="s">
        <v>901</v>
      </c>
      <c r="D770" t="s">
        <v>691</v>
      </c>
      <c r="E770" t="str">
        <f>IF(ISNA(VLOOKUP(D770,'Saham Kompas 100'!C:C,1,FALSE)),"No","Yes")</f>
        <v>Yes</v>
      </c>
      <c r="F770" t="str">
        <f>IF(ISNA(VLOOKUP(D770,'Saham LQ45'!C:C,1,FALSE)),"No","Yes")</f>
        <v>No</v>
      </c>
      <c r="G770">
        <v>34</v>
      </c>
      <c r="H770">
        <v>70</v>
      </c>
      <c r="I770" s="1">
        <v>41276</v>
      </c>
      <c r="J770" s="1">
        <v>44925</v>
      </c>
      <c r="K770">
        <v>3649</v>
      </c>
      <c r="L770">
        <v>43.161705551086079</v>
      </c>
      <c r="M770">
        <v>8267814.6821015049</v>
      </c>
      <c r="N770">
        <v>15337938.223999999</v>
      </c>
      <c r="O770">
        <v>-17.321853178984949</v>
      </c>
      <c r="P770">
        <v>-34.946236559139777</v>
      </c>
      <c r="Q770">
        <v>-1.9096933868040571</v>
      </c>
      <c r="R770">
        <v>28.459269390251539</v>
      </c>
      <c r="S770">
        <v>0</v>
      </c>
      <c r="T770">
        <v>0</v>
      </c>
      <c r="U770">
        <v>0</v>
      </c>
      <c r="V770">
        <v>-55.973598110900873</v>
      </c>
      <c r="W770">
        <v>-9.9504677734275173</v>
      </c>
      <c r="X770">
        <v>2775</v>
      </c>
      <c r="Y770">
        <v>176</v>
      </c>
      <c r="Z770">
        <v>17</v>
      </c>
      <c r="AA770">
        <v>23.52941176470588</v>
      </c>
      <c r="AB770">
        <v>38.857760930785503</v>
      </c>
      <c r="AC770">
        <v>-16.766546810494081</v>
      </c>
      <c r="AD770">
        <v>-1.1126824301902041</v>
      </c>
      <c r="AE770">
        <v>312</v>
      </c>
      <c r="AF770">
        <v>92</v>
      </c>
      <c r="AG770">
        <v>1.025625566563241</v>
      </c>
      <c r="AH770">
        <v>0.16599642988407051</v>
      </c>
      <c r="AI770">
        <v>-0.27660903084448218</v>
      </c>
    </row>
    <row r="771" spans="1:35" x14ac:dyDescent="0.35">
      <c r="A771">
        <v>770</v>
      </c>
      <c r="B771" t="s">
        <v>32</v>
      </c>
      <c r="C771" t="s">
        <v>781</v>
      </c>
      <c r="D771" t="s">
        <v>692</v>
      </c>
      <c r="E771" t="str">
        <f>IF(ISNA(VLOOKUP(D771,'Saham Kompas 100'!C:C,1,FALSE)),"No","Yes")</f>
        <v>No</v>
      </c>
      <c r="F771" t="str">
        <f>IF(ISNA(VLOOKUP(D771,'Saham LQ45'!C:C,1,FALSE)),"No","Yes")</f>
        <v>No</v>
      </c>
      <c r="G771">
        <v>24</v>
      </c>
      <c r="H771">
        <v>69</v>
      </c>
      <c r="I771" s="1">
        <v>41276</v>
      </c>
      <c r="J771" s="1">
        <v>44925</v>
      </c>
      <c r="K771">
        <v>3649</v>
      </c>
      <c r="L771">
        <v>30.490748189863229</v>
      </c>
      <c r="M771">
        <v>6195878.7183999931</v>
      </c>
      <c r="N771">
        <v>25340984.232000001</v>
      </c>
      <c r="O771">
        <v>-38.041212816000069</v>
      </c>
      <c r="P771">
        <v>-14.08450704225352</v>
      </c>
      <c r="Q771">
        <v>-4.7366261353725347</v>
      </c>
      <c r="R771">
        <v>34.787151768692397</v>
      </c>
      <c r="S771">
        <v>0</v>
      </c>
      <c r="T771">
        <v>0</v>
      </c>
      <c r="U771">
        <v>0</v>
      </c>
      <c r="V771">
        <v>-83.662351701509891</v>
      </c>
      <c r="W771">
        <v>-23.057842934498581</v>
      </c>
      <c r="X771">
        <v>2923</v>
      </c>
      <c r="Y771">
        <v>608</v>
      </c>
      <c r="Z771">
        <v>12</v>
      </c>
      <c r="AA771">
        <v>33.333333333333329</v>
      </c>
      <c r="AB771">
        <v>42.173888940926368</v>
      </c>
      <c r="AC771">
        <v>-31.386683805520342</v>
      </c>
      <c r="AD771">
        <v>-3.9111889930388499</v>
      </c>
      <c r="AE771">
        <v>170</v>
      </c>
      <c r="AF771">
        <v>92</v>
      </c>
      <c r="AG771">
        <v>0.68421493801423716</v>
      </c>
      <c r="AH771">
        <v>-2.377359991165072</v>
      </c>
      <c r="AI771">
        <v>-0.89390783045495636</v>
      </c>
    </row>
    <row r="772" spans="1:35" x14ac:dyDescent="0.35">
      <c r="A772">
        <v>771</v>
      </c>
      <c r="B772" t="s">
        <v>32</v>
      </c>
      <c r="C772" t="s">
        <v>845</v>
      </c>
      <c r="D772" t="s">
        <v>693</v>
      </c>
      <c r="E772" t="str">
        <f>IF(ISNA(VLOOKUP(D772,'Saham Kompas 100'!C:C,1,FALSE)),"No","Yes")</f>
        <v>No</v>
      </c>
      <c r="F772" t="str">
        <f>IF(ISNA(VLOOKUP(D772,'Saham LQ45'!C:C,1,FALSE)),"No","Yes")</f>
        <v>No</v>
      </c>
      <c r="G772">
        <v>29</v>
      </c>
      <c r="H772">
        <v>104</v>
      </c>
      <c r="I772" s="1">
        <v>41276</v>
      </c>
      <c r="J772" s="1">
        <v>44925</v>
      </c>
      <c r="K772">
        <v>3649</v>
      </c>
      <c r="L772">
        <v>38.078005629272212</v>
      </c>
      <c r="M772">
        <v>5288649.5951999919</v>
      </c>
      <c r="N772">
        <v>10000000</v>
      </c>
      <c r="O772">
        <v>-47.113504048000081</v>
      </c>
      <c r="P772">
        <v>3.8961038961038961</v>
      </c>
      <c r="Q772">
        <v>-6.2508398982544788</v>
      </c>
      <c r="R772">
        <v>35.046635674345957</v>
      </c>
      <c r="S772">
        <v>0</v>
      </c>
      <c r="T772">
        <v>0</v>
      </c>
      <c r="U772">
        <v>0</v>
      </c>
      <c r="V772">
        <v>-61.424131440000053</v>
      </c>
      <c r="W772">
        <v>-61.424131440000053</v>
      </c>
      <c r="X772">
        <v>2975</v>
      </c>
      <c r="Y772">
        <v>2975</v>
      </c>
      <c r="Z772">
        <v>15</v>
      </c>
      <c r="AA772">
        <v>13.33333333333333</v>
      </c>
      <c r="AB772">
        <v>50.625700771976831</v>
      </c>
      <c r="AC772">
        <v>-18.920824422457759</v>
      </c>
      <c r="AD772">
        <v>-4.1580447248723669</v>
      </c>
      <c r="AE772">
        <v>503</v>
      </c>
      <c r="AF772">
        <v>92</v>
      </c>
      <c r="AG772">
        <v>0.57775405899199217</v>
      </c>
      <c r="AH772">
        <v>-3.1003681818059792</v>
      </c>
      <c r="AI772">
        <v>-1.401463897877574</v>
      </c>
    </row>
    <row r="773" spans="1:35" x14ac:dyDescent="0.35">
      <c r="A773">
        <v>772</v>
      </c>
      <c r="B773" t="s">
        <v>32</v>
      </c>
      <c r="C773" t="s">
        <v>819</v>
      </c>
      <c r="D773" t="s">
        <v>694</v>
      </c>
      <c r="E773" t="str">
        <f>IF(ISNA(VLOOKUP(D773,'Saham Kompas 100'!C:C,1,FALSE)),"No","Yes")</f>
        <v>No</v>
      </c>
      <c r="F773" t="str">
        <f>IF(ISNA(VLOOKUP(D773,'Saham LQ45'!C:C,1,FALSE)),"No","Yes")</f>
        <v>No</v>
      </c>
      <c r="G773">
        <v>29</v>
      </c>
      <c r="H773">
        <v>117</v>
      </c>
      <c r="I773" s="1">
        <v>41276</v>
      </c>
      <c r="J773" s="1">
        <v>44925</v>
      </c>
      <c r="K773">
        <v>3649</v>
      </c>
      <c r="L773">
        <v>0</v>
      </c>
      <c r="M773">
        <v>10000000</v>
      </c>
      <c r="N773">
        <v>10000000</v>
      </c>
      <c r="O773">
        <v>0</v>
      </c>
      <c r="P773">
        <v>-7.1999999999999993</v>
      </c>
      <c r="Q773">
        <v>0</v>
      </c>
      <c r="R773">
        <v>0</v>
      </c>
    </row>
    <row r="774" spans="1:35" x14ac:dyDescent="0.35">
      <c r="A774">
        <v>773</v>
      </c>
      <c r="B774" t="s">
        <v>32</v>
      </c>
      <c r="C774" t="s">
        <v>775</v>
      </c>
      <c r="D774" t="s">
        <v>695</v>
      </c>
      <c r="E774" t="str">
        <f>IF(ISNA(VLOOKUP(D774,'Saham Kompas 100'!C:C,1,FALSE)),"No","Yes")</f>
        <v>No</v>
      </c>
      <c r="F774" t="str">
        <f>IF(ISNA(VLOOKUP(D774,'Saham LQ45'!C:C,1,FALSE)),"No","Yes")</f>
        <v>No</v>
      </c>
      <c r="G774">
        <v>28</v>
      </c>
      <c r="H774">
        <v>73</v>
      </c>
      <c r="I774" s="1">
        <v>41276</v>
      </c>
      <c r="J774" s="1">
        <v>44925</v>
      </c>
      <c r="K774">
        <v>3649</v>
      </c>
      <c r="L774">
        <v>29.485116653258249</v>
      </c>
      <c r="M774">
        <v>16206124.56959999</v>
      </c>
      <c r="N774">
        <v>21699636.633599989</v>
      </c>
      <c r="O774">
        <v>62.061245695999858</v>
      </c>
      <c r="P774">
        <v>-74.545454545454547</v>
      </c>
      <c r="Q774">
        <v>5.0158100916352746</v>
      </c>
      <c r="R774">
        <v>29.467730074695972</v>
      </c>
      <c r="S774">
        <v>0.17021365673300931</v>
      </c>
      <c r="T774">
        <v>0.32512959468555092</v>
      </c>
      <c r="U774">
        <v>9.5359175400025892E-2</v>
      </c>
      <c r="V774">
        <v>-52.599134489096201</v>
      </c>
      <c r="W774">
        <v>-16.78988765244824</v>
      </c>
      <c r="X774">
        <v>1615</v>
      </c>
      <c r="Y774">
        <v>323</v>
      </c>
      <c r="Z774">
        <v>12</v>
      </c>
      <c r="AA774">
        <v>25</v>
      </c>
      <c r="AB774">
        <v>98.136220275506773</v>
      </c>
      <c r="AC774">
        <v>-16.802656768493861</v>
      </c>
      <c r="AD774">
        <v>4.1053895188678746</v>
      </c>
      <c r="AE774">
        <v>235</v>
      </c>
      <c r="AF774">
        <v>88</v>
      </c>
      <c r="AG774">
        <v>2.276404912789578</v>
      </c>
      <c r="AH774">
        <v>8.0275872523410108</v>
      </c>
      <c r="AI774">
        <v>0.58082545103794181</v>
      </c>
    </row>
    <row r="775" spans="1:35" x14ac:dyDescent="0.35">
      <c r="A775">
        <v>774</v>
      </c>
      <c r="B775" t="s">
        <v>32</v>
      </c>
      <c r="C775" t="s">
        <v>775</v>
      </c>
      <c r="D775" t="s">
        <v>696</v>
      </c>
      <c r="E775" t="str">
        <f>IF(ISNA(VLOOKUP(D775,'Saham Kompas 100'!C:C,1,FALSE)),"No","Yes")</f>
        <v>No</v>
      </c>
      <c r="F775" t="str">
        <f>IF(ISNA(VLOOKUP(D775,'Saham LQ45'!C:C,1,FALSE)),"No","Yes")</f>
        <v>No</v>
      </c>
      <c r="G775">
        <v>33</v>
      </c>
      <c r="H775">
        <v>99</v>
      </c>
      <c r="I775" s="1">
        <v>41276</v>
      </c>
      <c r="J775" s="1">
        <v>44925</v>
      </c>
      <c r="K775">
        <v>3649</v>
      </c>
      <c r="L775">
        <v>55.810213108162444</v>
      </c>
      <c r="M775">
        <v>61991987.783599973</v>
      </c>
      <c r="N775">
        <v>97378182.747599989</v>
      </c>
      <c r="O775">
        <v>519.91987783599973</v>
      </c>
      <c r="P775">
        <v>530.13698630136992</v>
      </c>
      <c r="Q775">
        <v>20.30534037963956</v>
      </c>
      <c r="R775">
        <v>45.768082108664167</v>
      </c>
      <c r="S775">
        <v>0.44365722669850821</v>
      </c>
      <c r="T775">
        <v>0.98493507574050421</v>
      </c>
      <c r="U775">
        <v>0.46346336240054098</v>
      </c>
      <c r="V775">
        <v>-43.812180264836087</v>
      </c>
      <c r="W775">
        <v>-6.2424384683438356</v>
      </c>
      <c r="X775">
        <v>1435</v>
      </c>
      <c r="Y775">
        <v>76</v>
      </c>
      <c r="Z775">
        <v>12</v>
      </c>
      <c r="AA775">
        <v>41.666666666666671</v>
      </c>
      <c r="AB775">
        <v>248.49146755980041</v>
      </c>
      <c r="AC775">
        <v>-14.388448147936771</v>
      </c>
      <c r="AD775">
        <v>16.42044669288034</v>
      </c>
      <c r="AE775">
        <v>948</v>
      </c>
      <c r="AF775">
        <v>169</v>
      </c>
      <c r="AG775">
        <v>8.0883378633444121</v>
      </c>
      <c r="AH775">
        <v>31.079085847067979</v>
      </c>
      <c r="AI775">
        <v>1.263243517788428</v>
      </c>
    </row>
    <row r="776" spans="1:35" x14ac:dyDescent="0.35">
      <c r="A776">
        <v>775</v>
      </c>
      <c r="B776" t="s">
        <v>32</v>
      </c>
      <c r="C776" t="s">
        <v>901</v>
      </c>
      <c r="D776" t="s">
        <v>697</v>
      </c>
      <c r="E776" t="str">
        <f>IF(ISNA(VLOOKUP(D776,'Saham Kompas 100'!C:C,1,FALSE)),"No","Yes")</f>
        <v>No</v>
      </c>
      <c r="F776" t="str">
        <f>IF(ISNA(VLOOKUP(D776,'Saham LQ45'!C:C,1,FALSE)),"No","Yes")</f>
        <v>No</v>
      </c>
      <c r="G776">
        <v>34</v>
      </c>
      <c r="H776">
        <v>126</v>
      </c>
      <c r="I776" s="1">
        <v>41276</v>
      </c>
      <c r="J776" s="1">
        <v>44925</v>
      </c>
      <c r="K776">
        <v>3649</v>
      </c>
      <c r="L776">
        <v>14.274225975070371</v>
      </c>
      <c r="M776">
        <v>9194439.2679999992</v>
      </c>
      <c r="N776">
        <v>13831539.267999999</v>
      </c>
      <c r="O776">
        <v>-8.0556073200000071</v>
      </c>
      <c r="P776">
        <v>-64.536082474226802</v>
      </c>
      <c r="Q776">
        <v>-0.84739551230212928</v>
      </c>
      <c r="R776">
        <v>31.102820469305179</v>
      </c>
      <c r="S776">
        <v>0</v>
      </c>
      <c r="T776">
        <v>0</v>
      </c>
      <c r="U776">
        <v>0</v>
      </c>
      <c r="V776">
        <v>-33.907181095626939</v>
      </c>
      <c r="W776">
        <v>-22.649246711586461</v>
      </c>
      <c r="X776">
        <v>935</v>
      </c>
      <c r="Y776">
        <v>339</v>
      </c>
      <c r="Z776">
        <v>3</v>
      </c>
      <c r="AA776">
        <v>33.333333333333329</v>
      </c>
      <c r="AB776">
        <v>3.3242867180073521</v>
      </c>
      <c r="AC776">
        <v>-10.90691170595286</v>
      </c>
      <c r="AD776">
        <v>-2.7606912712699772</v>
      </c>
      <c r="AE776">
        <v>320</v>
      </c>
      <c r="AF776">
        <v>169</v>
      </c>
      <c r="AG776">
        <v>0.30147426286856521</v>
      </c>
      <c r="AH776">
        <v>-2.5674937201794661</v>
      </c>
      <c r="AI776">
        <v>-0.63851154587977366</v>
      </c>
    </row>
    <row r="777" spans="1:35" x14ac:dyDescent="0.35">
      <c r="A777">
        <v>776</v>
      </c>
      <c r="B777" t="s">
        <v>32</v>
      </c>
      <c r="C777" t="s">
        <v>775</v>
      </c>
      <c r="D777" t="s">
        <v>698</v>
      </c>
      <c r="E777" t="str">
        <f>IF(ISNA(VLOOKUP(D777,'Saham Kompas 100'!C:C,1,FALSE)),"No","Yes")</f>
        <v>No</v>
      </c>
      <c r="F777" t="str">
        <f>IF(ISNA(VLOOKUP(D777,'Saham LQ45'!C:C,1,FALSE)),"No","Yes")</f>
        <v>No</v>
      </c>
      <c r="G777">
        <v>30</v>
      </c>
      <c r="H777">
        <v>101</v>
      </c>
      <c r="I777" s="1">
        <v>41276</v>
      </c>
      <c r="J777" s="1">
        <v>44925</v>
      </c>
      <c r="K777">
        <v>3649</v>
      </c>
      <c r="L777">
        <v>34.271922767497983</v>
      </c>
      <c r="M777">
        <v>23744343.673999991</v>
      </c>
      <c r="N777">
        <v>26530374.592</v>
      </c>
      <c r="O777">
        <v>137.44343674000001</v>
      </c>
      <c r="P777">
        <v>-21.349297410408401</v>
      </c>
      <c r="Q777">
        <v>9.1615403265533413</v>
      </c>
      <c r="R777">
        <v>28.07642142706387</v>
      </c>
      <c r="S777">
        <v>0.32630726641402391</v>
      </c>
      <c r="T777">
        <v>0.60589340864060326</v>
      </c>
      <c r="U777">
        <v>0.37061121151431048</v>
      </c>
      <c r="V777">
        <v>-24.72008412567839</v>
      </c>
      <c r="W777">
        <v>-9.4756405413092342</v>
      </c>
      <c r="X777">
        <v>1499</v>
      </c>
      <c r="Y777">
        <v>108</v>
      </c>
      <c r="Z777">
        <v>5</v>
      </c>
      <c r="AA777">
        <v>60</v>
      </c>
      <c r="AB777">
        <v>126.8111599414036</v>
      </c>
      <c r="AC777">
        <v>-4.425034785843196</v>
      </c>
      <c r="AD777">
        <v>18.881134580830579</v>
      </c>
      <c r="AE777">
        <v>553</v>
      </c>
      <c r="AF777">
        <v>244</v>
      </c>
      <c r="AG777">
        <v>17.631777927257101</v>
      </c>
      <c r="AH777">
        <v>26.476449041818331</v>
      </c>
      <c r="AI777">
        <v>1.068048219618335</v>
      </c>
    </row>
    <row r="778" spans="1:35" x14ac:dyDescent="0.35">
      <c r="A778">
        <v>777</v>
      </c>
      <c r="B778" t="s">
        <v>32</v>
      </c>
      <c r="C778" t="s">
        <v>836</v>
      </c>
      <c r="D778" t="s">
        <v>699</v>
      </c>
      <c r="E778" t="str">
        <f>IF(ISNA(VLOOKUP(D778,'Saham Kompas 100'!C:C,1,FALSE)),"No","Yes")</f>
        <v>No</v>
      </c>
      <c r="F778" t="str">
        <f>IF(ISNA(VLOOKUP(D778,'Saham LQ45'!C:C,1,FALSE)),"No","Yes")</f>
        <v>No</v>
      </c>
      <c r="G778">
        <v>34</v>
      </c>
      <c r="H778">
        <v>129</v>
      </c>
      <c r="I778" s="1">
        <v>41276</v>
      </c>
      <c r="J778" s="1">
        <v>44925</v>
      </c>
      <c r="K778">
        <v>3649</v>
      </c>
      <c r="L778">
        <v>23.920935861234369</v>
      </c>
      <c r="M778">
        <v>4974424.8437247761</v>
      </c>
      <c r="N778">
        <v>10000000</v>
      </c>
      <c r="O778">
        <v>-50.255751562752238</v>
      </c>
      <c r="P778">
        <v>793.72464106043856</v>
      </c>
      <c r="Q778">
        <v>-6.8521719886357353</v>
      </c>
      <c r="R778">
        <v>30.820054647346179</v>
      </c>
      <c r="S778">
        <v>0</v>
      </c>
      <c r="T778">
        <v>0</v>
      </c>
      <c r="U778">
        <v>0</v>
      </c>
      <c r="V778">
        <v>-63.002651562752241</v>
      </c>
      <c r="W778">
        <v>-63.002651562752241</v>
      </c>
      <c r="X778">
        <v>1564</v>
      </c>
      <c r="Y778">
        <v>1564</v>
      </c>
      <c r="Z778">
        <v>8</v>
      </c>
      <c r="AA778">
        <v>25</v>
      </c>
      <c r="AB778">
        <v>32.072917457728423</v>
      </c>
      <c r="AC778">
        <v>-30.90052942757999</v>
      </c>
      <c r="AD778">
        <v>-8.3592951738563404</v>
      </c>
      <c r="AE778">
        <v>263</v>
      </c>
      <c r="AF778">
        <v>106</v>
      </c>
      <c r="AG778">
        <v>0.37812030236486821</v>
      </c>
      <c r="AH778">
        <v>-6.8256648886790616</v>
      </c>
      <c r="AI778">
        <v>-1.7096191304320769</v>
      </c>
    </row>
    <row r="779" spans="1:35" x14ac:dyDescent="0.35">
      <c r="A779">
        <v>778</v>
      </c>
      <c r="B779" t="s">
        <v>32</v>
      </c>
      <c r="C779" t="s">
        <v>785</v>
      </c>
      <c r="D779" t="s">
        <v>700</v>
      </c>
      <c r="E779" t="str">
        <f>IF(ISNA(VLOOKUP(D779,'Saham Kompas 100'!C:C,1,FALSE)),"No","Yes")</f>
        <v>No</v>
      </c>
      <c r="F779" t="str">
        <f>IF(ISNA(VLOOKUP(D779,'Saham LQ45'!C:C,1,FALSE)),"No","Yes")</f>
        <v>No</v>
      </c>
      <c r="G779">
        <v>20</v>
      </c>
      <c r="H779">
        <v>153</v>
      </c>
      <c r="I779" s="1">
        <v>41276</v>
      </c>
      <c r="J779" s="1">
        <v>44925</v>
      </c>
      <c r="K779">
        <v>3649</v>
      </c>
      <c r="L779">
        <v>50.180940892641743</v>
      </c>
      <c r="M779">
        <v>9012674.1119999904</v>
      </c>
      <c r="N779">
        <v>16289962.402000001</v>
      </c>
      <c r="O779">
        <v>-9.8732588800000958</v>
      </c>
      <c r="P779">
        <v>305.71428571428572</v>
      </c>
      <c r="Q779">
        <v>-1.047798219900764</v>
      </c>
      <c r="R779">
        <v>40.139478984907143</v>
      </c>
      <c r="S779">
        <v>0</v>
      </c>
      <c r="T779">
        <v>0</v>
      </c>
      <c r="U779">
        <v>0</v>
      </c>
      <c r="V779">
        <v>-71.855348603392017</v>
      </c>
      <c r="W779">
        <v>-38.882876134206022</v>
      </c>
      <c r="X779">
        <v>2205</v>
      </c>
      <c r="Y779">
        <v>1023</v>
      </c>
      <c r="Z779">
        <v>11</v>
      </c>
      <c r="AA779">
        <v>18.18181818181818</v>
      </c>
      <c r="AB779">
        <v>190.99695749715721</v>
      </c>
      <c r="AC779">
        <v>-41.778408623219967</v>
      </c>
      <c r="AD779">
        <v>-0.94361784565832885</v>
      </c>
      <c r="AE779">
        <v>1056</v>
      </c>
      <c r="AF779">
        <v>166</v>
      </c>
      <c r="AG779">
        <v>1.8522777743502921</v>
      </c>
      <c r="AH779">
        <v>8.1931846653968954</v>
      </c>
      <c r="AI779">
        <v>-0.1044736433888357</v>
      </c>
    </row>
    <row r="780" spans="1:35" x14ac:dyDescent="0.35">
      <c r="A780">
        <v>779</v>
      </c>
      <c r="B780" t="s">
        <v>32</v>
      </c>
      <c r="C780" t="s">
        <v>775</v>
      </c>
      <c r="D780" t="s">
        <v>701</v>
      </c>
      <c r="E780" t="str">
        <f>IF(ISNA(VLOOKUP(D780,'Saham Kompas 100'!C:C,1,FALSE)),"No","Yes")</f>
        <v>No</v>
      </c>
      <c r="F780" t="str">
        <f>IF(ISNA(VLOOKUP(D780,'Saham LQ45'!C:C,1,FALSE)),"No","Yes")</f>
        <v>No</v>
      </c>
      <c r="G780">
        <v>22</v>
      </c>
      <c r="H780">
        <v>140</v>
      </c>
      <c r="I780" s="1">
        <v>41276</v>
      </c>
      <c r="J780" s="1">
        <v>44925</v>
      </c>
      <c r="K780">
        <v>3649</v>
      </c>
      <c r="L780">
        <v>36.68543845534996</v>
      </c>
      <c r="M780">
        <v>10570370.982799999</v>
      </c>
      <c r="N780">
        <v>14798506.982799999</v>
      </c>
      <c r="O780">
        <v>5.7037098279999574</v>
      </c>
      <c r="P780">
        <v>-41.53846153846154</v>
      </c>
      <c r="Q780">
        <v>0.5638682027780062</v>
      </c>
      <c r="R780">
        <v>39.45866126211903</v>
      </c>
      <c r="S780">
        <v>1.4290099682609581E-2</v>
      </c>
      <c r="T780">
        <v>2.418506255296566E-2</v>
      </c>
      <c r="U780">
        <v>1.1382830882225459E-2</v>
      </c>
      <c r="V780">
        <v>-49.536728482762463</v>
      </c>
      <c r="W780">
        <v>-29.089316397495391</v>
      </c>
      <c r="X780">
        <v>1878</v>
      </c>
      <c r="Y780">
        <v>529</v>
      </c>
      <c r="Z780">
        <v>8</v>
      </c>
      <c r="AA780">
        <v>37.5</v>
      </c>
      <c r="AB780">
        <v>56.954511728782578</v>
      </c>
      <c r="AC780">
        <v>-18.45722632840592</v>
      </c>
      <c r="AD780">
        <v>0.69572156977417698</v>
      </c>
      <c r="AE780">
        <v>425</v>
      </c>
      <c r="AF780">
        <v>168</v>
      </c>
      <c r="AG780">
        <v>1.4123235724819021</v>
      </c>
      <c r="AH780">
        <v>3.280040753491047</v>
      </c>
      <c r="AI780">
        <v>0.1059536508912543</v>
      </c>
    </row>
    <row r="781" spans="1:35" x14ac:dyDescent="0.35">
      <c r="A781">
        <v>780</v>
      </c>
      <c r="B781" t="s">
        <v>32</v>
      </c>
      <c r="C781" t="s">
        <v>845</v>
      </c>
      <c r="D781" t="s">
        <v>702</v>
      </c>
      <c r="E781" t="str">
        <f>IF(ISNA(VLOOKUP(D781,'Saham Kompas 100'!C:C,1,FALSE)),"No","Yes")</f>
        <v>No</v>
      </c>
      <c r="F781" t="str">
        <f>IF(ISNA(VLOOKUP(D781,'Saham LQ45'!C:C,1,FALSE)),"No","Yes")</f>
        <v>No</v>
      </c>
      <c r="G781">
        <v>34</v>
      </c>
      <c r="H781">
        <v>69</v>
      </c>
      <c r="I781" s="1">
        <v>41276</v>
      </c>
      <c r="J781" s="1">
        <v>44925</v>
      </c>
      <c r="K781">
        <v>3649</v>
      </c>
      <c r="L781">
        <v>39.476861167002014</v>
      </c>
      <c r="M781">
        <v>17027674.456799991</v>
      </c>
      <c r="N781">
        <v>34143132.177599996</v>
      </c>
      <c r="O781">
        <v>70.276744567999884</v>
      </c>
      <c r="P781">
        <v>141.81818181818181</v>
      </c>
      <c r="Q781">
        <v>5.5458361410796408</v>
      </c>
      <c r="R781">
        <v>64.084586140804831</v>
      </c>
      <c r="S781">
        <v>8.6539314288376412E-2</v>
      </c>
      <c r="T781">
        <v>0.16138289538179229</v>
      </c>
      <c r="U781">
        <v>9.1228361617225529E-2</v>
      </c>
      <c r="V781">
        <v>-60.790701956796831</v>
      </c>
      <c r="W781">
        <v>-25.852250222474229</v>
      </c>
      <c r="X781">
        <v>1949</v>
      </c>
      <c r="Y781">
        <v>344</v>
      </c>
      <c r="Z781">
        <v>9</v>
      </c>
      <c r="AA781">
        <v>55.555555555555557</v>
      </c>
      <c r="AB781">
        <v>79.330258235571847</v>
      </c>
      <c r="AC781">
        <v>-15.98866407040525</v>
      </c>
      <c r="AD781">
        <v>6.0922833215363514</v>
      </c>
      <c r="AE781">
        <v>306</v>
      </c>
      <c r="AF781">
        <v>158</v>
      </c>
      <c r="AG781">
        <v>2.8801666311049088</v>
      </c>
      <c r="AH781">
        <v>8.873207768351147</v>
      </c>
      <c r="AI781">
        <v>0.64267502066780102</v>
      </c>
    </row>
    <row r="782" spans="1:35" x14ac:dyDescent="0.35">
      <c r="A782">
        <v>781</v>
      </c>
      <c r="B782" t="s">
        <v>32</v>
      </c>
      <c r="C782" t="s">
        <v>845</v>
      </c>
      <c r="D782" t="s">
        <v>703</v>
      </c>
      <c r="E782" t="str">
        <f>IF(ISNA(VLOOKUP(D782,'Saham Kompas 100'!C:C,1,FALSE)),"No","Yes")</f>
        <v>No</v>
      </c>
      <c r="F782" t="str">
        <f>IF(ISNA(VLOOKUP(D782,'Saham LQ45'!C:C,1,FALSE)),"No","Yes")</f>
        <v>No</v>
      </c>
      <c r="G782">
        <v>22</v>
      </c>
      <c r="H782">
        <v>62</v>
      </c>
      <c r="I782" s="1">
        <v>41276</v>
      </c>
      <c r="J782" s="1">
        <v>44925</v>
      </c>
      <c r="K782">
        <v>3649</v>
      </c>
      <c r="L782">
        <v>61.037394451145957</v>
      </c>
      <c r="M782">
        <v>27403180.1352094</v>
      </c>
      <c r="N782">
        <v>35353557.308809407</v>
      </c>
      <c r="O782">
        <v>174.03180135209399</v>
      </c>
      <c r="P782">
        <v>294.36619718309862</v>
      </c>
      <c r="Q782">
        <v>10.75440660874234</v>
      </c>
      <c r="R782">
        <v>21.871168554176439</v>
      </c>
      <c r="S782">
        <v>0.49171614137136349</v>
      </c>
      <c r="T782">
        <v>0.85162866395313652</v>
      </c>
      <c r="U782">
        <v>0.46689162990050909</v>
      </c>
      <c r="V782">
        <v>-23.03405312927546</v>
      </c>
      <c r="W782">
        <v>-5.6509458181068766</v>
      </c>
      <c r="X782">
        <v>853</v>
      </c>
      <c r="Y782">
        <v>103</v>
      </c>
      <c r="Z782">
        <v>16</v>
      </c>
      <c r="AA782">
        <v>62.5</v>
      </c>
      <c r="AB782">
        <v>34.362574434488138</v>
      </c>
      <c r="AC782">
        <v>-10.10787055533361</v>
      </c>
      <c r="AD782">
        <v>6.503202179531864</v>
      </c>
      <c r="AE782">
        <v>273</v>
      </c>
      <c r="AF782">
        <v>138</v>
      </c>
      <c r="AG782">
        <v>7.8912042646556673</v>
      </c>
      <c r="AH782">
        <v>7.1095783980213918</v>
      </c>
      <c r="AI782">
        <v>2.2241811278526891</v>
      </c>
    </row>
    <row r="783" spans="1:35" x14ac:dyDescent="0.35">
      <c r="A783">
        <v>782</v>
      </c>
      <c r="B783" t="s">
        <v>32</v>
      </c>
      <c r="C783" t="s">
        <v>901</v>
      </c>
      <c r="D783" t="s">
        <v>704</v>
      </c>
      <c r="E783" t="str">
        <f>IF(ISNA(VLOOKUP(D783,'Saham Kompas 100'!C:C,1,FALSE)),"No","Yes")</f>
        <v>No</v>
      </c>
      <c r="F783" t="str">
        <f>IF(ISNA(VLOOKUP(D783,'Saham LQ45'!C:C,1,FALSE)),"No","Yes")</f>
        <v>No</v>
      </c>
      <c r="G783">
        <v>20</v>
      </c>
      <c r="H783">
        <v>148</v>
      </c>
      <c r="I783" s="1">
        <v>41276</v>
      </c>
      <c r="J783" s="1">
        <v>44925</v>
      </c>
      <c r="K783">
        <v>3649</v>
      </c>
      <c r="L783">
        <v>52.763210972166199</v>
      </c>
      <c r="M783">
        <v>7560344.359999992</v>
      </c>
      <c r="N783">
        <v>13133718.960000001</v>
      </c>
      <c r="O783">
        <v>-24.39655640000008</v>
      </c>
      <c r="P783">
        <v>165</v>
      </c>
      <c r="Q783">
        <v>-2.8029064585384789</v>
      </c>
      <c r="R783">
        <v>36.122706436867077</v>
      </c>
      <c r="S783">
        <v>0</v>
      </c>
      <c r="T783">
        <v>0</v>
      </c>
      <c r="U783">
        <v>0</v>
      </c>
      <c r="V783">
        <v>-58.013671171169953</v>
      </c>
      <c r="W783">
        <v>-31.38748340718131</v>
      </c>
      <c r="X783">
        <v>2130</v>
      </c>
      <c r="Y783">
        <v>770</v>
      </c>
      <c r="Z783">
        <v>15</v>
      </c>
      <c r="AA783">
        <v>33.333333333333329</v>
      </c>
      <c r="AB783">
        <v>20.859534768323648</v>
      </c>
      <c r="AC783">
        <v>-19.988486933958839</v>
      </c>
      <c r="AD783">
        <v>-1.8485337580387169</v>
      </c>
      <c r="AE783">
        <v>282</v>
      </c>
      <c r="AF783">
        <v>128</v>
      </c>
      <c r="AG783">
        <v>0.7702814352087155</v>
      </c>
      <c r="AH783">
        <v>-1.1941004118231611</v>
      </c>
      <c r="AI783">
        <v>-0.69876600378552356</v>
      </c>
    </row>
    <row r="784" spans="1:35" x14ac:dyDescent="0.35">
      <c r="A784">
        <v>783</v>
      </c>
      <c r="B784" t="s">
        <v>32</v>
      </c>
      <c r="C784" t="s">
        <v>781</v>
      </c>
      <c r="D784" t="s">
        <v>705</v>
      </c>
      <c r="E784" t="str">
        <f>IF(ISNA(VLOOKUP(D784,'Saham Kompas 100'!C:C,1,FALSE)),"No","Yes")</f>
        <v>No</v>
      </c>
      <c r="F784" t="str">
        <f>IF(ISNA(VLOOKUP(D784,'Saham LQ45'!C:C,1,FALSE)),"No","Yes")</f>
        <v>No</v>
      </c>
      <c r="G784">
        <v>24</v>
      </c>
      <c r="H784">
        <v>186</v>
      </c>
      <c r="I784" s="1">
        <v>41276</v>
      </c>
      <c r="J784" s="1">
        <v>44925</v>
      </c>
      <c r="K784">
        <v>3649</v>
      </c>
      <c r="L784">
        <v>44.59187776437475</v>
      </c>
      <c r="M784">
        <v>837017.70604299696</v>
      </c>
      <c r="N784">
        <v>13317341.902876999</v>
      </c>
      <c r="O784">
        <v>-91.629822939570033</v>
      </c>
      <c r="P784">
        <v>-16.12023647299786</v>
      </c>
      <c r="Q784">
        <v>-22.224279820494061</v>
      </c>
      <c r="R784">
        <v>48.500925460934653</v>
      </c>
      <c r="S784">
        <v>0</v>
      </c>
      <c r="T784">
        <v>0</v>
      </c>
      <c r="U784">
        <v>0</v>
      </c>
      <c r="V784">
        <v>-93.71482903910298</v>
      </c>
      <c r="W784">
        <v>-20.063153278829891</v>
      </c>
      <c r="X784">
        <v>2957</v>
      </c>
      <c r="Y784">
        <v>401</v>
      </c>
      <c r="Z784">
        <v>15</v>
      </c>
      <c r="AA784">
        <v>0</v>
      </c>
      <c r="AB784">
        <v>-0.1198561725929026</v>
      </c>
      <c r="AC784">
        <v>-44.132665664674619</v>
      </c>
      <c r="AD784">
        <v>-15.24194884065135</v>
      </c>
      <c r="AE784">
        <v>352</v>
      </c>
      <c r="AF784">
        <v>107</v>
      </c>
      <c r="AG784">
        <v>0</v>
      </c>
      <c r="AH784">
        <v>-14.444023000824719</v>
      </c>
      <c r="AI784">
        <v>-4.5028781964800739</v>
      </c>
    </row>
    <row r="785" spans="1:35" x14ac:dyDescent="0.35">
      <c r="A785">
        <v>784</v>
      </c>
      <c r="B785" t="s">
        <v>32</v>
      </c>
      <c r="C785" t="s">
        <v>785</v>
      </c>
      <c r="D785" t="s">
        <v>706</v>
      </c>
      <c r="E785" t="str">
        <f>IF(ISNA(VLOOKUP(D785,'Saham Kompas 100'!C:C,1,FALSE)),"No","Yes")</f>
        <v>Yes</v>
      </c>
      <c r="F785" t="str">
        <f>IF(ISNA(VLOOKUP(D785,'Saham LQ45'!C:C,1,FALSE)),"No","Yes")</f>
        <v>No</v>
      </c>
      <c r="G785">
        <v>26</v>
      </c>
      <c r="H785">
        <v>187</v>
      </c>
      <c r="I785" s="1">
        <v>41276</v>
      </c>
      <c r="J785" s="1">
        <v>44925</v>
      </c>
      <c r="K785">
        <v>3649</v>
      </c>
      <c r="L785">
        <v>29.955770004020909</v>
      </c>
      <c r="M785">
        <v>9996645.5176537056</v>
      </c>
      <c r="N785">
        <v>14738255.961653709</v>
      </c>
      <c r="O785">
        <v>-3.3544823462944483E-2</v>
      </c>
      <c r="P785">
        <v>-63.457209820577482</v>
      </c>
      <c r="Q785">
        <v>-3.3995054055435681E-3</v>
      </c>
      <c r="R785">
        <v>17.107465578638969</v>
      </c>
      <c r="S785">
        <v>0</v>
      </c>
      <c r="T785">
        <v>0</v>
      </c>
      <c r="U785">
        <v>0</v>
      </c>
      <c r="V785">
        <v>-32.853754586690563</v>
      </c>
      <c r="W785">
        <v>-14.186847553453649</v>
      </c>
      <c r="X785">
        <v>1802</v>
      </c>
      <c r="Y785">
        <v>316</v>
      </c>
      <c r="Z785">
        <v>8</v>
      </c>
      <c r="AA785">
        <v>25</v>
      </c>
      <c r="AB785">
        <v>29.58898183266114</v>
      </c>
      <c r="AC785">
        <v>-9.2413304947305264</v>
      </c>
      <c r="AD785">
        <v>-3.902575420455801E-3</v>
      </c>
      <c r="AE785">
        <v>627</v>
      </c>
      <c r="AF785">
        <v>135</v>
      </c>
      <c r="AG785">
        <v>1.1569450862481661</v>
      </c>
      <c r="AH785">
        <v>0.60939580626631495</v>
      </c>
      <c r="AI785">
        <v>-1.0078641435663639E-3</v>
      </c>
    </row>
    <row r="786" spans="1:35" x14ac:dyDescent="0.35">
      <c r="A786">
        <v>785</v>
      </c>
      <c r="B786" t="s">
        <v>32</v>
      </c>
      <c r="C786" t="s">
        <v>781</v>
      </c>
      <c r="D786" t="s">
        <v>707</v>
      </c>
      <c r="E786" t="str">
        <f>IF(ISNA(VLOOKUP(D786,'Saham Kompas 100'!C:C,1,FALSE)),"No","Yes")</f>
        <v>No</v>
      </c>
      <c r="F786" t="str">
        <f>IF(ISNA(VLOOKUP(D786,'Saham LQ45'!C:C,1,FALSE)),"No","Yes")</f>
        <v>No</v>
      </c>
      <c r="G786">
        <v>31</v>
      </c>
      <c r="H786">
        <v>93</v>
      </c>
      <c r="I786" s="1">
        <v>41276</v>
      </c>
      <c r="J786" s="1">
        <v>44925</v>
      </c>
      <c r="K786">
        <v>3649</v>
      </c>
      <c r="L786">
        <v>42.880128720836687</v>
      </c>
      <c r="M786">
        <v>9571174.8427264504</v>
      </c>
      <c r="N786">
        <v>20189705.190726452</v>
      </c>
      <c r="O786">
        <v>-4.2882515727354953</v>
      </c>
      <c r="P786">
        <v>-11.48857606003407</v>
      </c>
      <c r="Q786">
        <v>-0.44330016129374711</v>
      </c>
      <c r="R786">
        <v>31.190673269738429</v>
      </c>
      <c r="S786">
        <v>0</v>
      </c>
      <c r="T786">
        <v>0</v>
      </c>
      <c r="U786">
        <v>0</v>
      </c>
      <c r="V786">
        <v>-52.593786029512259</v>
      </c>
      <c r="W786">
        <v>-14.10335109902851</v>
      </c>
      <c r="X786">
        <v>1002</v>
      </c>
      <c r="Y786">
        <v>212</v>
      </c>
      <c r="Z786">
        <v>11</v>
      </c>
      <c r="AA786">
        <v>36.363636363636367</v>
      </c>
      <c r="AB786">
        <v>38.441465178494653</v>
      </c>
      <c r="AC786">
        <v>-30.303416120435699</v>
      </c>
      <c r="AD786">
        <v>-0.39843337257784439</v>
      </c>
      <c r="AE786">
        <v>378</v>
      </c>
      <c r="AF786">
        <v>142</v>
      </c>
      <c r="AG786">
        <v>1.2156561977266589</v>
      </c>
      <c r="AH786">
        <v>1.56825668257833</v>
      </c>
      <c r="AI786">
        <v>-5.8674833809193597E-2</v>
      </c>
    </row>
    <row r="787" spans="1:35" x14ac:dyDescent="0.35">
      <c r="A787">
        <v>786</v>
      </c>
      <c r="B787" t="s">
        <v>32</v>
      </c>
      <c r="C787" t="s">
        <v>775</v>
      </c>
      <c r="D787" t="s">
        <v>708</v>
      </c>
      <c r="E787" t="str">
        <f>IF(ISNA(VLOOKUP(D787,'Saham Kompas 100'!C:C,1,FALSE)),"No","Yes")</f>
        <v>No</v>
      </c>
      <c r="F787" t="str">
        <f>IF(ISNA(VLOOKUP(D787,'Saham LQ45'!C:C,1,FALSE)),"No","Yes")</f>
        <v>No</v>
      </c>
      <c r="G787">
        <v>22</v>
      </c>
      <c r="H787">
        <v>177</v>
      </c>
      <c r="I787" s="1">
        <v>41276</v>
      </c>
      <c r="J787" s="1">
        <v>44925</v>
      </c>
      <c r="K787">
        <v>3649</v>
      </c>
      <c r="L787">
        <v>40.144810941271118</v>
      </c>
      <c r="M787">
        <v>6242888.5287999921</v>
      </c>
      <c r="N787">
        <v>14409502.442</v>
      </c>
      <c r="O787">
        <v>-37.571114712000082</v>
      </c>
      <c r="P787">
        <v>-70.463256803386088</v>
      </c>
      <c r="Q787">
        <v>-4.6636072859224216</v>
      </c>
      <c r="R787">
        <v>23.717683373090409</v>
      </c>
      <c r="S787">
        <v>0</v>
      </c>
      <c r="T787">
        <v>0</v>
      </c>
      <c r="U787">
        <v>0</v>
      </c>
      <c r="V787">
        <v>-56.675197121285898</v>
      </c>
      <c r="W787">
        <v>-12.55984604762588</v>
      </c>
      <c r="X787">
        <v>2711</v>
      </c>
      <c r="Y787">
        <v>355</v>
      </c>
      <c r="Z787">
        <v>10</v>
      </c>
      <c r="AA787">
        <v>30</v>
      </c>
      <c r="AB787">
        <v>15.33503906167102</v>
      </c>
      <c r="AC787">
        <v>-13.554027564583331</v>
      </c>
      <c r="AD787">
        <v>-4.6022299015240016</v>
      </c>
      <c r="AE787">
        <v>402</v>
      </c>
      <c r="AF787">
        <v>143</v>
      </c>
      <c r="AG787">
        <v>0.36758521611558292</v>
      </c>
      <c r="AH787">
        <v>-4.2082742401792164</v>
      </c>
      <c r="AI787">
        <v>-1.463572054543878</v>
      </c>
    </row>
    <row r="788" spans="1:35" x14ac:dyDescent="0.35">
      <c r="A788">
        <v>787</v>
      </c>
      <c r="B788" t="s">
        <v>32</v>
      </c>
      <c r="C788" t="s">
        <v>836</v>
      </c>
      <c r="D788" t="s">
        <v>709</v>
      </c>
      <c r="E788" t="str">
        <f>IF(ISNA(VLOOKUP(D788,'Saham Kompas 100'!C:C,1,FALSE)),"No","Yes")</f>
        <v>No</v>
      </c>
      <c r="F788" t="str">
        <f>IF(ISNA(VLOOKUP(D788,'Saham LQ45'!C:C,1,FALSE)),"No","Yes")</f>
        <v>No</v>
      </c>
      <c r="G788">
        <v>24</v>
      </c>
      <c r="H788">
        <v>57</v>
      </c>
      <c r="I788" s="1">
        <v>41276</v>
      </c>
      <c r="J788" s="1">
        <v>44925</v>
      </c>
      <c r="K788">
        <v>3649</v>
      </c>
      <c r="L788">
        <v>14.756735022115</v>
      </c>
      <c r="M788">
        <v>5993290.7589385528</v>
      </c>
      <c r="N788">
        <v>11793650.010938549</v>
      </c>
      <c r="O788">
        <v>-40.067092410614471</v>
      </c>
      <c r="P788">
        <v>-67.727918620147904</v>
      </c>
      <c r="Q788">
        <v>-5.0551267755567606</v>
      </c>
      <c r="R788">
        <v>26.391352197833921</v>
      </c>
      <c r="S788">
        <v>0</v>
      </c>
      <c r="T788">
        <v>0</v>
      </c>
      <c r="U788">
        <v>0</v>
      </c>
      <c r="V788">
        <v>-49.182053449273091</v>
      </c>
      <c r="W788">
        <v>-14.62503476055794</v>
      </c>
      <c r="X788">
        <v>2822</v>
      </c>
      <c r="Y788">
        <v>505</v>
      </c>
      <c r="Z788">
        <v>5</v>
      </c>
      <c r="AA788">
        <v>20</v>
      </c>
      <c r="AB788">
        <v>32.316119878390758</v>
      </c>
      <c r="AC788">
        <v>-34.926570251054812</v>
      </c>
      <c r="AD788">
        <v>-9.7323103973550715</v>
      </c>
      <c r="AE788">
        <v>264</v>
      </c>
      <c r="AF788">
        <v>108</v>
      </c>
      <c r="AG788">
        <v>0.47002118427884237</v>
      </c>
      <c r="AH788">
        <v>-7.2876966037734592</v>
      </c>
      <c r="AI788">
        <v>-0.92473065489910777</v>
      </c>
    </row>
    <row r="789" spans="1:35" x14ac:dyDescent="0.35">
      <c r="A789">
        <v>788</v>
      </c>
      <c r="B789" t="s">
        <v>32</v>
      </c>
      <c r="C789" t="s">
        <v>845</v>
      </c>
      <c r="D789" t="s">
        <v>710</v>
      </c>
      <c r="E789" t="str">
        <f>IF(ISNA(VLOOKUP(D789,'Saham Kompas 100'!C:C,1,FALSE)),"No","Yes")</f>
        <v>Yes</v>
      </c>
      <c r="F789" t="str">
        <f>IF(ISNA(VLOOKUP(D789,'Saham LQ45'!C:C,1,FALSE)),"No","Yes")</f>
        <v>Yes</v>
      </c>
      <c r="G789">
        <v>27</v>
      </c>
      <c r="H789">
        <v>155</v>
      </c>
      <c r="I789" s="1">
        <v>41276</v>
      </c>
      <c r="J789" s="1">
        <v>44925</v>
      </c>
      <c r="K789">
        <v>3649</v>
      </c>
      <c r="L789">
        <v>40.627514078841507</v>
      </c>
      <c r="M789">
        <v>105161550.926</v>
      </c>
      <c r="N789">
        <v>170887746.80599999</v>
      </c>
      <c r="O789">
        <v>951.61550925999984</v>
      </c>
      <c r="P789">
        <v>1111.805555555555</v>
      </c>
      <c r="Q789">
        <v>26.935544423291489</v>
      </c>
      <c r="R789">
        <v>40.53767975736082</v>
      </c>
      <c r="S789">
        <v>0.66445698383614427</v>
      </c>
      <c r="T789">
        <v>1.4641518755374721</v>
      </c>
      <c r="U789">
        <v>0.62525897248686202</v>
      </c>
      <c r="V789">
        <v>-43.079021027335138</v>
      </c>
      <c r="W789">
        <v>-9.0095794752787288</v>
      </c>
      <c r="X789">
        <v>1035</v>
      </c>
      <c r="Y789">
        <v>113</v>
      </c>
      <c r="Z789">
        <v>10</v>
      </c>
      <c r="AA789">
        <v>40</v>
      </c>
      <c r="AB789">
        <v>1272.724589788736</v>
      </c>
      <c r="AC789">
        <v>-12.226540272884669</v>
      </c>
      <c r="AD789">
        <v>26.528151816349531</v>
      </c>
      <c r="AE789">
        <v>644</v>
      </c>
      <c r="AF789">
        <v>145</v>
      </c>
      <c r="AG789">
        <v>26.401793344071901</v>
      </c>
      <c r="AH789">
        <v>125.05546218281199</v>
      </c>
      <c r="AI789">
        <v>0.99790865534291329</v>
      </c>
    </row>
    <row r="790" spans="1:35" x14ac:dyDescent="0.35">
      <c r="A790">
        <v>789</v>
      </c>
      <c r="B790" t="s">
        <v>32</v>
      </c>
      <c r="C790" t="s">
        <v>781</v>
      </c>
      <c r="D790" t="s">
        <v>711</v>
      </c>
      <c r="E790" t="str">
        <f>IF(ISNA(VLOOKUP(D790,'Saham Kompas 100'!C:C,1,FALSE)),"No","Yes")</f>
        <v>Yes</v>
      </c>
      <c r="F790" t="str">
        <f>IF(ISNA(VLOOKUP(D790,'Saham LQ45'!C:C,1,FALSE)),"No","Yes")</f>
        <v>No</v>
      </c>
      <c r="G790">
        <v>22</v>
      </c>
      <c r="H790">
        <v>182</v>
      </c>
      <c r="I790" s="1">
        <v>41276</v>
      </c>
      <c r="J790" s="1">
        <v>44925</v>
      </c>
      <c r="K790">
        <v>3649</v>
      </c>
      <c r="L790">
        <v>55.872888173773127</v>
      </c>
      <c r="M790">
        <v>40571187.266000003</v>
      </c>
      <c r="N790">
        <v>58437625.345999993</v>
      </c>
      <c r="O790">
        <v>305.71187265999998</v>
      </c>
      <c r="P790">
        <v>420.98765432098759</v>
      </c>
      <c r="Q790">
        <v>15.2533628560209</v>
      </c>
      <c r="R790">
        <v>38.824184192755368</v>
      </c>
      <c r="S790">
        <v>0.39288302312524048</v>
      </c>
      <c r="T790">
        <v>0.77328249756251644</v>
      </c>
      <c r="U790">
        <v>0.41579050880893392</v>
      </c>
      <c r="V790">
        <v>-36.685211742123244</v>
      </c>
      <c r="W790">
        <v>-9.4976955380294186</v>
      </c>
      <c r="X790">
        <v>978</v>
      </c>
      <c r="Y790">
        <v>82</v>
      </c>
      <c r="Z790">
        <v>10</v>
      </c>
      <c r="AA790">
        <v>30</v>
      </c>
      <c r="AB790">
        <v>162.57151212359599</v>
      </c>
      <c r="AC790">
        <v>-16.766546810494081</v>
      </c>
      <c r="AD790">
        <v>15.032981841037209</v>
      </c>
      <c r="AE790">
        <v>725</v>
      </c>
      <c r="AF790">
        <v>203</v>
      </c>
      <c r="AG790">
        <v>6.3963372212325282</v>
      </c>
      <c r="AH790">
        <v>26.40475610353009</v>
      </c>
      <c r="AI790">
        <v>1.071004822847675</v>
      </c>
    </row>
    <row r="791" spans="1:35" x14ac:dyDescent="0.35">
      <c r="A791">
        <v>790</v>
      </c>
      <c r="B791" t="s">
        <v>32</v>
      </c>
      <c r="C791" t="s">
        <v>845</v>
      </c>
      <c r="D791" t="s">
        <v>712</v>
      </c>
      <c r="E791" t="str">
        <f>IF(ISNA(VLOOKUP(D791,'Saham Kompas 100'!C:C,1,FALSE)),"No","Yes")</f>
        <v>Yes</v>
      </c>
      <c r="F791" t="str">
        <f>IF(ISNA(VLOOKUP(D791,'Saham LQ45'!C:C,1,FALSE)),"No","Yes")</f>
        <v>Yes</v>
      </c>
      <c r="G791">
        <v>20</v>
      </c>
      <c r="H791">
        <v>85</v>
      </c>
      <c r="I791" s="1">
        <v>41276</v>
      </c>
      <c r="J791" s="1">
        <v>44925</v>
      </c>
      <c r="K791">
        <v>3649</v>
      </c>
      <c r="L791">
        <v>53.338696701528562</v>
      </c>
      <c r="M791">
        <v>17225924.555999979</v>
      </c>
      <c r="N791">
        <v>27424969.91599999</v>
      </c>
      <c r="O791">
        <v>72.259245559999826</v>
      </c>
      <c r="P791">
        <v>181.1881188118812</v>
      </c>
      <c r="Q791">
        <v>5.6674607575393887</v>
      </c>
      <c r="R791">
        <v>37.263000737459038</v>
      </c>
      <c r="S791">
        <v>0.15209351489082071</v>
      </c>
      <c r="T791">
        <v>0.25708956331110971</v>
      </c>
      <c r="U791">
        <v>0.123366442721997</v>
      </c>
      <c r="V791">
        <v>-45.940051706855662</v>
      </c>
      <c r="W791">
        <v>-16.31299244541044</v>
      </c>
      <c r="X791">
        <v>833</v>
      </c>
      <c r="Y791">
        <v>166</v>
      </c>
      <c r="Z791">
        <v>18</v>
      </c>
      <c r="AA791">
        <v>44.444444444444443</v>
      </c>
      <c r="AB791">
        <v>57.596351506220202</v>
      </c>
      <c r="AC791">
        <v>-15.48603214604015</v>
      </c>
      <c r="AD791">
        <v>3.0676920863160539</v>
      </c>
      <c r="AE791">
        <v>305</v>
      </c>
      <c r="AF791">
        <v>108</v>
      </c>
      <c r="AG791">
        <v>1.888271868272215</v>
      </c>
      <c r="AH791">
        <v>5.0335928053661414</v>
      </c>
      <c r="AI791">
        <v>0.79645433231752649</v>
      </c>
    </row>
    <row r="792" spans="1:35" x14ac:dyDescent="0.35">
      <c r="A792">
        <v>791</v>
      </c>
      <c r="B792" t="s">
        <v>32</v>
      </c>
      <c r="C792" t="s">
        <v>845</v>
      </c>
      <c r="D792" t="s">
        <v>713</v>
      </c>
      <c r="E792" t="str">
        <f>IF(ISNA(VLOOKUP(D792,'Saham Kompas 100'!C:C,1,FALSE)),"No","Yes")</f>
        <v>No</v>
      </c>
      <c r="F792" t="str">
        <f>IF(ISNA(VLOOKUP(D792,'Saham LQ45'!C:C,1,FALSE)),"No","Yes")</f>
        <v>No</v>
      </c>
      <c r="G792">
        <v>24</v>
      </c>
      <c r="H792">
        <v>58</v>
      </c>
      <c r="I792" s="1">
        <v>41276</v>
      </c>
      <c r="J792" s="1">
        <v>44925</v>
      </c>
      <c r="K792">
        <v>3649</v>
      </c>
      <c r="L792">
        <v>38.480096501809413</v>
      </c>
      <c r="M792">
        <v>2323793.8003999959</v>
      </c>
      <c r="N792">
        <v>13783454.4</v>
      </c>
      <c r="O792">
        <v>-76.762061996000043</v>
      </c>
      <c r="P792">
        <v>-52.857142857142861</v>
      </c>
      <c r="Q792">
        <v>-13.746094922674891</v>
      </c>
      <c r="R792">
        <v>36.867898214787068</v>
      </c>
      <c r="S792">
        <v>0</v>
      </c>
      <c r="T792">
        <v>0</v>
      </c>
      <c r="U792">
        <v>0</v>
      </c>
      <c r="V792">
        <v>-83.140700923275119</v>
      </c>
      <c r="W792">
        <v>-41.630278461637552</v>
      </c>
      <c r="X792">
        <v>3333</v>
      </c>
      <c r="Y792">
        <v>1670</v>
      </c>
      <c r="Z792">
        <v>20</v>
      </c>
      <c r="AA792">
        <v>15</v>
      </c>
      <c r="AB792">
        <v>129.60952604001631</v>
      </c>
      <c r="AC792">
        <v>-33.413237448395257</v>
      </c>
      <c r="AD792">
        <v>-7.037664034838631</v>
      </c>
      <c r="AE792">
        <v>182</v>
      </c>
      <c r="AF792">
        <v>69</v>
      </c>
      <c r="AG792">
        <v>0.66798136064017788</v>
      </c>
      <c r="AH792">
        <v>-3.686139727667086</v>
      </c>
      <c r="AI792">
        <v>-1.7262418286643271</v>
      </c>
    </row>
    <row r="793" spans="1:35" x14ac:dyDescent="0.35">
      <c r="A793">
        <v>792</v>
      </c>
      <c r="B793" t="s">
        <v>32</v>
      </c>
      <c r="C793" t="s">
        <v>781</v>
      </c>
      <c r="D793" t="s">
        <v>714</v>
      </c>
      <c r="E793" t="str">
        <f>IF(ISNA(VLOOKUP(D793,'Saham Kompas 100'!C:C,1,FALSE)),"No","Yes")</f>
        <v>No</v>
      </c>
      <c r="F793" t="str">
        <f>IF(ISNA(VLOOKUP(D793,'Saham LQ45'!C:C,1,FALSE)),"No","Yes")</f>
        <v>No</v>
      </c>
      <c r="G793">
        <v>27</v>
      </c>
      <c r="H793">
        <v>164</v>
      </c>
      <c r="I793" s="1">
        <v>41276</v>
      </c>
      <c r="J793" s="1">
        <v>44925</v>
      </c>
      <c r="K793">
        <v>3649</v>
      </c>
      <c r="L793">
        <v>49.296340973059912</v>
      </c>
      <c r="M793">
        <v>4917320.5465111453</v>
      </c>
      <c r="N793">
        <v>15734049.199642841</v>
      </c>
      <c r="O793">
        <v>-50.826794534888542</v>
      </c>
      <c r="P793">
        <v>140.7954261535489</v>
      </c>
      <c r="Q793">
        <v>-6.9398374953923536</v>
      </c>
      <c r="R793">
        <v>38.993304325318057</v>
      </c>
      <c r="S793">
        <v>0</v>
      </c>
      <c r="T793">
        <v>0</v>
      </c>
      <c r="U793">
        <v>0</v>
      </c>
      <c r="V793">
        <v>-70.951657208400661</v>
      </c>
      <c r="W793">
        <v>-37.093076528396161</v>
      </c>
      <c r="X793">
        <v>2404</v>
      </c>
      <c r="Y793">
        <v>661</v>
      </c>
      <c r="Z793">
        <v>20</v>
      </c>
      <c r="AA793">
        <v>10</v>
      </c>
      <c r="AB793">
        <v>101.3088141071045</v>
      </c>
      <c r="AC793">
        <v>-20.095889087923659</v>
      </c>
      <c r="AD793">
        <v>-3.4873834737629061</v>
      </c>
      <c r="AE793">
        <v>518</v>
      </c>
      <c r="AF793">
        <v>89</v>
      </c>
      <c r="AG793">
        <v>0.76594482007521791</v>
      </c>
      <c r="AH793">
        <v>-1.553926737401276</v>
      </c>
      <c r="AI793">
        <v>-0.79118273765345659</v>
      </c>
    </row>
    <row r="794" spans="1:35" x14ac:dyDescent="0.35">
      <c r="A794">
        <v>793</v>
      </c>
      <c r="B794" t="s">
        <v>32</v>
      </c>
      <c r="C794" t="s">
        <v>828</v>
      </c>
      <c r="D794" t="s">
        <v>715</v>
      </c>
      <c r="E794" t="str">
        <f>IF(ISNA(VLOOKUP(D794,'Saham Kompas 100'!C:C,1,FALSE)),"No","Yes")</f>
        <v>No</v>
      </c>
      <c r="F794" t="str">
        <f>IF(ISNA(VLOOKUP(D794,'Saham LQ45'!C:C,1,FALSE)),"No","Yes")</f>
        <v>No</v>
      </c>
      <c r="G794">
        <v>25</v>
      </c>
      <c r="H794">
        <v>137</v>
      </c>
      <c r="I794" s="1">
        <v>41276</v>
      </c>
      <c r="J794" s="1">
        <v>44925</v>
      </c>
      <c r="K794">
        <v>3649</v>
      </c>
      <c r="L794">
        <v>35.840707964601769</v>
      </c>
      <c r="M794">
        <v>10767907.79959999</v>
      </c>
      <c r="N794">
        <v>16147973.880399991</v>
      </c>
      <c r="O794">
        <v>7.6790779959999016</v>
      </c>
      <c r="P794">
        <v>-32.524271844660198</v>
      </c>
      <c r="Q794">
        <v>0.75278913184486651</v>
      </c>
      <c r="R794">
        <v>32.181306967002428</v>
      </c>
      <c r="S794">
        <v>2.3392124273161109E-2</v>
      </c>
      <c r="T794">
        <v>3.9489932614634911E-2</v>
      </c>
      <c r="U794">
        <v>2.1172620506631351E-2</v>
      </c>
      <c r="V794">
        <v>-35.554839874879441</v>
      </c>
      <c r="W794">
        <v>-26.31859147047323</v>
      </c>
      <c r="X794">
        <v>1254</v>
      </c>
      <c r="Y794">
        <v>533</v>
      </c>
      <c r="Z794">
        <v>10</v>
      </c>
      <c r="AA794">
        <v>30</v>
      </c>
      <c r="AB794">
        <v>51.612936271346179</v>
      </c>
      <c r="AC794">
        <v>-24.389797663364721</v>
      </c>
      <c r="AD794">
        <v>0.74257642934696388</v>
      </c>
      <c r="AE794">
        <v>349</v>
      </c>
      <c r="AF794">
        <v>129</v>
      </c>
      <c r="AG794">
        <v>1.438943460899335</v>
      </c>
      <c r="AH794">
        <v>2.3509673528860828</v>
      </c>
      <c r="AI794">
        <v>0.138167433085602</v>
      </c>
    </row>
    <row r="795" spans="1:35" x14ac:dyDescent="0.35">
      <c r="A795">
        <v>794</v>
      </c>
      <c r="B795" t="s">
        <v>32</v>
      </c>
      <c r="C795" t="s">
        <v>775</v>
      </c>
      <c r="D795" t="s">
        <v>716</v>
      </c>
      <c r="E795" t="str">
        <f>IF(ISNA(VLOOKUP(D795,'Saham Kompas 100'!C:C,1,FALSE)),"No","Yes")</f>
        <v>No</v>
      </c>
      <c r="F795" t="str">
        <f>IF(ISNA(VLOOKUP(D795,'Saham LQ45'!C:C,1,FALSE)),"No","Yes")</f>
        <v>No</v>
      </c>
      <c r="G795">
        <v>32</v>
      </c>
      <c r="H795">
        <v>183</v>
      </c>
      <c r="I795" s="1">
        <v>41276</v>
      </c>
      <c r="J795" s="1">
        <v>44925</v>
      </c>
      <c r="K795">
        <v>3649</v>
      </c>
      <c r="L795">
        <v>51.348088531187123</v>
      </c>
      <c r="M795">
        <v>9351966.7264999729</v>
      </c>
      <c r="N795">
        <v>36913815.000099987</v>
      </c>
      <c r="O795">
        <v>-6.4803327350002711</v>
      </c>
      <c r="P795">
        <v>1056.9230769230769</v>
      </c>
      <c r="Q795">
        <v>-0.67711782153790923</v>
      </c>
      <c r="R795">
        <v>63.283832215692449</v>
      </c>
      <c r="S795">
        <v>0</v>
      </c>
      <c r="T795">
        <v>0</v>
      </c>
      <c r="U795">
        <v>0</v>
      </c>
      <c r="V795">
        <v>-87.045161978280987</v>
      </c>
      <c r="W795">
        <v>-29.46546228544566</v>
      </c>
      <c r="X795">
        <v>2363</v>
      </c>
      <c r="Y795">
        <v>288</v>
      </c>
      <c r="Z795">
        <v>16</v>
      </c>
      <c r="AA795">
        <v>18.75</v>
      </c>
      <c r="AB795">
        <v>136.85862679070831</v>
      </c>
      <c r="AC795">
        <v>-30.53448643582589</v>
      </c>
      <c r="AD795">
        <v>-0.41794609488012829</v>
      </c>
      <c r="AE795">
        <v>553</v>
      </c>
      <c r="AF795">
        <v>116</v>
      </c>
      <c r="AG795">
        <v>1.529905018848444</v>
      </c>
      <c r="AH795">
        <v>5.8031687111820327</v>
      </c>
      <c r="AI795">
        <v>-4.0526569649233513E-2</v>
      </c>
    </row>
    <row r="796" spans="1:35" x14ac:dyDescent="0.35">
      <c r="A796">
        <v>795</v>
      </c>
      <c r="B796" t="s">
        <v>32</v>
      </c>
      <c r="C796" t="s">
        <v>836</v>
      </c>
      <c r="D796" t="s">
        <v>717</v>
      </c>
      <c r="E796" t="str">
        <f>IF(ISNA(VLOOKUP(D796,'Saham Kompas 100'!C:C,1,FALSE)),"No","Yes")</f>
        <v>No</v>
      </c>
      <c r="F796" t="str">
        <f>IF(ISNA(VLOOKUP(D796,'Saham LQ45'!C:C,1,FALSE)),"No","Yes")</f>
        <v>No</v>
      </c>
      <c r="G796">
        <v>24</v>
      </c>
      <c r="H796">
        <v>66</v>
      </c>
      <c r="I796" s="1">
        <v>41276</v>
      </c>
      <c r="J796" s="1">
        <v>44925</v>
      </c>
      <c r="K796">
        <v>3649</v>
      </c>
      <c r="L796">
        <v>50.643604183427193</v>
      </c>
      <c r="M796">
        <v>61055341.657599948</v>
      </c>
      <c r="N796">
        <v>63734341.657599948</v>
      </c>
      <c r="O796">
        <v>510.55341657599939</v>
      </c>
      <c r="P796">
        <v>186.7549668874172</v>
      </c>
      <c r="Q796">
        <v>20.1287529030824</v>
      </c>
      <c r="R796">
        <v>44.411472577172113</v>
      </c>
      <c r="S796">
        <v>0.45323317906438348</v>
      </c>
      <c r="T796">
        <v>0.97145039456787474</v>
      </c>
      <c r="U796">
        <v>0.39155336050966622</v>
      </c>
      <c r="V796">
        <v>-51.407432378774047</v>
      </c>
      <c r="W796">
        <v>-16.307578058265911</v>
      </c>
      <c r="X796">
        <v>1785</v>
      </c>
      <c r="Y796">
        <v>196</v>
      </c>
      <c r="Z796">
        <v>13</v>
      </c>
      <c r="AA796">
        <v>53.846153846153847</v>
      </c>
      <c r="AB796">
        <v>181.083464869479</v>
      </c>
      <c r="AC796">
        <v>-11.149565306907791</v>
      </c>
      <c r="AD796">
        <v>14.932175628935919</v>
      </c>
      <c r="AE796">
        <v>472</v>
      </c>
      <c r="AF796">
        <v>141</v>
      </c>
      <c r="AG796">
        <v>7.7554744207542816</v>
      </c>
      <c r="AH796">
        <v>21.487002240601381</v>
      </c>
      <c r="AI796">
        <v>2.0179505038759529</v>
      </c>
    </row>
    <row r="797" spans="1:35" x14ac:dyDescent="0.35">
      <c r="A797">
        <v>796</v>
      </c>
      <c r="B797" t="s">
        <v>32</v>
      </c>
      <c r="C797" t="s">
        <v>781</v>
      </c>
      <c r="D797" t="s">
        <v>718</v>
      </c>
      <c r="E797" t="str">
        <f>IF(ISNA(VLOOKUP(D797,'Saham Kompas 100'!C:C,1,FALSE)),"No","Yes")</f>
        <v>No</v>
      </c>
      <c r="F797" t="str">
        <f>IF(ISNA(VLOOKUP(D797,'Saham LQ45'!C:C,1,FALSE)),"No","Yes")</f>
        <v>No</v>
      </c>
      <c r="G797">
        <v>35</v>
      </c>
      <c r="H797">
        <v>84</v>
      </c>
      <c r="I797" s="1">
        <v>41276</v>
      </c>
      <c r="J797" s="1">
        <v>44925</v>
      </c>
      <c r="K797">
        <v>3649</v>
      </c>
      <c r="L797">
        <v>27.43362831858407</v>
      </c>
      <c r="M797">
        <v>17163175.019599989</v>
      </c>
      <c r="N797">
        <v>38465952.222799987</v>
      </c>
      <c r="O797">
        <v>71.631750195999928</v>
      </c>
      <c r="P797">
        <v>-36.036036036036037</v>
      </c>
      <c r="Q797">
        <v>5.6283784178236207</v>
      </c>
      <c r="R797">
        <v>43.088946144914438</v>
      </c>
      <c r="S797">
        <v>0.1306223271020498</v>
      </c>
      <c r="T797">
        <v>0.31028923771434958</v>
      </c>
      <c r="U797">
        <v>9.5990503869980606E-2</v>
      </c>
      <c r="V797">
        <v>-58.634741884960562</v>
      </c>
      <c r="W797">
        <v>-20.989853472331578</v>
      </c>
      <c r="X797">
        <v>1550</v>
      </c>
      <c r="Y797">
        <v>336</v>
      </c>
      <c r="Z797">
        <v>9</v>
      </c>
      <c r="AA797">
        <v>22.222222222222221</v>
      </c>
      <c r="AB797">
        <v>176.0323974866524</v>
      </c>
      <c r="AC797">
        <v>-17.797757734965831</v>
      </c>
      <c r="AD797">
        <v>6.1857857585324583</v>
      </c>
      <c r="AE797">
        <v>318</v>
      </c>
      <c r="AF797">
        <v>110</v>
      </c>
      <c r="AG797">
        <v>3.6275288102223882</v>
      </c>
      <c r="AH797">
        <v>14.62363957759953</v>
      </c>
      <c r="AI797">
        <v>0.57998249351482734</v>
      </c>
    </row>
    <row r="798" spans="1:35" x14ac:dyDescent="0.35">
      <c r="A798">
        <v>797</v>
      </c>
      <c r="B798" t="s">
        <v>32</v>
      </c>
      <c r="C798" t="s">
        <v>845</v>
      </c>
      <c r="D798" t="s">
        <v>719</v>
      </c>
      <c r="E798" t="str">
        <f>IF(ISNA(VLOOKUP(D798,'Saham Kompas 100'!C:C,1,FALSE)),"No","Yes")</f>
        <v>No</v>
      </c>
      <c r="F798" t="str">
        <f>IF(ISNA(VLOOKUP(D798,'Saham LQ45'!C:C,1,FALSE)),"No","Yes")</f>
        <v>No</v>
      </c>
      <c r="G798">
        <v>35</v>
      </c>
      <c r="H798">
        <v>193</v>
      </c>
      <c r="I798" s="1">
        <v>41276</v>
      </c>
      <c r="J798" s="1">
        <v>44925</v>
      </c>
      <c r="K798">
        <v>3649</v>
      </c>
      <c r="L798">
        <v>45.897023330651649</v>
      </c>
      <c r="M798">
        <v>42784333.010999992</v>
      </c>
      <c r="N798">
        <v>53480333.010999992</v>
      </c>
      <c r="O798">
        <v>327.84333011000001</v>
      </c>
      <c r="P798">
        <v>380</v>
      </c>
      <c r="Q798">
        <v>15.875563418040279</v>
      </c>
      <c r="R798">
        <v>51.897138292886723</v>
      </c>
      <c r="S798">
        <v>0.30590440899544302</v>
      </c>
      <c r="T798">
        <v>0.63431862180084797</v>
      </c>
      <c r="U798">
        <v>0.33222151756738239</v>
      </c>
      <c r="V798">
        <v>-47.78607819952645</v>
      </c>
      <c r="W798">
        <v>-11.3608456600805</v>
      </c>
      <c r="X798">
        <v>1444</v>
      </c>
      <c r="Y798">
        <v>142</v>
      </c>
      <c r="Z798">
        <v>7</v>
      </c>
      <c r="AA798">
        <v>42.857142857142847</v>
      </c>
      <c r="AB798">
        <v>155.24925644781811</v>
      </c>
      <c r="AC798">
        <v>-9.795745105872955</v>
      </c>
      <c r="AD798">
        <v>23.079064168521992</v>
      </c>
      <c r="AE798">
        <v>631</v>
      </c>
      <c r="AF798">
        <v>239</v>
      </c>
      <c r="AG798">
        <v>11.1865882881077</v>
      </c>
      <c r="AH798">
        <v>34.931928684907568</v>
      </c>
      <c r="AI798">
        <v>1.2788118733224949</v>
      </c>
    </row>
    <row r="799" spans="1:35" x14ac:dyDescent="0.35">
      <c r="A799">
        <v>798</v>
      </c>
      <c r="B799" t="s">
        <v>32</v>
      </c>
      <c r="C799" t="s">
        <v>845</v>
      </c>
      <c r="D799" t="s">
        <v>720</v>
      </c>
      <c r="E799" t="str">
        <f>IF(ISNA(VLOOKUP(D799,'Saham Kompas 100'!C:C,1,FALSE)),"No","Yes")</f>
        <v>No</v>
      </c>
      <c r="F799" t="str">
        <f>IF(ISNA(VLOOKUP(D799,'Saham LQ45'!C:C,1,FALSE)),"No","Yes")</f>
        <v>No</v>
      </c>
      <c r="G799">
        <v>22</v>
      </c>
      <c r="H799">
        <v>94</v>
      </c>
      <c r="I799" s="1">
        <v>41276</v>
      </c>
      <c r="J799" s="1">
        <v>44925</v>
      </c>
      <c r="K799">
        <v>3649</v>
      </c>
      <c r="L799">
        <v>53.05711987127917</v>
      </c>
      <c r="M799">
        <v>16730523.834635129</v>
      </c>
      <c r="N799">
        <v>23119906.062635131</v>
      </c>
      <c r="O799">
        <v>67.305238346351288</v>
      </c>
      <c r="P799">
        <v>225.73676463784099</v>
      </c>
      <c r="Q799">
        <v>5.3553607953771731</v>
      </c>
      <c r="R799">
        <v>35.632209861356372</v>
      </c>
      <c r="S799">
        <v>0.15029549994835259</v>
      </c>
      <c r="T799">
        <v>0.24191872065802211</v>
      </c>
      <c r="U799">
        <v>0.14217473611388601</v>
      </c>
      <c r="V799">
        <v>-37.667457255467497</v>
      </c>
      <c r="W799">
        <v>-14.4689456980683</v>
      </c>
      <c r="X799">
        <v>942</v>
      </c>
      <c r="Y799">
        <v>223</v>
      </c>
      <c r="Z799">
        <v>13</v>
      </c>
      <c r="AA799">
        <v>30.76923076923077</v>
      </c>
      <c r="AB799">
        <v>87.411218081179413</v>
      </c>
      <c r="AC799">
        <v>-10.3639706953103</v>
      </c>
      <c r="AD799">
        <v>4.0383576840751889</v>
      </c>
      <c r="AE799">
        <v>583</v>
      </c>
      <c r="AF799">
        <v>146</v>
      </c>
      <c r="AG799">
        <v>2.3296734384156719</v>
      </c>
      <c r="AH799">
        <v>7.1817070458205929</v>
      </c>
      <c r="AI799">
        <v>0.69118796728556964</v>
      </c>
    </row>
    <row r="800" spans="1:35" x14ac:dyDescent="0.35">
      <c r="A800">
        <v>799</v>
      </c>
      <c r="B800" t="s">
        <v>32</v>
      </c>
      <c r="C800" t="s">
        <v>790</v>
      </c>
      <c r="D800" t="s">
        <v>721</v>
      </c>
      <c r="E800" t="str">
        <f>IF(ISNA(VLOOKUP(D800,'Saham Kompas 100'!C:C,1,FALSE)),"No","Yes")</f>
        <v>No</v>
      </c>
      <c r="F800" t="str">
        <f>IF(ISNA(VLOOKUP(D800,'Saham LQ45'!C:C,1,FALSE)),"No","Yes")</f>
        <v>No</v>
      </c>
      <c r="G800">
        <v>28</v>
      </c>
      <c r="H800">
        <v>148</v>
      </c>
      <c r="I800" s="1">
        <v>41276</v>
      </c>
      <c r="J800" s="1">
        <v>44925</v>
      </c>
      <c r="K800">
        <v>3649</v>
      </c>
      <c r="L800">
        <v>0</v>
      </c>
      <c r="M800">
        <v>10000000</v>
      </c>
      <c r="N800">
        <v>10000000</v>
      </c>
      <c r="O800">
        <v>0</v>
      </c>
      <c r="P800">
        <v>-74.489795918367349</v>
      </c>
      <c r="Q800">
        <v>0</v>
      </c>
      <c r="R800">
        <v>0</v>
      </c>
    </row>
    <row r="801" spans="1:35" x14ac:dyDescent="0.35">
      <c r="A801">
        <v>800</v>
      </c>
      <c r="B801" t="s">
        <v>32</v>
      </c>
      <c r="C801" t="s">
        <v>785</v>
      </c>
      <c r="D801" t="s">
        <v>722</v>
      </c>
      <c r="E801" t="str">
        <f>IF(ISNA(VLOOKUP(D801,'Saham Kompas 100'!C:C,1,FALSE)),"No","Yes")</f>
        <v>Yes</v>
      </c>
      <c r="F801" t="str">
        <f>IF(ISNA(VLOOKUP(D801,'Saham LQ45'!C:C,1,FALSE)),"No","Yes")</f>
        <v>No</v>
      </c>
      <c r="G801">
        <v>33</v>
      </c>
      <c r="H801">
        <v>173</v>
      </c>
      <c r="I801" s="1">
        <v>41276</v>
      </c>
      <c r="J801" s="1">
        <v>44925</v>
      </c>
      <c r="K801">
        <v>3649</v>
      </c>
      <c r="L801">
        <v>37.731295253419148</v>
      </c>
      <c r="M801">
        <v>14881381.069999989</v>
      </c>
      <c r="N801">
        <v>18811664.859999988</v>
      </c>
      <c r="O801">
        <v>48.813810699999891</v>
      </c>
      <c r="P801">
        <v>-67.567567567567565</v>
      </c>
      <c r="Q801">
        <v>4.1119164450142076</v>
      </c>
      <c r="R801">
        <v>19.134110102427311</v>
      </c>
      <c r="S801">
        <v>0.21489980056572261</v>
      </c>
      <c r="T801">
        <v>0.33412845487869369</v>
      </c>
      <c r="U801">
        <v>0.15158857645303239</v>
      </c>
      <c r="V801">
        <v>-27.12550339364277</v>
      </c>
      <c r="W801">
        <v>-7.1305219377566749</v>
      </c>
      <c r="X801">
        <v>2006</v>
      </c>
      <c r="Y801">
        <v>139</v>
      </c>
      <c r="Z801">
        <v>5</v>
      </c>
      <c r="AA801">
        <v>80</v>
      </c>
      <c r="AB801">
        <v>25.649220934878141</v>
      </c>
      <c r="AC801">
        <v>-4.7524549487983014</v>
      </c>
      <c r="AD801">
        <v>8.2872990017701209</v>
      </c>
      <c r="AE801">
        <v>396</v>
      </c>
      <c r="AF801">
        <v>273</v>
      </c>
      <c r="AG801">
        <v>10.40270613218304</v>
      </c>
      <c r="AH801">
        <v>8.9371874579978829</v>
      </c>
      <c r="AI801">
        <v>1.3941516820038511</v>
      </c>
    </row>
    <row r="802" spans="1:35" x14ac:dyDescent="0.35">
      <c r="A802">
        <v>801</v>
      </c>
      <c r="B802" t="s">
        <v>32</v>
      </c>
      <c r="C802" t="s">
        <v>781</v>
      </c>
      <c r="D802" t="s">
        <v>723</v>
      </c>
      <c r="E802" t="str">
        <f>IF(ISNA(VLOOKUP(D802,'Saham Kompas 100'!C:C,1,FALSE)),"No","Yes")</f>
        <v>No</v>
      </c>
      <c r="F802" t="str">
        <f>IF(ISNA(VLOOKUP(D802,'Saham LQ45'!C:C,1,FALSE)),"No","Yes")</f>
        <v>No</v>
      </c>
      <c r="G802">
        <v>20</v>
      </c>
      <c r="H802">
        <v>81</v>
      </c>
      <c r="I802" s="1">
        <v>41276</v>
      </c>
      <c r="J802" s="1">
        <v>44925</v>
      </c>
      <c r="K802">
        <v>3649</v>
      </c>
      <c r="L802">
        <v>41.673370876910703</v>
      </c>
      <c r="M802">
        <v>11396920.56719999</v>
      </c>
      <c r="N802">
        <v>16260450.56719999</v>
      </c>
      <c r="O802">
        <v>13.969205671999919</v>
      </c>
      <c r="P802">
        <v>-26.829268292682929</v>
      </c>
      <c r="Q802">
        <v>1.3342874672931599</v>
      </c>
      <c r="R802">
        <v>22.20313206370869</v>
      </c>
      <c r="S802">
        <v>6.0094560689213337E-2</v>
      </c>
      <c r="T802">
        <v>9.8192278580446365E-2</v>
      </c>
      <c r="U802">
        <v>4.331677299016095E-2</v>
      </c>
      <c r="V802">
        <v>-30.803020982108539</v>
      </c>
      <c r="W802">
        <v>-17.776424341845061</v>
      </c>
      <c r="X802">
        <v>1619</v>
      </c>
      <c r="Y802">
        <v>478</v>
      </c>
      <c r="Z802">
        <v>16</v>
      </c>
      <c r="AA802">
        <v>31.25</v>
      </c>
      <c r="AB802">
        <v>38.06961058494511</v>
      </c>
      <c r="AC802">
        <v>-8.9328100397170545</v>
      </c>
      <c r="AD802">
        <v>0.82055407935606173</v>
      </c>
      <c r="AE802">
        <v>266</v>
      </c>
      <c r="AF802">
        <v>93</v>
      </c>
      <c r="AG802">
        <v>1.468922172060229</v>
      </c>
      <c r="AH802">
        <v>1.382746248157563</v>
      </c>
      <c r="AI802">
        <v>0.36769489705160102</v>
      </c>
    </row>
    <row r="803" spans="1:35" x14ac:dyDescent="0.35">
      <c r="A803">
        <v>802</v>
      </c>
      <c r="B803" t="s">
        <v>32</v>
      </c>
      <c r="C803" t="s">
        <v>836</v>
      </c>
      <c r="D803" t="s">
        <v>724</v>
      </c>
      <c r="E803" t="str">
        <f>IF(ISNA(VLOOKUP(D803,'Saham Kompas 100'!C:C,1,FALSE)),"No","Yes")</f>
        <v>No</v>
      </c>
      <c r="F803" t="str">
        <f>IF(ISNA(VLOOKUP(D803,'Saham LQ45'!C:C,1,FALSE)),"No","Yes")</f>
        <v>No</v>
      </c>
      <c r="G803">
        <v>21</v>
      </c>
      <c r="H803">
        <v>105</v>
      </c>
      <c r="I803" s="1">
        <v>41276</v>
      </c>
      <c r="J803" s="1">
        <v>44925</v>
      </c>
      <c r="K803">
        <v>3649</v>
      </c>
      <c r="L803">
        <v>25.744167337087688</v>
      </c>
      <c r="M803">
        <v>74982779.469599992</v>
      </c>
      <c r="N803">
        <v>98757803.469599992</v>
      </c>
      <c r="O803">
        <v>649.82779469599996</v>
      </c>
      <c r="P803">
        <v>-74.032258064516128</v>
      </c>
      <c r="Q803">
        <v>22.657131073654298</v>
      </c>
      <c r="R803">
        <v>60.687593317284502</v>
      </c>
      <c r="S803">
        <v>0.37334041169171389</v>
      </c>
      <c r="T803">
        <v>0.96256361672624702</v>
      </c>
      <c r="U803">
        <v>0.33692352867811248</v>
      </c>
      <c r="V803">
        <v>-67.247102517735726</v>
      </c>
      <c r="W803">
        <v>-18.494040104002671</v>
      </c>
      <c r="X803">
        <v>1449</v>
      </c>
      <c r="Y803">
        <v>182</v>
      </c>
      <c r="Z803">
        <v>8</v>
      </c>
      <c r="AA803">
        <v>50</v>
      </c>
      <c r="AB803">
        <v>406.85446121370762</v>
      </c>
      <c r="AC803">
        <v>-25.803321728211859</v>
      </c>
      <c r="AD803">
        <v>28.638330599760149</v>
      </c>
      <c r="AE803">
        <v>381</v>
      </c>
      <c r="AF803">
        <v>116</v>
      </c>
      <c r="AG803">
        <v>9.8033178387557545</v>
      </c>
      <c r="AH803">
        <v>63.59282765702212</v>
      </c>
      <c r="AI803">
        <v>1.0510800459500851</v>
      </c>
    </row>
    <row r="804" spans="1:35" x14ac:dyDescent="0.35">
      <c r="A804">
        <v>803</v>
      </c>
      <c r="B804" t="s">
        <v>32</v>
      </c>
      <c r="C804" t="s">
        <v>828</v>
      </c>
      <c r="D804" t="s">
        <v>725</v>
      </c>
      <c r="E804" t="str">
        <f>IF(ISNA(VLOOKUP(D804,'Saham Kompas 100'!C:C,1,FALSE)),"No","Yes")</f>
        <v>No</v>
      </c>
      <c r="F804" t="str">
        <f>IF(ISNA(VLOOKUP(D804,'Saham LQ45'!C:C,1,FALSE)),"No","Yes")</f>
        <v>No</v>
      </c>
      <c r="G804">
        <v>32</v>
      </c>
      <c r="H804">
        <v>50</v>
      </c>
      <c r="I804" s="1">
        <v>41276</v>
      </c>
      <c r="J804" s="1">
        <v>44925</v>
      </c>
      <c r="K804">
        <v>3649</v>
      </c>
      <c r="L804">
        <v>33.95012067578439</v>
      </c>
      <c r="M804">
        <v>14324875.603631239</v>
      </c>
      <c r="N804">
        <v>18256370.755631238</v>
      </c>
      <c r="O804">
        <v>43.248756036312358</v>
      </c>
      <c r="P804">
        <v>-18.62565267214223</v>
      </c>
      <c r="Q804">
        <v>3.710461058141568</v>
      </c>
      <c r="R804">
        <v>20.481349090168031</v>
      </c>
      <c r="S804">
        <v>0.1811629225109373</v>
      </c>
      <c r="T804">
        <v>0.33007827169534382</v>
      </c>
      <c r="U804">
        <v>0.15704945174863499</v>
      </c>
      <c r="V804">
        <v>-23.626068202264939</v>
      </c>
      <c r="W804">
        <v>-8.8789147170732399</v>
      </c>
      <c r="X804">
        <v>1177</v>
      </c>
      <c r="Y804">
        <v>229</v>
      </c>
      <c r="Z804">
        <v>15</v>
      </c>
      <c r="AA804">
        <v>26.666666666666671</v>
      </c>
      <c r="AB804">
        <v>52.198314403667979</v>
      </c>
      <c r="AC804">
        <v>-8.8231052197943463</v>
      </c>
      <c r="AD804">
        <v>2.4249932291716241</v>
      </c>
      <c r="AE804">
        <v>199</v>
      </c>
      <c r="AF804">
        <v>82</v>
      </c>
      <c r="AG804">
        <v>2.23733164663183</v>
      </c>
      <c r="AH804">
        <v>3.3267215610026279</v>
      </c>
      <c r="AI804">
        <v>0.77579859362252634</v>
      </c>
    </row>
    <row r="805" spans="1:35" x14ac:dyDescent="0.35">
      <c r="A805">
        <v>804</v>
      </c>
      <c r="B805" t="s">
        <v>32</v>
      </c>
      <c r="C805" t="s">
        <v>901</v>
      </c>
      <c r="D805" t="s">
        <v>726</v>
      </c>
      <c r="E805" t="str">
        <f>IF(ISNA(VLOOKUP(D805,'Saham Kompas 100'!C:C,1,FALSE)),"No","Yes")</f>
        <v>No</v>
      </c>
      <c r="F805" t="str">
        <f>IF(ISNA(VLOOKUP(D805,'Saham LQ45'!C:C,1,FALSE)),"No","Yes")</f>
        <v>No</v>
      </c>
      <c r="G805">
        <v>24</v>
      </c>
      <c r="H805">
        <v>192</v>
      </c>
      <c r="I805" s="1">
        <v>41276</v>
      </c>
      <c r="J805" s="1">
        <v>44925</v>
      </c>
      <c r="K805">
        <v>3649</v>
      </c>
      <c r="L805">
        <v>11.45958986731001</v>
      </c>
      <c r="M805">
        <v>5505194.7611807212</v>
      </c>
      <c r="N805">
        <v>10288856.148488941</v>
      </c>
      <c r="O805">
        <v>-44.948052388192792</v>
      </c>
      <c r="P805">
        <v>-8.9635723018723823</v>
      </c>
      <c r="Q805">
        <v>-5.8688639565763197</v>
      </c>
      <c r="R805">
        <v>11.951270850872771</v>
      </c>
      <c r="S805">
        <v>0</v>
      </c>
      <c r="T805">
        <v>0</v>
      </c>
      <c r="U805">
        <v>0</v>
      </c>
      <c r="V805">
        <v>-46.493617155010632</v>
      </c>
      <c r="W805">
        <v>-17.938102917182899</v>
      </c>
      <c r="X805">
        <v>2496</v>
      </c>
      <c r="Y805">
        <v>837</v>
      </c>
      <c r="Z805">
        <v>4</v>
      </c>
      <c r="AA805">
        <v>0</v>
      </c>
      <c r="AB805">
        <v>-6.4186039815284808</v>
      </c>
      <c r="AC805">
        <v>-20.454733804072731</v>
      </c>
      <c r="AD805">
        <v>-13.8625415488307</v>
      </c>
      <c r="AE805">
        <v>219</v>
      </c>
      <c r="AF805">
        <v>103</v>
      </c>
      <c r="AG805">
        <v>0</v>
      </c>
      <c r="AH805">
        <v>-13.71548318892112</v>
      </c>
      <c r="AI805">
        <v>-3.8526298017167662</v>
      </c>
    </row>
    <row r="806" spans="1:35" x14ac:dyDescent="0.35">
      <c r="A806">
        <v>805</v>
      </c>
      <c r="B806" t="s">
        <v>32</v>
      </c>
      <c r="C806" t="s">
        <v>781</v>
      </c>
      <c r="D806" t="s">
        <v>727</v>
      </c>
      <c r="E806" t="str">
        <f>IF(ISNA(VLOOKUP(D806,'Saham Kompas 100'!C:C,1,FALSE)),"No","Yes")</f>
        <v>No</v>
      </c>
      <c r="F806" t="str">
        <f>IF(ISNA(VLOOKUP(D806,'Saham LQ45'!C:C,1,FALSE)),"No","Yes")</f>
        <v>No</v>
      </c>
      <c r="G806">
        <v>35</v>
      </c>
      <c r="H806">
        <v>152</v>
      </c>
      <c r="I806" s="1">
        <v>41276</v>
      </c>
      <c r="J806" s="1">
        <v>44925</v>
      </c>
      <c r="K806">
        <v>3649</v>
      </c>
      <c r="L806">
        <v>46.017699115044238</v>
      </c>
      <c r="M806">
        <v>9131377.033006046</v>
      </c>
      <c r="N806">
        <v>29580939.642083399</v>
      </c>
      <c r="O806">
        <v>-8.6862296699395412</v>
      </c>
      <c r="P806">
        <v>176.22425383310559</v>
      </c>
      <c r="Q806">
        <v>-0.91688431387514369</v>
      </c>
      <c r="R806">
        <v>53.715585629340332</v>
      </c>
      <c r="S806">
        <v>0</v>
      </c>
      <c r="T806">
        <v>0</v>
      </c>
      <c r="U806">
        <v>0</v>
      </c>
      <c r="V806">
        <v>-72.687219774750162</v>
      </c>
      <c r="W806">
        <v>-36.26508373057387</v>
      </c>
      <c r="X806">
        <v>2402</v>
      </c>
      <c r="Y806">
        <v>627</v>
      </c>
      <c r="Z806">
        <v>9</v>
      </c>
      <c r="AA806">
        <v>33.333333333333329</v>
      </c>
      <c r="AB806">
        <v>27.49407129793671</v>
      </c>
      <c r="AC806">
        <v>-20.43446169681129</v>
      </c>
      <c r="AD806">
        <v>-1.0052037991730161</v>
      </c>
      <c r="AE806">
        <v>365</v>
      </c>
      <c r="AF806">
        <v>184</v>
      </c>
      <c r="AG806">
        <v>1.0762051702115829</v>
      </c>
      <c r="AH806">
        <v>0.60276870551777173</v>
      </c>
      <c r="AI806">
        <v>-0.10628448918016919</v>
      </c>
    </row>
    <row r="807" spans="1:35" x14ac:dyDescent="0.35">
      <c r="A807">
        <v>806</v>
      </c>
      <c r="B807" t="s">
        <v>32</v>
      </c>
      <c r="C807" t="s">
        <v>845</v>
      </c>
      <c r="D807" t="s">
        <v>728</v>
      </c>
      <c r="E807" t="str">
        <f>IF(ISNA(VLOOKUP(D807,'Saham Kompas 100'!C:C,1,FALSE)),"No","Yes")</f>
        <v>Yes</v>
      </c>
      <c r="F807" t="str">
        <f>IF(ISNA(VLOOKUP(D807,'Saham LQ45'!C:C,1,FALSE)),"No","Yes")</f>
        <v>Yes</v>
      </c>
      <c r="G807">
        <v>27</v>
      </c>
      <c r="H807">
        <v>115</v>
      </c>
      <c r="I807" s="1">
        <v>41276</v>
      </c>
      <c r="J807" s="1">
        <v>44925</v>
      </c>
      <c r="K807">
        <v>3649</v>
      </c>
      <c r="L807">
        <v>38.576025744167339</v>
      </c>
      <c r="M807">
        <v>8326823.139999995</v>
      </c>
      <c r="N807">
        <v>12502722.479999989</v>
      </c>
      <c r="O807">
        <v>-16.731768600000049</v>
      </c>
      <c r="P807">
        <v>-54.794520547945197</v>
      </c>
      <c r="Q807">
        <v>-1.838954149465055</v>
      </c>
      <c r="R807">
        <v>21.854261454216431</v>
      </c>
      <c r="S807">
        <v>0</v>
      </c>
      <c r="T807">
        <v>0</v>
      </c>
      <c r="U807">
        <v>0</v>
      </c>
      <c r="V807">
        <v>-36.03329701480645</v>
      </c>
      <c r="W807">
        <v>-11.43868823529982</v>
      </c>
      <c r="X807">
        <v>1718</v>
      </c>
      <c r="Y807">
        <v>251</v>
      </c>
      <c r="Z807">
        <v>10</v>
      </c>
      <c r="AA807">
        <v>30</v>
      </c>
      <c r="AB807">
        <v>14.0198027427328</v>
      </c>
      <c r="AC807">
        <v>-9.6484559244409347</v>
      </c>
      <c r="AD807">
        <v>-1.814947779829845</v>
      </c>
      <c r="AE807">
        <v>370</v>
      </c>
      <c r="AF807">
        <v>138</v>
      </c>
      <c r="AG807">
        <v>0.63781211772093316</v>
      </c>
      <c r="AH807">
        <v>-1.5211370827297019</v>
      </c>
      <c r="AI807">
        <v>-0.71233202284917374</v>
      </c>
    </row>
    <row r="808" spans="1:35" x14ac:dyDescent="0.35">
      <c r="A808">
        <v>807</v>
      </c>
      <c r="B808" t="s">
        <v>32</v>
      </c>
      <c r="C808" t="s">
        <v>781</v>
      </c>
      <c r="D808" t="s">
        <v>729</v>
      </c>
      <c r="E808" t="str">
        <f>IF(ISNA(VLOOKUP(D808,'Saham Kompas 100'!C:C,1,FALSE)),"No","Yes")</f>
        <v>No</v>
      </c>
      <c r="F808" t="str">
        <f>IF(ISNA(VLOOKUP(D808,'Saham LQ45'!C:C,1,FALSE)),"No","Yes")</f>
        <v>No</v>
      </c>
      <c r="G808">
        <v>20</v>
      </c>
      <c r="H808">
        <v>73</v>
      </c>
      <c r="I808" s="1">
        <v>41276</v>
      </c>
      <c r="J808" s="1">
        <v>44925</v>
      </c>
      <c r="K808">
        <v>3649</v>
      </c>
      <c r="L808">
        <v>49.275945293644398</v>
      </c>
      <c r="M808">
        <v>10021164.33399999</v>
      </c>
      <c r="N808">
        <v>17869789.197999991</v>
      </c>
      <c r="O808">
        <v>0.21164333999985829</v>
      </c>
      <c r="P808">
        <v>-50.810810810810807</v>
      </c>
      <c r="Q808">
        <v>2.143341574669666E-2</v>
      </c>
      <c r="R808">
        <v>25.844389227953311</v>
      </c>
      <c r="S808">
        <v>8.293256829422093E-4</v>
      </c>
      <c r="T808">
        <v>1.2462275415189999E-3</v>
      </c>
      <c r="U808">
        <v>4.2398190649600481E-4</v>
      </c>
      <c r="V808">
        <v>-50.552666088590811</v>
      </c>
      <c r="W808">
        <v>-6.5338934393832542</v>
      </c>
      <c r="X808">
        <v>1408</v>
      </c>
      <c r="Y808">
        <v>95</v>
      </c>
      <c r="Z808">
        <v>15</v>
      </c>
      <c r="AA808">
        <v>40</v>
      </c>
      <c r="AB808">
        <v>34.50526035424155</v>
      </c>
      <c r="AC808">
        <v>-32.853684821911187</v>
      </c>
      <c r="AD808">
        <v>1.453338473045296E-2</v>
      </c>
      <c r="AE808">
        <v>291</v>
      </c>
      <c r="AF808">
        <v>117</v>
      </c>
      <c r="AG808">
        <v>1.23227897793565</v>
      </c>
      <c r="AH808">
        <v>1.1717072304374609</v>
      </c>
      <c r="AI808">
        <v>2.9809712277915189E-3</v>
      </c>
    </row>
    <row r="809" spans="1:35" x14ac:dyDescent="0.35">
      <c r="A809">
        <v>808</v>
      </c>
      <c r="B809" t="s">
        <v>32</v>
      </c>
      <c r="C809" t="s">
        <v>781</v>
      </c>
      <c r="D809" t="s">
        <v>730</v>
      </c>
      <c r="E809" t="str">
        <f>IF(ISNA(VLOOKUP(D809,'Saham Kompas 100'!C:C,1,FALSE)),"No","Yes")</f>
        <v>No</v>
      </c>
      <c r="F809" t="str">
        <f>IF(ISNA(VLOOKUP(D809,'Saham LQ45'!C:C,1,FALSE)),"No","Yes")</f>
        <v>No</v>
      </c>
      <c r="G809">
        <v>33</v>
      </c>
      <c r="H809">
        <v>187</v>
      </c>
      <c r="I809" s="1">
        <v>41276</v>
      </c>
      <c r="J809" s="1">
        <v>44925</v>
      </c>
      <c r="K809">
        <v>3649</v>
      </c>
      <c r="L809">
        <v>35.58504221954162</v>
      </c>
      <c r="M809">
        <v>4867305.4399999948</v>
      </c>
      <c r="N809">
        <v>10300019.199999999</v>
      </c>
      <c r="O809">
        <v>-51.326945600000052</v>
      </c>
      <c r="P809">
        <v>264.13043478260869</v>
      </c>
      <c r="Q809">
        <v>-7.0361880871948612</v>
      </c>
      <c r="R809">
        <v>13.88047920616129</v>
      </c>
      <c r="S809">
        <v>0</v>
      </c>
      <c r="T809">
        <v>0</v>
      </c>
      <c r="U809">
        <v>0</v>
      </c>
      <c r="V809">
        <v>-53.449548521229993</v>
      </c>
      <c r="W809">
        <v>-53.449548521229993</v>
      </c>
      <c r="X809">
        <v>2461</v>
      </c>
      <c r="Y809">
        <v>2461</v>
      </c>
      <c r="Z809">
        <v>10</v>
      </c>
      <c r="AA809">
        <v>0</v>
      </c>
      <c r="AB809">
        <v>-0.1198561725929026</v>
      </c>
      <c r="AC809">
        <v>-12.91699960047943</v>
      </c>
      <c r="AD809">
        <v>-6.9505683888219316</v>
      </c>
      <c r="AE809">
        <v>293</v>
      </c>
      <c r="AF809">
        <v>127</v>
      </c>
      <c r="AG809">
        <v>0</v>
      </c>
      <c r="AH809">
        <v>-6.8615907551720632</v>
      </c>
      <c r="AI809">
        <v>-4.131234055790256</v>
      </c>
    </row>
    <row r="810" spans="1:35" x14ac:dyDescent="0.35">
      <c r="A810">
        <v>809</v>
      </c>
      <c r="B810" t="s">
        <v>32</v>
      </c>
      <c r="C810" t="s">
        <v>828</v>
      </c>
      <c r="D810" t="s">
        <v>731</v>
      </c>
      <c r="E810" t="str">
        <f>IF(ISNA(VLOOKUP(D810,'Saham Kompas 100'!C:C,1,FALSE)),"No","Yes")</f>
        <v>Yes</v>
      </c>
      <c r="F810" t="str">
        <f>IF(ISNA(VLOOKUP(D810,'Saham LQ45'!C:C,1,FALSE)),"No","Yes")</f>
        <v>No</v>
      </c>
      <c r="G810">
        <v>20</v>
      </c>
      <c r="H810">
        <v>102</v>
      </c>
      <c r="I810" s="1">
        <v>41276</v>
      </c>
      <c r="J810" s="1">
        <v>44925</v>
      </c>
      <c r="K810">
        <v>3649</v>
      </c>
      <c r="L810">
        <v>27.152051488334671</v>
      </c>
      <c r="M810">
        <v>85382117.505199999</v>
      </c>
      <c r="N810">
        <v>170544176.5052</v>
      </c>
      <c r="O810">
        <v>753.82117505199994</v>
      </c>
      <c r="P810">
        <v>-46.666666666666657</v>
      </c>
      <c r="Q810">
        <v>24.282644135641501</v>
      </c>
      <c r="R810">
        <v>51.724320552100927</v>
      </c>
      <c r="S810">
        <v>0.46946279576900479</v>
      </c>
      <c r="T810">
        <v>1.278071601830266</v>
      </c>
      <c r="U810">
        <v>0.47403147030772191</v>
      </c>
      <c r="V810">
        <v>-51.225805999500821</v>
      </c>
      <c r="W810">
        <v>-10.228122896779981</v>
      </c>
      <c r="X810">
        <v>1820</v>
      </c>
      <c r="Y810">
        <v>128</v>
      </c>
      <c r="Z810">
        <v>6</v>
      </c>
      <c r="AA810">
        <v>50</v>
      </c>
      <c r="AB810">
        <v>478.41038514976049</v>
      </c>
      <c r="AC810">
        <v>-13.7267163461817</v>
      </c>
      <c r="AD810">
        <v>42.964636175085481</v>
      </c>
      <c r="AE810">
        <v>333</v>
      </c>
      <c r="AF810">
        <v>166</v>
      </c>
      <c r="AG810">
        <v>17.640238860116071</v>
      </c>
      <c r="AH810">
        <v>90.907518008718938</v>
      </c>
      <c r="AI810">
        <v>1.0703510890818511</v>
      </c>
    </row>
    <row r="811" spans="1:35" x14ac:dyDescent="0.35">
      <c r="A811">
        <v>810</v>
      </c>
      <c r="B811" t="s">
        <v>32</v>
      </c>
      <c r="C811" t="s">
        <v>845</v>
      </c>
      <c r="D811" t="s">
        <v>732</v>
      </c>
      <c r="E811" t="str">
        <f>IF(ISNA(VLOOKUP(D811,'Saham Kompas 100'!C:C,1,FALSE)),"No","Yes")</f>
        <v>No</v>
      </c>
      <c r="F811" t="str">
        <f>IF(ISNA(VLOOKUP(D811,'Saham LQ45'!C:C,1,FALSE)),"No","Yes")</f>
        <v>No</v>
      </c>
      <c r="G811">
        <v>23</v>
      </c>
      <c r="H811">
        <v>186</v>
      </c>
      <c r="I811" s="1">
        <v>41276</v>
      </c>
      <c r="J811" s="1">
        <v>44925</v>
      </c>
      <c r="K811">
        <v>3649</v>
      </c>
      <c r="L811">
        <v>48.532368315239253</v>
      </c>
      <c r="M811">
        <v>7929732.8848758461</v>
      </c>
      <c r="N811">
        <v>19376576.670875851</v>
      </c>
      <c r="O811">
        <v>-20.702671151241539</v>
      </c>
      <c r="P811">
        <v>51.371396593960533</v>
      </c>
      <c r="Q811">
        <v>-2.3230293354531422</v>
      </c>
      <c r="R811">
        <v>28.806769801477159</v>
      </c>
      <c r="S811">
        <v>0</v>
      </c>
      <c r="T811">
        <v>0</v>
      </c>
      <c r="U811">
        <v>0</v>
      </c>
      <c r="V811">
        <v>-59.07567668134741</v>
      </c>
      <c r="W811">
        <v>-7.9942177962730048</v>
      </c>
      <c r="X811">
        <v>1764</v>
      </c>
      <c r="Y811">
        <v>135</v>
      </c>
      <c r="Z811">
        <v>11</v>
      </c>
      <c r="AA811">
        <v>27.27272727272727</v>
      </c>
      <c r="AB811">
        <v>55.499590959074062</v>
      </c>
      <c r="AC811">
        <v>-29.362331741833771</v>
      </c>
      <c r="AD811">
        <v>-2.086927611078548</v>
      </c>
      <c r="AE811">
        <v>655</v>
      </c>
      <c r="AF811">
        <v>160</v>
      </c>
      <c r="AG811">
        <v>0.95863258398047146</v>
      </c>
      <c r="AH811">
        <v>-0.28311747488900529</v>
      </c>
      <c r="AI811">
        <v>-0.26344126442308069</v>
      </c>
    </row>
    <row r="812" spans="1:35" x14ac:dyDescent="0.35">
      <c r="A812">
        <v>811</v>
      </c>
      <c r="B812" t="s">
        <v>32</v>
      </c>
      <c r="C812" t="s">
        <v>845</v>
      </c>
      <c r="D812" t="s">
        <v>733</v>
      </c>
      <c r="E812" t="str">
        <f>IF(ISNA(VLOOKUP(D812,'Saham Kompas 100'!C:C,1,FALSE)),"No","Yes")</f>
        <v>No</v>
      </c>
      <c r="F812" t="str">
        <f>IF(ISNA(VLOOKUP(D812,'Saham LQ45'!C:C,1,FALSE)),"No","Yes")</f>
        <v>No</v>
      </c>
      <c r="G812">
        <v>28</v>
      </c>
      <c r="H812">
        <v>60</v>
      </c>
      <c r="I812" s="1">
        <v>41276</v>
      </c>
      <c r="J812" s="1">
        <v>44925</v>
      </c>
      <c r="K812">
        <v>3649</v>
      </c>
      <c r="L812">
        <v>50.422535211267608</v>
      </c>
      <c r="M812">
        <v>22128216.471999981</v>
      </c>
      <c r="N812">
        <v>27401856.631999981</v>
      </c>
      <c r="O812">
        <v>121.2821647199998</v>
      </c>
      <c r="P812">
        <v>398.75</v>
      </c>
      <c r="Q812">
        <v>8.3878199303520251</v>
      </c>
      <c r="R812">
        <v>44.763621521874313</v>
      </c>
      <c r="S812">
        <v>0.18738027990548561</v>
      </c>
      <c r="T812">
        <v>0.32519950496991967</v>
      </c>
      <c r="U812">
        <v>0.14567993862491799</v>
      </c>
      <c r="V812">
        <v>-57.577041901068739</v>
      </c>
      <c r="W812">
        <v>-13.684508502148979</v>
      </c>
      <c r="X812">
        <v>1408</v>
      </c>
      <c r="Y812">
        <v>248</v>
      </c>
      <c r="Z812">
        <v>21</v>
      </c>
      <c r="AA812">
        <v>19.047619047619051</v>
      </c>
      <c r="AB812">
        <v>270.29867564495362</v>
      </c>
      <c r="AC812">
        <v>-19.37640932575826</v>
      </c>
      <c r="AD812">
        <v>3.8554057673462649</v>
      </c>
      <c r="AE812">
        <v>646</v>
      </c>
      <c r="AF812">
        <v>87</v>
      </c>
      <c r="AG812">
        <v>3.2523777029904561</v>
      </c>
      <c r="AH812">
        <v>11.074836878311601</v>
      </c>
      <c r="AI812">
        <v>0.69185202554864234</v>
      </c>
    </row>
    <row r="813" spans="1:35" x14ac:dyDescent="0.35">
      <c r="A813">
        <v>812</v>
      </c>
      <c r="B813" t="s">
        <v>32</v>
      </c>
      <c r="C813" t="s">
        <v>775</v>
      </c>
      <c r="D813" t="s">
        <v>734</v>
      </c>
      <c r="E813" t="str">
        <f>IF(ISNA(VLOOKUP(D813,'Saham Kompas 100'!C:C,1,FALSE)),"No","Yes")</f>
        <v>Yes</v>
      </c>
      <c r="F813" t="str">
        <f>IF(ISNA(VLOOKUP(D813,'Saham LQ45'!C:C,1,FALSE)),"No","Yes")</f>
        <v>No</v>
      </c>
      <c r="G813">
        <v>32</v>
      </c>
      <c r="H813">
        <v>175</v>
      </c>
      <c r="I813" s="1">
        <v>41276</v>
      </c>
      <c r="J813" s="1">
        <v>44925</v>
      </c>
      <c r="K813">
        <v>3649</v>
      </c>
      <c r="L813">
        <v>23.69267900241352</v>
      </c>
      <c r="M813">
        <v>18486260.105999999</v>
      </c>
      <c r="N813">
        <v>28545759.813999999</v>
      </c>
      <c r="O813">
        <v>84.86260105999996</v>
      </c>
      <c r="P813">
        <v>75.925925925925924</v>
      </c>
      <c r="Q813">
        <v>6.4265207034978511</v>
      </c>
      <c r="R813">
        <v>26.63159206335974</v>
      </c>
      <c r="S813">
        <v>0.2413119233806372</v>
      </c>
      <c r="T813">
        <v>0.44872733971085899</v>
      </c>
      <c r="U813">
        <v>0.17726385119468149</v>
      </c>
      <c r="V813">
        <v>-36.253983314623298</v>
      </c>
      <c r="W813">
        <v>-9.1487063745121944</v>
      </c>
      <c r="X813">
        <v>1804</v>
      </c>
      <c r="Y813">
        <v>116</v>
      </c>
      <c r="Z813">
        <v>7</v>
      </c>
      <c r="AA813">
        <v>42.857142857142847</v>
      </c>
      <c r="AB813">
        <v>168.55190989355819</v>
      </c>
      <c r="AC813">
        <v>-19.905182992819121</v>
      </c>
      <c r="AD813">
        <v>9.1707738523249649</v>
      </c>
      <c r="AE813">
        <v>491</v>
      </c>
      <c r="AF813">
        <v>125</v>
      </c>
      <c r="AG813">
        <v>4.1892956087670159</v>
      </c>
      <c r="AH813">
        <v>19.239724414917809</v>
      </c>
      <c r="AI813">
        <v>0.69175389578085389</v>
      </c>
    </row>
    <row r="814" spans="1:35" x14ac:dyDescent="0.35">
      <c r="A814">
        <v>813</v>
      </c>
      <c r="B814" t="s">
        <v>32</v>
      </c>
      <c r="C814" t="s">
        <v>901</v>
      </c>
      <c r="D814" t="s">
        <v>735</v>
      </c>
      <c r="E814" t="str">
        <f>IF(ISNA(VLOOKUP(D814,'Saham Kompas 100'!C:C,1,FALSE)),"No","Yes")</f>
        <v>Yes</v>
      </c>
      <c r="F814" t="str">
        <f>IF(ISNA(VLOOKUP(D814,'Saham LQ45'!C:C,1,FALSE)),"No","Yes")</f>
        <v>No</v>
      </c>
      <c r="G814">
        <v>25</v>
      </c>
      <c r="H814">
        <v>87</v>
      </c>
      <c r="I814" s="1">
        <v>41276</v>
      </c>
      <c r="J814" s="1">
        <v>44925</v>
      </c>
      <c r="K814">
        <v>3649</v>
      </c>
      <c r="L814">
        <v>51.005631536604987</v>
      </c>
      <c r="M814">
        <v>15183283.02239999</v>
      </c>
      <c r="N814">
        <v>21214262.254399989</v>
      </c>
      <c r="O814">
        <v>51.832830223999864</v>
      </c>
      <c r="P814">
        <v>102.6666666666667</v>
      </c>
      <c r="Q814">
        <v>4.3240924066106468</v>
      </c>
      <c r="R814">
        <v>29.300173320996329</v>
      </c>
      <c r="S814">
        <v>0.1475790726299912</v>
      </c>
      <c r="T814">
        <v>0.23508354257717209</v>
      </c>
      <c r="U814">
        <v>0.14956851725039491</v>
      </c>
      <c r="V814">
        <v>-28.910445099697149</v>
      </c>
      <c r="W814">
        <v>-9.9877532721721884</v>
      </c>
      <c r="X814">
        <v>1497</v>
      </c>
      <c r="Y814">
        <v>114</v>
      </c>
      <c r="Z814">
        <v>12</v>
      </c>
      <c r="AA814">
        <v>33.333333333333329</v>
      </c>
      <c r="AB814">
        <v>42.037347390923088</v>
      </c>
      <c r="AC814">
        <v>-19.83304245431798</v>
      </c>
      <c r="AD814">
        <v>3.54138579962664</v>
      </c>
      <c r="AE814">
        <v>465</v>
      </c>
      <c r="AF814">
        <v>154</v>
      </c>
      <c r="AG814">
        <v>2.297559750562896</v>
      </c>
      <c r="AH814">
        <v>4.8161391582554947</v>
      </c>
      <c r="AI814">
        <v>0.78000840020427742</v>
      </c>
    </row>
    <row r="815" spans="1:35" x14ac:dyDescent="0.35">
      <c r="A815">
        <v>814</v>
      </c>
      <c r="B815" t="s">
        <v>32</v>
      </c>
      <c r="C815" t="s">
        <v>775</v>
      </c>
      <c r="D815" t="s">
        <v>736</v>
      </c>
      <c r="E815" t="str">
        <f>IF(ISNA(VLOOKUP(D815,'Saham Kompas 100'!C:C,1,FALSE)),"No","Yes")</f>
        <v>No</v>
      </c>
      <c r="F815" t="str">
        <f>IF(ISNA(VLOOKUP(D815,'Saham LQ45'!C:C,1,FALSE)),"No","Yes")</f>
        <v>No</v>
      </c>
      <c r="G815">
        <v>31</v>
      </c>
      <c r="H815">
        <v>170</v>
      </c>
      <c r="I815" s="1">
        <v>41276</v>
      </c>
      <c r="J815" s="1">
        <v>44925</v>
      </c>
      <c r="K815">
        <v>3649</v>
      </c>
      <c r="L815">
        <v>27.071600965406269</v>
      </c>
      <c r="M815">
        <v>8807503.7847700045</v>
      </c>
      <c r="N815">
        <v>17837988.051970009</v>
      </c>
      <c r="O815">
        <v>-11.92496215229996</v>
      </c>
      <c r="P815">
        <v>-83.748217281185731</v>
      </c>
      <c r="Q815">
        <v>-1.2789283007467731</v>
      </c>
      <c r="R815">
        <v>55.660133634882179</v>
      </c>
      <c r="S815">
        <v>0</v>
      </c>
      <c r="T815">
        <v>0</v>
      </c>
      <c r="U815">
        <v>0</v>
      </c>
      <c r="V815">
        <v>-57.981031580080902</v>
      </c>
      <c r="W815">
        <v>-45.567528085394358</v>
      </c>
      <c r="X815">
        <v>1381</v>
      </c>
      <c r="Y815">
        <v>832</v>
      </c>
      <c r="Z815">
        <v>5</v>
      </c>
      <c r="AA815">
        <v>40</v>
      </c>
      <c r="AB815">
        <v>74.503247744077044</v>
      </c>
      <c r="AC815">
        <v>-32.339253827559048</v>
      </c>
      <c r="AD815">
        <v>-2.5077499057534758</v>
      </c>
      <c r="AE815">
        <v>412</v>
      </c>
      <c r="AF815">
        <v>195</v>
      </c>
      <c r="AG815">
        <v>1.264482516675465</v>
      </c>
      <c r="AH815">
        <v>3.7499875831253071</v>
      </c>
      <c r="AI815">
        <v>-0.19211540907778751</v>
      </c>
    </row>
    <row r="816" spans="1:35" x14ac:dyDescent="0.35">
      <c r="A816">
        <v>815</v>
      </c>
      <c r="B816" t="s">
        <v>32</v>
      </c>
      <c r="C816" t="s">
        <v>781</v>
      </c>
      <c r="D816" t="s">
        <v>737</v>
      </c>
      <c r="E816" t="str">
        <f>IF(ISNA(VLOOKUP(D816,'Saham Kompas 100'!C:C,1,FALSE)),"No","Yes")</f>
        <v>No</v>
      </c>
      <c r="F816" t="str">
        <f>IF(ISNA(VLOOKUP(D816,'Saham LQ45'!C:C,1,FALSE)),"No","Yes")</f>
        <v>No</v>
      </c>
      <c r="G816">
        <v>35</v>
      </c>
      <c r="H816">
        <v>187</v>
      </c>
      <c r="I816" s="1">
        <v>41276</v>
      </c>
      <c r="J816" s="1">
        <v>44925</v>
      </c>
      <c r="K816">
        <v>3649</v>
      </c>
      <c r="L816">
        <v>44.81094127111826</v>
      </c>
      <c r="M816">
        <v>7046603.2459999928</v>
      </c>
      <c r="N816">
        <v>15847494.699999999</v>
      </c>
      <c r="O816">
        <v>-29.53396754000007</v>
      </c>
      <c r="P816">
        <v>23.287671232876711</v>
      </c>
      <c r="Q816">
        <v>-3.4860544521087888</v>
      </c>
      <c r="R816">
        <v>24.736428263757411</v>
      </c>
      <c r="S816">
        <v>0</v>
      </c>
      <c r="T816">
        <v>0</v>
      </c>
      <c r="U816">
        <v>0</v>
      </c>
      <c r="V816">
        <v>-55.534907066414767</v>
      </c>
      <c r="W816">
        <v>-6.681535613945595</v>
      </c>
      <c r="X816">
        <v>2934</v>
      </c>
      <c r="Y816">
        <v>256</v>
      </c>
      <c r="Z816">
        <v>12</v>
      </c>
      <c r="AA816">
        <v>16.666666666666661</v>
      </c>
      <c r="AB816">
        <v>17.19270209082433</v>
      </c>
      <c r="AC816">
        <v>-8.3668405253145792</v>
      </c>
      <c r="AD816">
        <v>-2.8750798775118209</v>
      </c>
      <c r="AE816">
        <v>381</v>
      </c>
      <c r="AF816">
        <v>135</v>
      </c>
      <c r="AG816">
        <v>0.36048817921565779</v>
      </c>
      <c r="AH816">
        <v>-2.6659369253765091</v>
      </c>
      <c r="AI816">
        <v>-1.227276873581689</v>
      </c>
    </row>
    <row r="817" spans="1:35" x14ac:dyDescent="0.35">
      <c r="A817">
        <v>816</v>
      </c>
      <c r="B817" t="s">
        <v>32</v>
      </c>
      <c r="C817" t="s">
        <v>828</v>
      </c>
      <c r="D817" t="s">
        <v>738</v>
      </c>
      <c r="E817" t="str">
        <f>IF(ISNA(VLOOKUP(D817,'Saham Kompas 100'!C:C,1,FALSE)),"No","Yes")</f>
        <v>No</v>
      </c>
      <c r="F817" t="str">
        <f>IF(ISNA(VLOOKUP(D817,'Saham LQ45'!C:C,1,FALSE)),"No","Yes")</f>
        <v>No</v>
      </c>
      <c r="G817">
        <v>20</v>
      </c>
      <c r="H817">
        <v>123</v>
      </c>
      <c r="I817" s="1">
        <v>41276</v>
      </c>
      <c r="J817" s="1">
        <v>44925</v>
      </c>
      <c r="K817">
        <v>3649</v>
      </c>
      <c r="L817">
        <v>42.880128720836687</v>
      </c>
      <c r="M817">
        <v>11101481.35599998</v>
      </c>
      <c r="N817">
        <v>14957713.011999991</v>
      </c>
      <c r="O817">
        <v>11.0148135599998</v>
      </c>
      <c r="P817">
        <v>-32.142857142857153</v>
      </c>
      <c r="Q817">
        <v>1.0648554157828281</v>
      </c>
      <c r="R817">
        <v>16.55646025168533</v>
      </c>
      <c r="S817">
        <v>6.4316611135187163E-2</v>
      </c>
      <c r="T817">
        <v>9.3212083510763655E-2</v>
      </c>
      <c r="U817">
        <v>2.7200871402296791E-2</v>
      </c>
      <c r="V817">
        <v>-39.147841994977931</v>
      </c>
      <c r="W817">
        <v>-8.8841011766992573</v>
      </c>
      <c r="X817">
        <v>1729</v>
      </c>
      <c r="Y817">
        <v>238</v>
      </c>
      <c r="Z817">
        <v>11</v>
      </c>
      <c r="AA817">
        <v>36.363636363636367</v>
      </c>
      <c r="AB817">
        <v>31.91717109280183</v>
      </c>
      <c r="AC817">
        <v>-9.6938595964635272</v>
      </c>
      <c r="AD817">
        <v>0.95457743234534931</v>
      </c>
      <c r="AE817">
        <v>396</v>
      </c>
      <c r="AF817">
        <v>142</v>
      </c>
      <c r="AG817">
        <v>1.4285248186897539</v>
      </c>
      <c r="AH817">
        <v>1.6011360665123009</v>
      </c>
      <c r="AI817">
        <v>0.25401136095162957</v>
      </c>
    </row>
    <row r="818" spans="1:35" x14ac:dyDescent="0.35">
      <c r="A818">
        <v>817</v>
      </c>
      <c r="B818" t="s">
        <v>32</v>
      </c>
      <c r="C818" t="s">
        <v>845</v>
      </c>
      <c r="D818" t="s">
        <v>739</v>
      </c>
      <c r="E818" t="str">
        <f>IF(ISNA(VLOOKUP(D818,'Saham Kompas 100'!C:C,1,FALSE)),"No","Yes")</f>
        <v>No</v>
      </c>
      <c r="F818" t="str">
        <f>IF(ISNA(VLOOKUP(D818,'Saham LQ45'!C:C,1,FALSE)),"No","Yes")</f>
        <v>No</v>
      </c>
      <c r="G818">
        <v>32</v>
      </c>
      <c r="H818">
        <v>190</v>
      </c>
      <c r="I818" s="1">
        <v>41276</v>
      </c>
      <c r="J818" s="1">
        <v>44925</v>
      </c>
      <c r="K818">
        <v>3649</v>
      </c>
      <c r="L818">
        <v>34.392598551890593</v>
      </c>
      <c r="M818">
        <v>48921600.219199993</v>
      </c>
      <c r="N818">
        <v>111190882.2912</v>
      </c>
      <c r="O818">
        <v>389.21600219199991</v>
      </c>
      <c r="P818">
        <v>94.047619047619051</v>
      </c>
      <c r="Q818">
        <v>17.460830488881989</v>
      </c>
      <c r="R818">
        <v>62.094222040992598</v>
      </c>
      <c r="S818">
        <v>0.28119895724524752</v>
      </c>
      <c r="T818">
        <v>0.60561699924884482</v>
      </c>
      <c r="U818">
        <v>0.25439887945124512</v>
      </c>
      <c r="V818">
        <v>-68.635642289565624</v>
      </c>
      <c r="W818">
        <v>-16.736854108838031</v>
      </c>
      <c r="X818">
        <v>1108</v>
      </c>
      <c r="Y818">
        <v>161</v>
      </c>
      <c r="Z818">
        <v>4</v>
      </c>
      <c r="AA818">
        <v>75</v>
      </c>
      <c r="AB818">
        <v>374.43068318018379</v>
      </c>
      <c r="AC818">
        <v>-23.42522306565456</v>
      </c>
      <c r="AD818">
        <v>48.721993621232457</v>
      </c>
      <c r="AE818">
        <v>712</v>
      </c>
      <c r="AF818">
        <v>313</v>
      </c>
      <c r="AG818">
        <v>17.40215116596292</v>
      </c>
      <c r="AH818">
        <v>96.05601245481688</v>
      </c>
      <c r="AI818">
        <v>0.94185883189999553</v>
      </c>
    </row>
    <row r="819" spans="1:35" x14ac:dyDescent="0.35">
      <c r="A819">
        <v>818</v>
      </c>
      <c r="B819" t="s">
        <v>32</v>
      </c>
      <c r="C819" t="s">
        <v>828</v>
      </c>
      <c r="D819" t="s">
        <v>740</v>
      </c>
      <c r="E819" t="str">
        <f>IF(ISNA(VLOOKUP(D819,'Saham Kompas 100'!C:C,1,FALSE)),"No","Yes")</f>
        <v>Yes</v>
      </c>
      <c r="F819" t="str">
        <f>IF(ISNA(VLOOKUP(D819,'Saham LQ45'!C:C,1,FALSE)),"No","Yes")</f>
        <v>Yes</v>
      </c>
      <c r="G819">
        <v>35</v>
      </c>
      <c r="H819">
        <v>181</v>
      </c>
      <c r="I819" s="1">
        <v>41276</v>
      </c>
      <c r="J819" s="1">
        <v>44925</v>
      </c>
      <c r="K819">
        <v>3649</v>
      </c>
      <c r="L819">
        <v>50.844730490748191</v>
      </c>
      <c r="M819">
        <v>14668074.02999999</v>
      </c>
      <c r="N819">
        <v>19927449.02999999</v>
      </c>
      <c r="O819">
        <v>46.68074029999994</v>
      </c>
      <c r="P819">
        <v>24.463007159904539</v>
      </c>
      <c r="Q819">
        <v>3.9596601165628349</v>
      </c>
      <c r="R819">
        <v>27.376391038282549</v>
      </c>
      <c r="S819">
        <v>0.14463776876308251</v>
      </c>
      <c r="T819">
        <v>0.22530217482783971</v>
      </c>
      <c r="U819">
        <v>0.1008372890775443</v>
      </c>
      <c r="V819">
        <v>-39.267816031010533</v>
      </c>
      <c r="W819">
        <v>-7.3928587438120781</v>
      </c>
      <c r="X819">
        <v>1687</v>
      </c>
      <c r="Y819">
        <v>100</v>
      </c>
      <c r="Z819">
        <v>6</v>
      </c>
      <c r="AA819">
        <v>66.666666666666657</v>
      </c>
      <c r="AB819">
        <v>77.626183759543949</v>
      </c>
      <c r="AC819">
        <v>-12.848554180448451</v>
      </c>
      <c r="AD819">
        <v>6.5964681755380949</v>
      </c>
      <c r="AE819">
        <v>692</v>
      </c>
      <c r="AF819">
        <v>308</v>
      </c>
      <c r="AG819">
        <v>3.5426715425864361</v>
      </c>
      <c r="AH819">
        <v>10.02552496582409</v>
      </c>
      <c r="AI819">
        <v>0.61485606225326672</v>
      </c>
    </row>
    <row r="820" spans="1:35" x14ac:dyDescent="0.35">
      <c r="A820">
        <v>819</v>
      </c>
      <c r="B820" t="s">
        <v>32</v>
      </c>
      <c r="C820" t="s">
        <v>785</v>
      </c>
      <c r="D820" t="s">
        <v>741</v>
      </c>
      <c r="E820" t="str">
        <f>IF(ISNA(VLOOKUP(D820,'Saham Kompas 100'!C:C,1,FALSE)),"No","Yes")</f>
        <v>No</v>
      </c>
      <c r="F820" t="str">
        <f>IF(ISNA(VLOOKUP(D820,'Saham LQ45'!C:C,1,FALSE)),"No","Yes")</f>
        <v>No</v>
      </c>
      <c r="G820">
        <v>29</v>
      </c>
      <c r="H820">
        <v>93</v>
      </c>
      <c r="I820" s="1">
        <v>41276</v>
      </c>
      <c r="J820" s="1">
        <v>44925</v>
      </c>
      <c r="K820">
        <v>3649</v>
      </c>
      <c r="L820">
        <v>32.662912308930011</v>
      </c>
      <c r="M820">
        <v>7731329.6279999949</v>
      </c>
      <c r="N820">
        <v>10450166.300000001</v>
      </c>
      <c r="O820">
        <v>-22.68670372000005</v>
      </c>
      <c r="P820">
        <v>-65.08596558103568</v>
      </c>
      <c r="Q820">
        <v>-2.5745122212175402</v>
      </c>
      <c r="R820">
        <v>30.163890310575631</v>
      </c>
      <c r="S820">
        <v>0</v>
      </c>
      <c r="T820">
        <v>0</v>
      </c>
      <c r="U820">
        <v>0</v>
      </c>
      <c r="V820">
        <v>-59.554618494444483</v>
      </c>
      <c r="W820">
        <v>-18.628849141045581</v>
      </c>
      <c r="X820">
        <v>3082</v>
      </c>
      <c r="Y820">
        <v>836</v>
      </c>
      <c r="Z820">
        <v>10</v>
      </c>
      <c r="AA820">
        <v>20</v>
      </c>
      <c r="AB820">
        <v>74.209553187337974</v>
      </c>
      <c r="AC820">
        <v>-16.100679184978031</v>
      </c>
      <c r="AD820">
        <v>-2.5408888567529102</v>
      </c>
      <c r="AE820">
        <v>447</v>
      </c>
      <c r="AF820">
        <v>118</v>
      </c>
      <c r="AG820">
        <v>0.97498577033974054</v>
      </c>
      <c r="AH820">
        <v>-0.19665506212646741</v>
      </c>
      <c r="AI820">
        <v>-0.55025346968221822</v>
      </c>
    </row>
    <row r="821" spans="1:35" x14ac:dyDescent="0.35">
      <c r="A821">
        <v>820</v>
      </c>
      <c r="B821" t="s">
        <v>32</v>
      </c>
      <c r="C821" t="s">
        <v>781</v>
      </c>
      <c r="D821" t="s">
        <v>742</v>
      </c>
      <c r="E821" t="str">
        <f>IF(ISNA(VLOOKUP(D821,'Saham Kompas 100'!C:C,1,FALSE)),"No","Yes")</f>
        <v>No</v>
      </c>
      <c r="F821" t="str">
        <f>IF(ISNA(VLOOKUP(D821,'Saham LQ45'!C:C,1,FALSE)),"No","Yes")</f>
        <v>No</v>
      </c>
      <c r="G821">
        <v>33</v>
      </c>
      <c r="H821">
        <v>61</v>
      </c>
      <c r="I821" s="1">
        <v>41276</v>
      </c>
      <c r="J821" s="1">
        <v>44925</v>
      </c>
      <c r="K821">
        <v>3649</v>
      </c>
      <c r="L821">
        <v>27.75543041029767</v>
      </c>
      <c r="M821">
        <v>31889571.77813825</v>
      </c>
      <c r="N821">
        <v>46147759.014138252</v>
      </c>
      <c r="O821">
        <v>218.8957177813825</v>
      </c>
      <c r="P821">
        <v>-42.31835746957222</v>
      </c>
      <c r="Q821">
        <v>12.47440084715976</v>
      </c>
      <c r="R821">
        <v>38.882985596150213</v>
      </c>
      <c r="S821">
        <v>0.32081900748883968</v>
      </c>
      <c r="T821">
        <v>0.83349064465932909</v>
      </c>
      <c r="U821">
        <v>0.3810684753957076</v>
      </c>
      <c r="V821">
        <v>-32.735326201429139</v>
      </c>
      <c r="W821">
        <v>-15.731339871347471</v>
      </c>
      <c r="X821">
        <v>925</v>
      </c>
      <c r="Y821">
        <v>200</v>
      </c>
      <c r="Z821">
        <v>10</v>
      </c>
      <c r="AA821">
        <v>30</v>
      </c>
      <c r="AB821">
        <v>128.1213161490162</v>
      </c>
      <c r="AC821">
        <v>-14.46162041447699</v>
      </c>
      <c r="AD821">
        <v>12.296250759922851</v>
      </c>
      <c r="AE821">
        <v>324</v>
      </c>
      <c r="AF821">
        <v>101</v>
      </c>
      <c r="AG821">
        <v>5.4635926907001666</v>
      </c>
      <c r="AH821">
        <v>19.09825390582024</v>
      </c>
      <c r="AI821">
        <v>0.94462955833021967</v>
      </c>
    </row>
    <row r="822" spans="1:35" x14ac:dyDescent="0.35">
      <c r="A822">
        <v>821</v>
      </c>
      <c r="B822" t="s">
        <v>32</v>
      </c>
      <c r="C822" t="s">
        <v>785</v>
      </c>
      <c r="D822" t="s">
        <v>743</v>
      </c>
      <c r="E822" t="str">
        <f>IF(ISNA(VLOOKUP(D822,'Saham Kompas 100'!C:C,1,FALSE)),"No","Yes")</f>
        <v>Yes</v>
      </c>
      <c r="F822" t="str">
        <f>IF(ISNA(VLOOKUP(D822,'Saham LQ45'!C:C,1,FALSE)),"No","Yes")</f>
        <v>Yes</v>
      </c>
      <c r="G822">
        <v>25</v>
      </c>
      <c r="H822">
        <v>107</v>
      </c>
      <c r="I822" s="1">
        <v>41276</v>
      </c>
      <c r="J822" s="1">
        <v>44925</v>
      </c>
      <c r="K822">
        <v>3649</v>
      </c>
      <c r="L822">
        <v>39.163650985122644</v>
      </c>
      <c r="M822">
        <v>25170187.529999979</v>
      </c>
      <c r="N822">
        <v>40477274.933999993</v>
      </c>
      <c r="O822">
        <v>151.70187529999981</v>
      </c>
      <c r="P822">
        <v>5.2845528455284558</v>
      </c>
      <c r="Q822">
        <v>9.804611906149896</v>
      </c>
      <c r="R822">
        <v>32.255230033011493</v>
      </c>
      <c r="S822">
        <v>0.30396967859523571</v>
      </c>
      <c r="T822">
        <v>0.53943552130504258</v>
      </c>
      <c r="U822">
        <v>0.2306451102840977</v>
      </c>
      <c r="V822">
        <v>-42.509515567327817</v>
      </c>
      <c r="W822">
        <v>-9.494704596192074</v>
      </c>
      <c r="X822">
        <v>800</v>
      </c>
      <c r="Y822">
        <v>107</v>
      </c>
      <c r="Z822">
        <v>11</v>
      </c>
      <c r="AA822">
        <v>27.27272727272727</v>
      </c>
      <c r="AB822">
        <v>142.8120737873173</v>
      </c>
      <c r="AC822">
        <v>-10.953416746465111</v>
      </c>
      <c r="AD822">
        <v>8.7541064765144228</v>
      </c>
      <c r="AE822">
        <v>448</v>
      </c>
      <c r="AF822">
        <v>128</v>
      </c>
      <c r="AG822">
        <v>3.4356199509763332</v>
      </c>
      <c r="AH822">
        <v>15.119304561141441</v>
      </c>
      <c r="AI822">
        <v>0.81360862486841923</v>
      </c>
    </row>
    <row r="823" spans="1:35" x14ac:dyDescent="0.35">
      <c r="A823">
        <v>822</v>
      </c>
      <c r="B823" t="s">
        <v>32</v>
      </c>
      <c r="C823" t="s">
        <v>901</v>
      </c>
      <c r="D823" t="s">
        <v>744</v>
      </c>
      <c r="E823" t="str">
        <f>IF(ISNA(VLOOKUP(D823,'Saham Kompas 100'!C:C,1,FALSE)),"No","Yes")</f>
        <v>No</v>
      </c>
      <c r="F823" t="str">
        <f>IF(ISNA(VLOOKUP(D823,'Saham LQ45'!C:C,1,FALSE)),"No","Yes")</f>
        <v>No</v>
      </c>
      <c r="G823">
        <v>25</v>
      </c>
      <c r="H823">
        <v>122</v>
      </c>
      <c r="I823" s="1">
        <v>41276</v>
      </c>
      <c r="J823" s="1">
        <v>44925</v>
      </c>
      <c r="K823">
        <v>3649</v>
      </c>
      <c r="L823">
        <v>37.555287494973868</v>
      </c>
      <c r="M823">
        <v>12761864.27439999</v>
      </c>
      <c r="N823">
        <v>24823641.346399989</v>
      </c>
      <c r="O823">
        <v>27.618642743999921</v>
      </c>
      <c r="P823">
        <v>-0.36363636363636359</v>
      </c>
      <c r="Q823">
        <v>2.50190800795469</v>
      </c>
      <c r="R823">
        <v>43.007072882653787</v>
      </c>
      <c r="S823">
        <v>5.8174338318286098E-2</v>
      </c>
      <c r="T823">
        <v>0.1147877858698745</v>
      </c>
      <c r="U823">
        <v>4.4611135969348903E-2</v>
      </c>
      <c r="V823">
        <v>-56.08258910227444</v>
      </c>
      <c r="W823">
        <v>-20.983748611958809</v>
      </c>
      <c r="X823">
        <v>2421</v>
      </c>
      <c r="Y823">
        <v>452</v>
      </c>
      <c r="Z823">
        <v>11</v>
      </c>
      <c r="AA823">
        <v>9.0909090909090917</v>
      </c>
      <c r="AB823">
        <v>180.56220176237949</v>
      </c>
      <c r="AC823">
        <v>-15.962913469354019</v>
      </c>
      <c r="AD823">
        <v>2.2417608181164672</v>
      </c>
      <c r="AE823">
        <v>497</v>
      </c>
      <c r="AF823">
        <v>124</v>
      </c>
      <c r="AG823">
        <v>2.439525574982059</v>
      </c>
      <c r="AH823">
        <v>9.6860825570348634</v>
      </c>
      <c r="AI823">
        <v>0.24862801520273889</v>
      </c>
    </row>
    <row r="824" spans="1:35" x14ac:dyDescent="0.35">
      <c r="A824">
        <v>823</v>
      </c>
      <c r="B824" t="s">
        <v>32</v>
      </c>
      <c r="C824" t="s">
        <v>781</v>
      </c>
      <c r="D824" t="s">
        <v>745</v>
      </c>
      <c r="E824" t="str">
        <f>IF(ISNA(VLOOKUP(D824,'Saham Kompas 100'!C:C,1,FALSE)),"No","Yes")</f>
        <v>No</v>
      </c>
      <c r="F824" t="str">
        <f>IF(ISNA(VLOOKUP(D824,'Saham LQ45'!C:C,1,FALSE)),"No","Yes")</f>
        <v>No</v>
      </c>
      <c r="G824">
        <v>34</v>
      </c>
      <c r="H824">
        <v>114</v>
      </c>
      <c r="I824" s="1">
        <v>41276</v>
      </c>
      <c r="J824" s="1">
        <v>44925</v>
      </c>
      <c r="K824">
        <v>3649</v>
      </c>
      <c r="L824">
        <v>45.311871227364193</v>
      </c>
      <c r="M824">
        <v>2574972.0115999938</v>
      </c>
      <c r="N824">
        <v>10998587.6768</v>
      </c>
      <c r="O824">
        <v>-74.250279884000065</v>
      </c>
      <c r="P824">
        <v>-56.17977528089888</v>
      </c>
      <c r="Q824">
        <v>-12.854020943931889</v>
      </c>
      <c r="R824">
        <v>51.943215549398417</v>
      </c>
      <c r="S824">
        <v>0</v>
      </c>
      <c r="T824">
        <v>0</v>
      </c>
      <c r="U824">
        <v>0</v>
      </c>
      <c r="V824">
        <v>-83.561816619295101</v>
      </c>
      <c r="W824">
        <v>-55.424450786578191</v>
      </c>
      <c r="X824">
        <v>2858</v>
      </c>
      <c r="Y824">
        <v>1521</v>
      </c>
      <c r="Z824">
        <v>14</v>
      </c>
      <c r="AA824">
        <v>14.285714285714279</v>
      </c>
      <c r="AB824">
        <v>39.436636432320803</v>
      </c>
      <c r="AC824">
        <v>-20.09588493807432</v>
      </c>
      <c r="AD824">
        <v>-9.2364630448081861</v>
      </c>
      <c r="AE824">
        <v>361</v>
      </c>
      <c r="AF824">
        <v>117</v>
      </c>
      <c r="AG824">
        <v>0.2651994904039941</v>
      </c>
      <c r="AH824">
        <v>-8.3106836038986529</v>
      </c>
      <c r="AI824">
        <v>-3.4775398951187522</v>
      </c>
    </row>
    <row r="825" spans="1:35" x14ac:dyDescent="0.35">
      <c r="A825">
        <v>824</v>
      </c>
      <c r="B825" t="s">
        <v>32</v>
      </c>
      <c r="C825" t="s">
        <v>828</v>
      </c>
      <c r="D825" t="s">
        <v>746</v>
      </c>
      <c r="E825" t="str">
        <f>IF(ISNA(VLOOKUP(D825,'Saham Kompas 100'!C:C,1,FALSE)),"No","Yes")</f>
        <v>No</v>
      </c>
      <c r="F825" t="str">
        <f>IF(ISNA(VLOOKUP(D825,'Saham LQ45'!C:C,1,FALSE)),"No","Yes")</f>
        <v>No</v>
      </c>
      <c r="G825">
        <v>23</v>
      </c>
      <c r="H825">
        <v>126</v>
      </c>
      <c r="I825" s="1">
        <v>41276</v>
      </c>
      <c r="J825" s="1">
        <v>44925</v>
      </c>
      <c r="K825">
        <v>3649</v>
      </c>
      <c r="L825">
        <v>6.5942903096099723</v>
      </c>
      <c r="M825">
        <v>14734097.318399999</v>
      </c>
      <c r="N825">
        <v>16760033.318399999</v>
      </c>
      <c r="O825">
        <v>47.340973183999957</v>
      </c>
      <c r="P825">
        <v>-84.399999999999991</v>
      </c>
      <c r="Q825">
        <v>4.0053552795774383</v>
      </c>
      <c r="R825">
        <v>21.10534322727371</v>
      </c>
      <c r="S825">
        <v>0.18977920597858161</v>
      </c>
      <c r="T825">
        <v>0.39653908198601712</v>
      </c>
      <c r="U825">
        <v>0.10720226678596941</v>
      </c>
      <c r="V825">
        <v>-37.362598755249991</v>
      </c>
      <c r="W825">
        <v>-22.664655247669639</v>
      </c>
      <c r="X825">
        <v>574</v>
      </c>
      <c r="Y825">
        <v>176</v>
      </c>
      <c r="Z825">
        <v>3</v>
      </c>
      <c r="AA825">
        <v>33.333333333333329</v>
      </c>
      <c r="AB825">
        <v>53.661759734472469</v>
      </c>
      <c r="AC825">
        <v>-2.0782903652871609</v>
      </c>
      <c r="AD825">
        <v>13.79100304928118</v>
      </c>
      <c r="AE825">
        <v>157</v>
      </c>
      <c r="AF825">
        <v>81</v>
      </c>
      <c r="AG825">
        <v>12.910072776827301</v>
      </c>
      <c r="AH825">
        <v>16.501726334632711</v>
      </c>
      <c r="AI825">
        <v>0.88469514861224396</v>
      </c>
    </row>
    <row r="826" spans="1:35" x14ac:dyDescent="0.35">
      <c r="A826">
        <v>825</v>
      </c>
      <c r="B826" t="s">
        <v>32</v>
      </c>
      <c r="C826" t="s">
        <v>845</v>
      </c>
      <c r="D826" t="s">
        <v>747</v>
      </c>
      <c r="E826" t="str">
        <f>IF(ISNA(VLOOKUP(D826,'Saham Kompas 100'!C:C,1,FALSE)),"No","Yes")</f>
        <v>No</v>
      </c>
      <c r="F826" t="str">
        <f>IF(ISNA(VLOOKUP(D826,'Saham LQ45'!C:C,1,FALSE)),"No","Yes")</f>
        <v>No</v>
      </c>
      <c r="G826">
        <v>31</v>
      </c>
      <c r="H826">
        <v>167</v>
      </c>
      <c r="I826" s="1">
        <v>41276</v>
      </c>
      <c r="J826" s="1">
        <v>44925</v>
      </c>
      <c r="K826">
        <v>3649</v>
      </c>
      <c r="L826">
        <v>26.09923356192013</v>
      </c>
      <c r="M826">
        <v>3489827.133999994</v>
      </c>
      <c r="N826">
        <v>14381143.75</v>
      </c>
      <c r="O826">
        <v>-65.101728660000063</v>
      </c>
      <c r="P826">
        <v>-63.749999999999993</v>
      </c>
      <c r="Q826">
        <v>-10.148726229098139</v>
      </c>
      <c r="R826">
        <v>29.186065699784521</v>
      </c>
      <c r="S826">
        <v>0</v>
      </c>
      <c r="T826">
        <v>0</v>
      </c>
      <c r="U826">
        <v>0</v>
      </c>
      <c r="V826">
        <v>-76.404747821257303</v>
      </c>
      <c r="W826">
        <v>-76.404747821257303</v>
      </c>
      <c r="X826">
        <v>3252</v>
      </c>
      <c r="Y826">
        <v>3252</v>
      </c>
      <c r="Z826">
        <v>8</v>
      </c>
      <c r="AA826">
        <v>0</v>
      </c>
      <c r="AB826">
        <v>-0.1198561725929026</v>
      </c>
      <c r="AC826">
        <v>-22.728828557593349</v>
      </c>
      <c r="AD826">
        <v>-12.333314466766311</v>
      </c>
      <c r="AE826">
        <v>239</v>
      </c>
      <c r="AF826">
        <v>121</v>
      </c>
      <c r="AG826">
        <v>0</v>
      </c>
      <c r="AH826">
        <v>-11.931358215717241</v>
      </c>
      <c r="AI826">
        <v>-3.417058876736883</v>
      </c>
    </row>
    <row r="827" spans="1:35" x14ac:dyDescent="0.35">
      <c r="A827">
        <v>826</v>
      </c>
      <c r="B827" t="s">
        <v>32</v>
      </c>
      <c r="C827" t="s">
        <v>781</v>
      </c>
      <c r="D827" t="s">
        <v>748</v>
      </c>
      <c r="E827" t="str">
        <f>IF(ISNA(VLOOKUP(D827,'Saham Kompas 100'!C:C,1,FALSE)),"No","Yes")</f>
        <v>No</v>
      </c>
      <c r="F827" t="str">
        <f>IF(ISNA(VLOOKUP(D827,'Saham LQ45'!C:C,1,FALSE)),"No","Yes")</f>
        <v>No</v>
      </c>
      <c r="G827">
        <v>22</v>
      </c>
      <c r="H827">
        <v>53</v>
      </c>
      <c r="I827" s="1">
        <v>41276</v>
      </c>
      <c r="J827" s="1">
        <v>44925</v>
      </c>
      <c r="K827">
        <v>3649</v>
      </c>
      <c r="L827">
        <v>44.87334137515078</v>
      </c>
      <c r="M827">
        <v>6934968.527999985</v>
      </c>
      <c r="N827">
        <v>31028668.347199999</v>
      </c>
      <c r="O827">
        <v>-30.65031472000015</v>
      </c>
      <c r="P827">
        <v>120.4081632653061</v>
      </c>
      <c r="Q827">
        <v>-3.6407232979438708</v>
      </c>
      <c r="R827">
        <v>48.716123747044392</v>
      </c>
      <c r="S827">
        <v>0</v>
      </c>
      <c r="T827">
        <v>0</v>
      </c>
      <c r="U827">
        <v>0</v>
      </c>
      <c r="V827">
        <v>-87.449153523369276</v>
      </c>
      <c r="W827">
        <v>-20.191754069515429</v>
      </c>
      <c r="X827">
        <v>2299</v>
      </c>
      <c r="Y827">
        <v>301</v>
      </c>
      <c r="Z827">
        <v>24</v>
      </c>
      <c r="AA827">
        <v>16.666666666666661</v>
      </c>
      <c r="AB827">
        <v>89.772273272073505</v>
      </c>
      <c r="AC827">
        <v>-25.878419580713679</v>
      </c>
      <c r="AD827">
        <v>-1.513535925912235</v>
      </c>
      <c r="AE827">
        <v>197</v>
      </c>
      <c r="AF827">
        <v>67</v>
      </c>
      <c r="AG827">
        <v>1.17245690619007</v>
      </c>
      <c r="AH827">
        <v>1.320350370099914</v>
      </c>
      <c r="AI827">
        <v>-0.22428403723579299</v>
      </c>
    </row>
    <row r="828" spans="1:35" x14ac:dyDescent="0.35">
      <c r="A828">
        <v>827</v>
      </c>
      <c r="B828" t="s">
        <v>32</v>
      </c>
      <c r="C828" t="s">
        <v>781</v>
      </c>
      <c r="D828" t="s">
        <v>749</v>
      </c>
      <c r="E828" t="str">
        <f>IF(ISNA(VLOOKUP(D828,'Saham Kompas 100'!C:C,1,FALSE)),"No","Yes")</f>
        <v>No</v>
      </c>
      <c r="F828" t="str">
        <f>IF(ISNA(VLOOKUP(D828,'Saham LQ45'!C:C,1,FALSE)),"No","Yes")</f>
        <v>No</v>
      </c>
      <c r="G828">
        <v>23</v>
      </c>
      <c r="H828">
        <v>154</v>
      </c>
      <c r="I828" s="1">
        <v>41276</v>
      </c>
      <c r="J828" s="1">
        <v>44925</v>
      </c>
      <c r="K828">
        <v>3649</v>
      </c>
      <c r="L828">
        <v>42.558326629123087</v>
      </c>
      <c r="M828">
        <v>11991981.079999991</v>
      </c>
      <c r="N828">
        <v>16529467.32</v>
      </c>
      <c r="O828">
        <v>19.919810799999929</v>
      </c>
      <c r="P828">
        <v>6.756756756756757</v>
      </c>
      <c r="Q828">
        <v>1.8584326926278869</v>
      </c>
      <c r="R828">
        <v>24.31482024276476</v>
      </c>
      <c r="S828">
        <v>7.643209672425573E-2</v>
      </c>
      <c r="T828">
        <v>0.12654486841338861</v>
      </c>
      <c r="U828">
        <v>4.6135990849651247E-2</v>
      </c>
      <c r="V828">
        <v>-40.281625221493108</v>
      </c>
      <c r="W828">
        <v>-9.8121147372348894</v>
      </c>
      <c r="X828">
        <v>1792</v>
      </c>
      <c r="Y828">
        <v>198</v>
      </c>
      <c r="Z828">
        <v>10</v>
      </c>
      <c r="AA828">
        <v>30</v>
      </c>
      <c r="AB828">
        <v>45.064018415996031</v>
      </c>
      <c r="AC828">
        <v>-8.2351178585697191</v>
      </c>
      <c r="AD828">
        <v>1.833308514690501</v>
      </c>
      <c r="AE828">
        <v>499</v>
      </c>
      <c r="AF828">
        <v>153</v>
      </c>
      <c r="AG828">
        <v>1.730544214476305</v>
      </c>
      <c r="AH828">
        <v>2.8499405796812289</v>
      </c>
      <c r="AI828">
        <v>0.37832960396973231</v>
      </c>
    </row>
    <row r="829" spans="1:35" x14ac:dyDescent="0.35">
      <c r="A829">
        <v>828</v>
      </c>
      <c r="B829" t="s">
        <v>32</v>
      </c>
      <c r="C829" t="s">
        <v>775</v>
      </c>
      <c r="D829" t="s">
        <v>750</v>
      </c>
      <c r="E829" t="str">
        <f>IF(ISNA(VLOOKUP(D829,'Saham Kompas 100'!C:C,1,FALSE)),"No","Yes")</f>
        <v>No</v>
      </c>
      <c r="F829" t="str">
        <f>IF(ISNA(VLOOKUP(D829,'Saham LQ45'!C:C,1,FALSE)),"No","Yes")</f>
        <v>No</v>
      </c>
      <c r="G829">
        <v>27</v>
      </c>
      <c r="H829">
        <v>167</v>
      </c>
      <c r="I829" s="1">
        <v>41276</v>
      </c>
      <c r="J829" s="1">
        <v>44925</v>
      </c>
      <c r="K829">
        <v>3649</v>
      </c>
      <c r="L829">
        <v>50.241351568785198</v>
      </c>
      <c r="M829">
        <v>24462935.56639998</v>
      </c>
      <c r="N829">
        <v>56683262.758399993</v>
      </c>
      <c r="O829">
        <v>144.6293556639998</v>
      </c>
      <c r="P829">
        <v>184.28571428571431</v>
      </c>
      <c r="Q829">
        <v>9.4919535108949571</v>
      </c>
      <c r="R829">
        <v>41.992618336908542</v>
      </c>
      <c r="S829">
        <v>0.2260386202817985</v>
      </c>
      <c r="T829">
        <v>0.3956107735579853</v>
      </c>
      <c r="U829">
        <v>0.16698616737888519</v>
      </c>
      <c r="V829">
        <v>-56.842753264454991</v>
      </c>
      <c r="W829">
        <v>-11.134041224979111</v>
      </c>
      <c r="X829">
        <v>1619</v>
      </c>
      <c r="Y829">
        <v>171</v>
      </c>
      <c r="Z829">
        <v>8</v>
      </c>
      <c r="AA829">
        <v>25</v>
      </c>
      <c r="AB829">
        <v>128.72552936476231</v>
      </c>
      <c r="AC829">
        <v>-15.41250977296145</v>
      </c>
      <c r="AD829">
        <v>11.831366266817669</v>
      </c>
      <c r="AE829">
        <v>562</v>
      </c>
      <c r="AF829">
        <v>229</v>
      </c>
      <c r="AG829">
        <v>3.8090585657498539</v>
      </c>
      <c r="AH829">
        <v>21.70115815504683</v>
      </c>
      <c r="AI829">
        <v>0.45698896417510743</v>
      </c>
    </row>
    <row r="830" spans="1:35" x14ac:dyDescent="0.35">
      <c r="A830">
        <v>829</v>
      </c>
      <c r="B830" t="s">
        <v>32</v>
      </c>
      <c r="C830" t="s">
        <v>785</v>
      </c>
      <c r="D830" t="s">
        <v>751</v>
      </c>
      <c r="E830" t="str">
        <f>IF(ISNA(VLOOKUP(D830,'Saham Kompas 100'!C:C,1,FALSE)),"No","Yes")</f>
        <v>No</v>
      </c>
      <c r="F830" t="str">
        <f>IF(ISNA(VLOOKUP(D830,'Saham LQ45'!C:C,1,FALSE)),"No","Yes")</f>
        <v>No</v>
      </c>
      <c r="G830">
        <v>33</v>
      </c>
      <c r="H830">
        <v>188</v>
      </c>
      <c r="I830" s="1">
        <v>41276</v>
      </c>
      <c r="J830" s="1">
        <v>44925</v>
      </c>
      <c r="K830">
        <v>3649</v>
      </c>
      <c r="L830">
        <v>31.65728077232502</v>
      </c>
      <c r="M830">
        <v>10772913.635999991</v>
      </c>
      <c r="N830">
        <v>11943722.736</v>
      </c>
      <c r="O830">
        <v>7.7291363599999441</v>
      </c>
      <c r="P830">
        <v>-23.24649298597194</v>
      </c>
      <c r="Q830">
        <v>0.7575360431794298</v>
      </c>
      <c r="R830">
        <v>11.8929647180211</v>
      </c>
      <c r="S830">
        <v>6.3696148196887764E-2</v>
      </c>
      <c r="T830">
        <v>9.2841165807225859E-2</v>
      </c>
      <c r="U830">
        <v>3.3628254490139363E-2</v>
      </c>
      <c r="V830">
        <v>-22.52677264000004</v>
      </c>
      <c r="W830">
        <v>-6.563733366408492</v>
      </c>
      <c r="X830">
        <v>1609</v>
      </c>
      <c r="Y830">
        <v>376</v>
      </c>
      <c r="Z830">
        <v>5</v>
      </c>
      <c r="AA830">
        <v>20</v>
      </c>
      <c r="AB830">
        <v>39.416034092422422</v>
      </c>
      <c r="AC830">
        <v>-13.669023342457249</v>
      </c>
      <c r="AD830">
        <v>1.498652312576132</v>
      </c>
      <c r="AE830">
        <v>680</v>
      </c>
      <c r="AF830">
        <v>224</v>
      </c>
      <c r="AG830">
        <v>1.6149340427282031</v>
      </c>
      <c r="AH830">
        <v>3.0017648462990931</v>
      </c>
      <c r="AI830">
        <v>0.20304595350809729</v>
      </c>
    </row>
    <row r="831" spans="1:35" x14ac:dyDescent="0.35">
      <c r="A831">
        <v>830</v>
      </c>
      <c r="B831" t="s">
        <v>32</v>
      </c>
      <c r="C831" t="s">
        <v>775</v>
      </c>
      <c r="D831" t="s">
        <v>752</v>
      </c>
      <c r="E831" t="str">
        <f>IF(ISNA(VLOOKUP(D831,'Saham Kompas 100'!C:C,1,FALSE)),"No","Yes")</f>
        <v>No</v>
      </c>
      <c r="F831" t="str">
        <f>IF(ISNA(VLOOKUP(D831,'Saham LQ45'!C:C,1,FALSE)),"No","Yes")</f>
        <v>No</v>
      </c>
      <c r="G831">
        <v>32</v>
      </c>
      <c r="H831">
        <v>147</v>
      </c>
      <c r="I831" s="1">
        <v>41276</v>
      </c>
      <c r="J831" s="1">
        <v>44925</v>
      </c>
      <c r="K831">
        <v>3649</v>
      </c>
      <c r="L831">
        <v>21.27060715721753</v>
      </c>
      <c r="M831">
        <v>4184672.0335999941</v>
      </c>
      <c r="N831">
        <v>10000000</v>
      </c>
      <c r="O831">
        <v>-58.15327966400006</v>
      </c>
      <c r="P831">
        <v>-49.714285714285722</v>
      </c>
      <c r="Q831">
        <v>-8.4487822721318935</v>
      </c>
      <c r="R831">
        <v>30.54975067089968</v>
      </c>
      <c r="S831">
        <v>0</v>
      </c>
      <c r="T831">
        <v>0</v>
      </c>
      <c r="U831">
        <v>0</v>
      </c>
      <c r="V831">
        <v>-60.54447966400005</v>
      </c>
      <c r="W831">
        <v>-60.54447966400005</v>
      </c>
      <c r="X831">
        <v>3201</v>
      </c>
      <c r="Y831">
        <v>3201</v>
      </c>
      <c r="Z831">
        <v>10</v>
      </c>
      <c r="AA831">
        <v>20</v>
      </c>
      <c r="AB831">
        <v>2.8177951164484849</v>
      </c>
      <c r="AC831">
        <v>-18.643082846039309</v>
      </c>
      <c r="AD831">
        <v>-8.3432184675465528</v>
      </c>
      <c r="AE831">
        <v>208</v>
      </c>
      <c r="AF831">
        <v>75</v>
      </c>
      <c r="AG831">
        <v>3.8955812182863127E-2</v>
      </c>
      <c r="AH831">
        <v>-8.0719682533835364</v>
      </c>
      <c r="AI831">
        <v>-3.2108116975924812</v>
      </c>
    </row>
    <row r="832" spans="1:35" x14ac:dyDescent="0.35">
      <c r="A832">
        <v>831</v>
      </c>
      <c r="B832" t="s">
        <v>32</v>
      </c>
      <c r="C832" t="s">
        <v>781</v>
      </c>
      <c r="D832" t="s">
        <v>753</v>
      </c>
      <c r="E832" t="str">
        <f>IF(ISNA(VLOOKUP(D832,'Saham Kompas 100'!C:C,1,FALSE)),"No","Yes")</f>
        <v>Yes</v>
      </c>
      <c r="F832" t="str">
        <f>IF(ISNA(VLOOKUP(D832,'Saham LQ45'!C:C,1,FALSE)),"No","Yes")</f>
        <v>No</v>
      </c>
      <c r="G832">
        <v>28</v>
      </c>
      <c r="H832">
        <v>87</v>
      </c>
      <c r="I832" s="1">
        <v>41276</v>
      </c>
      <c r="J832" s="1">
        <v>44925</v>
      </c>
      <c r="K832">
        <v>3649</v>
      </c>
      <c r="L832">
        <v>44.069159630076399</v>
      </c>
      <c r="M832">
        <v>23557569.519599989</v>
      </c>
      <c r="N832">
        <v>40625772.519599989</v>
      </c>
      <c r="O832">
        <v>135.57569519599991</v>
      </c>
      <c r="P832">
        <v>165.18518518518519</v>
      </c>
      <c r="Q832">
        <v>9.0703804564011392</v>
      </c>
      <c r="R832">
        <v>32.481135650125537</v>
      </c>
      <c r="S832">
        <v>0.27925071814310409</v>
      </c>
      <c r="T832">
        <v>0.52063472182329495</v>
      </c>
      <c r="U832">
        <v>0.21452263389310131</v>
      </c>
      <c r="V832">
        <v>-42.281694438457237</v>
      </c>
      <c r="W832">
        <v>-9.7907606479565175</v>
      </c>
      <c r="X832">
        <v>1539</v>
      </c>
      <c r="Y832">
        <v>141</v>
      </c>
      <c r="Z832">
        <v>12</v>
      </c>
      <c r="AA832">
        <v>50</v>
      </c>
      <c r="AB832">
        <v>113.60506006653399</v>
      </c>
      <c r="AC832">
        <v>-13.26198036040962</v>
      </c>
      <c r="AD832">
        <v>7.4017003110539159</v>
      </c>
      <c r="AE832">
        <v>248</v>
      </c>
      <c r="AF832">
        <v>133</v>
      </c>
      <c r="AG832">
        <v>3.5392780975016862</v>
      </c>
      <c r="AH832">
        <v>10.96791455305352</v>
      </c>
      <c r="AI832">
        <v>1.0247487962772519</v>
      </c>
    </row>
    <row r="833" spans="1:35" x14ac:dyDescent="0.35">
      <c r="A833">
        <v>832</v>
      </c>
      <c r="B833" t="s">
        <v>32</v>
      </c>
      <c r="C833" t="s">
        <v>781</v>
      </c>
      <c r="D833" t="s">
        <v>754</v>
      </c>
      <c r="E833" t="str">
        <f>IF(ISNA(VLOOKUP(D833,'Saham Kompas 100'!C:C,1,FALSE)),"No","Yes")</f>
        <v>No</v>
      </c>
      <c r="F833" t="str">
        <f>IF(ISNA(VLOOKUP(D833,'Saham LQ45'!C:C,1,FALSE)),"No","Yes")</f>
        <v>No</v>
      </c>
      <c r="G833">
        <v>21</v>
      </c>
      <c r="H833">
        <v>173</v>
      </c>
      <c r="I833" s="1">
        <v>41276</v>
      </c>
      <c r="J833" s="1">
        <v>44925</v>
      </c>
      <c r="K833">
        <v>3649</v>
      </c>
      <c r="L833">
        <v>48.511665325824623</v>
      </c>
      <c r="M833">
        <v>20304146.89599999</v>
      </c>
      <c r="N833">
        <v>35346746.895999998</v>
      </c>
      <c r="O833">
        <v>103.0414689599999</v>
      </c>
      <c r="P833">
        <v>139.42307692307691</v>
      </c>
      <c r="Q833">
        <v>7.4432522425127212</v>
      </c>
      <c r="R833">
        <v>32.433681642946198</v>
      </c>
      <c r="S833">
        <v>0.22949143808135969</v>
      </c>
      <c r="T833">
        <v>0.46604305280059583</v>
      </c>
      <c r="U833">
        <v>0.17489978667197259</v>
      </c>
      <c r="V833">
        <v>-42.557240258232348</v>
      </c>
      <c r="W833">
        <v>-11.5293726238963</v>
      </c>
      <c r="X833">
        <v>1654</v>
      </c>
      <c r="Y833">
        <v>239</v>
      </c>
      <c r="Z833">
        <v>12</v>
      </c>
      <c r="AA833">
        <v>33.333333333333329</v>
      </c>
      <c r="AB833">
        <v>64.469303502463688</v>
      </c>
      <c r="AC833">
        <v>-6.6055797977492059</v>
      </c>
      <c r="AD833">
        <v>6.0800818846634463</v>
      </c>
      <c r="AE833">
        <v>548</v>
      </c>
      <c r="AF833">
        <v>143</v>
      </c>
      <c r="AG833">
        <v>3.5669514233883231</v>
      </c>
      <c r="AH833">
        <v>8.2998889760412204</v>
      </c>
      <c r="AI833">
        <v>1.090983536632584</v>
      </c>
    </row>
    <row r="834" spans="1:35" x14ac:dyDescent="0.35">
      <c r="A834">
        <v>833</v>
      </c>
      <c r="B834" t="s">
        <v>32</v>
      </c>
      <c r="C834" t="s">
        <v>785</v>
      </c>
      <c r="D834" t="s">
        <v>755</v>
      </c>
      <c r="E834" t="str">
        <f>IF(ISNA(VLOOKUP(D834,'Saham Kompas 100'!C:C,1,FALSE)),"No","Yes")</f>
        <v>Yes</v>
      </c>
      <c r="F834" t="str">
        <f>IF(ISNA(VLOOKUP(D834,'Saham LQ45'!C:C,1,FALSE)),"No","Yes")</f>
        <v>Yes</v>
      </c>
      <c r="G834">
        <v>30</v>
      </c>
      <c r="H834">
        <v>92</v>
      </c>
      <c r="I834" s="1">
        <v>41276</v>
      </c>
      <c r="J834" s="1">
        <v>44925</v>
      </c>
      <c r="K834">
        <v>3649</v>
      </c>
      <c r="L834">
        <v>46.682750301568163</v>
      </c>
      <c r="M834">
        <v>12546356.125999991</v>
      </c>
      <c r="N834">
        <v>17106243.719999999</v>
      </c>
      <c r="O834">
        <v>25.463561259999871</v>
      </c>
      <c r="P834">
        <v>7.551487414187644</v>
      </c>
      <c r="Q834">
        <v>2.3251721766918139</v>
      </c>
      <c r="R834">
        <v>16.849208435714221</v>
      </c>
      <c r="S834">
        <v>0.13799889683620339</v>
      </c>
      <c r="T834">
        <v>0.20635827049393771</v>
      </c>
      <c r="U834">
        <v>8.3068691500124414E-2</v>
      </c>
      <c r="V834">
        <v>-27.99095705857281</v>
      </c>
      <c r="W834">
        <v>-4.6615341869726654</v>
      </c>
      <c r="X834">
        <v>1824</v>
      </c>
      <c r="Y834">
        <v>118</v>
      </c>
      <c r="Z834">
        <v>9</v>
      </c>
      <c r="AA834">
        <v>44.444444444444443</v>
      </c>
      <c r="AB834">
        <v>22.111018447179749</v>
      </c>
      <c r="AC834">
        <v>-7.7909017016570719</v>
      </c>
      <c r="AD834">
        <v>2.5529107312990629</v>
      </c>
      <c r="AE834">
        <v>385</v>
      </c>
      <c r="AF834">
        <v>188</v>
      </c>
      <c r="AG834">
        <v>2.330426832718969</v>
      </c>
      <c r="AH834">
        <v>3.0091272978481109</v>
      </c>
      <c r="AI834">
        <v>0.6787470011134028</v>
      </c>
    </row>
    <row r="835" spans="1:35" x14ac:dyDescent="0.35">
      <c r="A835">
        <v>834</v>
      </c>
      <c r="B835" t="s">
        <v>32</v>
      </c>
      <c r="C835" t="s">
        <v>828</v>
      </c>
      <c r="D835" t="s">
        <v>756</v>
      </c>
      <c r="E835" t="str">
        <f>IF(ISNA(VLOOKUP(D835,'Saham Kompas 100'!C:C,1,FALSE)),"No","Yes")</f>
        <v>No</v>
      </c>
      <c r="F835" t="str">
        <f>IF(ISNA(VLOOKUP(D835,'Saham LQ45'!C:C,1,FALSE)),"No","Yes")</f>
        <v>No</v>
      </c>
      <c r="G835">
        <v>25</v>
      </c>
      <c r="H835">
        <v>101</v>
      </c>
      <c r="I835" s="1">
        <v>41276</v>
      </c>
      <c r="J835" s="1">
        <v>44925</v>
      </c>
      <c r="K835">
        <v>3649</v>
      </c>
      <c r="L835">
        <v>47.023330651649239</v>
      </c>
      <c r="M835">
        <v>20609015.355999991</v>
      </c>
      <c r="N835">
        <v>22893938.225999989</v>
      </c>
      <c r="O835">
        <v>106.09015355999991</v>
      </c>
      <c r="P835">
        <v>108.43373493975901</v>
      </c>
      <c r="Q835">
        <v>7.6056926750585063</v>
      </c>
      <c r="R835">
        <v>20.02374136148963</v>
      </c>
      <c r="S835">
        <v>0.37983374524033969</v>
      </c>
      <c r="T835">
        <v>0.66822438899620551</v>
      </c>
      <c r="U835">
        <v>0.309279278022003</v>
      </c>
      <c r="V835">
        <v>-24.59166590047916</v>
      </c>
      <c r="W835">
        <v>-5.5915256592834011</v>
      </c>
      <c r="X835">
        <v>2080</v>
      </c>
      <c r="Y835">
        <v>165</v>
      </c>
      <c r="Z835">
        <v>12</v>
      </c>
      <c r="AA835">
        <v>25</v>
      </c>
      <c r="AB835">
        <v>117.23931282461039</v>
      </c>
      <c r="AC835">
        <v>-7.1114662405113886</v>
      </c>
      <c r="AD835">
        <v>6.2126153739787249</v>
      </c>
      <c r="AE835">
        <v>532</v>
      </c>
      <c r="AF835">
        <v>143</v>
      </c>
      <c r="AG835">
        <v>4.9375965511000324</v>
      </c>
      <c r="AH835">
        <v>9.5331218376374185</v>
      </c>
      <c r="AI835">
        <v>1.0117252781388819</v>
      </c>
    </row>
    <row r="836" spans="1:35" x14ac:dyDescent="0.35">
      <c r="A836">
        <v>835</v>
      </c>
      <c r="B836" t="s">
        <v>32</v>
      </c>
      <c r="C836" t="s">
        <v>775</v>
      </c>
      <c r="D836" t="s">
        <v>757</v>
      </c>
      <c r="E836" t="str">
        <f>IF(ISNA(VLOOKUP(D836,'Saham Kompas 100'!C:C,1,FALSE)),"No","Yes")</f>
        <v>No</v>
      </c>
      <c r="F836" t="str">
        <f>IF(ISNA(VLOOKUP(D836,'Saham LQ45'!C:C,1,FALSE)),"No","Yes")</f>
        <v>No</v>
      </c>
      <c r="G836">
        <v>34</v>
      </c>
      <c r="H836">
        <v>177</v>
      </c>
      <c r="I836" s="1">
        <v>41276</v>
      </c>
      <c r="J836" s="1">
        <v>44925</v>
      </c>
      <c r="K836">
        <v>3649</v>
      </c>
      <c r="L836">
        <v>34.607645875251507</v>
      </c>
      <c r="M836">
        <v>6808510.6879999964</v>
      </c>
      <c r="N836">
        <v>10831200.784</v>
      </c>
      <c r="O836">
        <v>-31.914893120000041</v>
      </c>
      <c r="P836">
        <v>-13.33333333333333</v>
      </c>
      <c r="Q836">
        <v>-3.823255055088437</v>
      </c>
      <c r="R836">
        <v>20.21694846082384</v>
      </c>
      <c r="S836">
        <v>0</v>
      </c>
      <c r="T836">
        <v>0</v>
      </c>
      <c r="U836">
        <v>0</v>
      </c>
      <c r="V836">
        <v>-40.599839147068323</v>
      </c>
      <c r="W836">
        <v>-26.087624636738571</v>
      </c>
      <c r="X836">
        <v>1744</v>
      </c>
      <c r="Y836">
        <v>776</v>
      </c>
      <c r="Z836">
        <v>8</v>
      </c>
      <c r="AA836">
        <v>25</v>
      </c>
      <c r="AB836">
        <v>2.84688077277564</v>
      </c>
      <c r="AC836">
        <v>-13.0814015547755</v>
      </c>
      <c r="AD836">
        <v>-4.6918056980025717</v>
      </c>
      <c r="AE836">
        <v>426</v>
      </c>
      <c r="AF836">
        <v>158</v>
      </c>
      <c r="AG836">
        <v>9.074424949628232E-2</v>
      </c>
      <c r="AH836">
        <v>-4.5739223384984822</v>
      </c>
      <c r="AI836">
        <v>-2.6663573935368761</v>
      </c>
    </row>
    <row r="837" spans="1:35" x14ac:dyDescent="0.35">
      <c r="A837">
        <v>836</v>
      </c>
      <c r="B837" t="s">
        <v>32</v>
      </c>
      <c r="C837" t="s">
        <v>781</v>
      </c>
      <c r="D837" t="s">
        <v>758</v>
      </c>
      <c r="E837" t="str">
        <f>IF(ISNA(VLOOKUP(D837,'Saham Kompas 100'!C:C,1,FALSE)),"No","Yes")</f>
        <v>Yes</v>
      </c>
      <c r="F837" t="str">
        <f>IF(ISNA(VLOOKUP(D837,'Saham LQ45'!C:C,1,FALSE)),"No","Yes")</f>
        <v>No</v>
      </c>
      <c r="G837">
        <v>27</v>
      </c>
      <c r="H837">
        <v>65</v>
      </c>
      <c r="I837" s="1">
        <v>41276</v>
      </c>
      <c r="J837" s="1">
        <v>44925</v>
      </c>
      <c r="K837">
        <v>3649</v>
      </c>
      <c r="L837">
        <v>49.115044247787608</v>
      </c>
      <c r="M837">
        <v>29978075.251999982</v>
      </c>
      <c r="N837">
        <v>46170875.251999982</v>
      </c>
      <c r="O837">
        <v>199.78075251999979</v>
      </c>
      <c r="P837">
        <v>144.4444444444444</v>
      </c>
      <c r="Q837">
        <v>11.77186034041851</v>
      </c>
      <c r="R837">
        <v>34.920198006012818</v>
      </c>
      <c r="S837">
        <v>0.33710749115430377</v>
      </c>
      <c r="T837">
        <v>0.65663539689532013</v>
      </c>
      <c r="U837">
        <v>0.33565355915062789</v>
      </c>
      <c r="V837">
        <v>-35.071459901117173</v>
      </c>
      <c r="W837">
        <v>-9.5146830505832209</v>
      </c>
      <c r="X837">
        <v>918</v>
      </c>
      <c r="Y837">
        <v>93</v>
      </c>
      <c r="Z837">
        <v>16</v>
      </c>
      <c r="AA837">
        <v>50</v>
      </c>
      <c r="AB837">
        <v>108.420415732335</v>
      </c>
      <c r="AC837">
        <v>-16.100679184978041</v>
      </c>
      <c r="AD837">
        <v>7.102964115456456</v>
      </c>
      <c r="AE837">
        <v>348</v>
      </c>
      <c r="AF837">
        <v>110</v>
      </c>
      <c r="AG837">
        <v>3.3056335214588048</v>
      </c>
      <c r="AH837">
        <v>10.21294939664249</v>
      </c>
      <c r="AI837">
        <v>1.189221936866544</v>
      </c>
    </row>
    <row r="838" spans="1:35" x14ac:dyDescent="0.35">
      <c r="A838">
        <v>837</v>
      </c>
      <c r="B838" t="s">
        <v>32</v>
      </c>
      <c r="C838" t="s">
        <v>785</v>
      </c>
      <c r="D838" t="s">
        <v>759</v>
      </c>
      <c r="E838" t="str">
        <f>IF(ISNA(VLOOKUP(D838,'Saham Kompas 100'!C:C,1,FALSE)),"No","Yes")</f>
        <v>No</v>
      </c>
      <c r="F838" t="str">
        <f>IF(ISNA(VLOOKUP(D838,'Saham LQ45'!C:C,1,FALSE)),"No","Yes")</f>
        <v>No</v>
      </c>
      <c r="G838">
        <v>22</v>
      </c>
      <c r="H838">
        <v>148</v>
      </c>
      <c r="I838" s="1">
        <v>41276</v>
      </c>
      <c r="J838" s="1">
        <v>44925</v>
      </c>
      <c r="K838">
        <v>3649</v>
      </c>
      <c r="L838">
        <v>46.639839034205231</v>
      </c>
      <c r="M838">
        <v>11828860.12999999</v>
      </c>
      <c r="N838">
        <v>16166042.02999999</v>
      </c>
      <c r="O838">
        <v>18.288601299999879</v>
      </c>
      <c r="P838">
        <v>20.945945945945951</v>
      </c>
      <c r="Q838">
        <v>1.717815843253834</v>
      </c>
      <c r="R838">
        <v>15.693685659958369</v>
      </c>
      <c r="S838">
        <v>0.10945904489706661</v>
      </c>
      <c r="T838">
        <v>0.16919109785846309</v>
      </c>
      <c r="U838">
        <v>5.8865922041226378E-2</v>
      </c>
      <c r="V838">
        <v>-29.181838722423681</v>
      </c>
      <c r="W838">
        <v>-7.5353034103274181</v>
      </c>
      <c r="X838">
        <v>1088</v>
      </c>
      <c r="Y838">
        <v>142</v>
      </c>
      <c r="Z838">
        <v>11</v>
      </c>
      <c r="AA838">
        <v>27.27272727272727</v>
      </c>
      <c r="AB838">
        <v>73.418271700333221</v>
      </c>
      <c r="AC838">
        <v>-17.413591322921341</v>
      </c>
      <c r="AD838">
        <v>1.539946972791695</v>
      </c>
      <c r="AE838">
        <v>865</v>
      </c>
      <c r="AF838">
        <v>151</v>
      </c>
      <c r="AG838">
        <v>1.7133767769920589</v>
      </c>
      <c r="AH838">
        <v>3.6478383249604529</v>
      </c>
      <c r="AI838">
        <v>0.27442727727744709</v>
      </c>
    </row>
    <row r="839" spans="1:35" x14ac:dyDescent="0.35">
      <c r="A839">
        <v>838</v>
      </c>
      <c r="B839" t="s">
        <v>32</v>
      </c>
      <c r="C839" t="s">
        <v>819</v>
      </c>
      <c r="D839" t="s">
        <v>760</v>
      </c>
      <c r="E839" t="str">
        <f>IF(ISNA(VLOOKUP(D839,'Saham Kompas 100'!C:C,1,FALSE)),"No","Yes")</f>
        <v>No</v>
      </c>
      <c r="F839" t="str">
        <f>IF(ISNA(VLOOKUP(D839,'Saham LQ45'!C:C,1,FALSE)),"No","Yes")</f>
        <v>No</v>
      </c>
      <c r="G839">
        <v>29</v>
      </c>
      <c r="H839">
        <v>192</v>
      </c>
      <c r="I839" s="1">
        <v>41276</v>
      </c>
      <c r="J839" s="1">
        <v>44925</v>
      </c>
      <c r="K839">
        <v>3649</v>
      </c>
      <c r="L839">
        <v>45.553319919517108</v>
      </c>
      <c r="M839">
        <v>15928472.7985</v>
      </c>
      <c r="N839">
        <v>18739112.79849999</v>
      </c>
      <c r="O839">
        <v>59.284727984999961</v>
      </c>
      <c r="P839">
        <v>-37.5</v>
      </c>
      <c r="Q839">
        <v>4.834002236570778</v>
      </c>
      <c r="R839">
        <v>18.515153185144111</v>
      </c>
      <c r="S839">
        <v>0.26108356696985929</v>
      </c>
      <c r="T839">
        <v>0.39400749971673049</v>
      </c>
      <c r="U839">
        <v>0.1439698133411581</v>
      </c>
      <c r="V839">
        <v>-33.576498603327927</v>
      </c>
      <c r="W839">
        <v>-9.1040112649267844</v>
      </c>
      <c r="X839">
        <v>2303</v>
      </c>
      <c r="Y839">
        <v>250</v>
      </c>
      <c r="Z839">
        <v>5</v>
      </c>
      <c r="AA839">
        <v>40</v>
      </c>
      <c r="AB839">
        <v>66.234085530929306</v>
      </c>
      <c r="AC839">
        <v>-13.245814574412311</v>
      </c>
      <c r="AD839">
        <v>9.7586260359409103</v>
      </c>
      <c r="AE839">
        <v>905</v>
      </c>
      <c r="AF839">
        <v>335</v>
      </c>
      <c r="AG839">
        <v>3.3857334432195949</v>
      </c>
      <c r="AH839">
        <v>13.40395778933533</v>
      </c>
      <c r="AI839">
        <v>0.83678673099728784</v>
      </c>
    </row>
    <row r="840" spans="1:35" x14ac:dyDescent="0.35">
      <c r="A840">
        <v>839</v>
      </c>
      <c r="B840" t="s">
        <v>32</v>
      </c>
      <c r="C840" t="s">
        <v>775</v>
      </c>
      <c r="D840" t="s">
        <v>761</v>
      </c>
      <c r="E840" t="str">
        <f>IF(ISNA(VLOOKUP(D840,'Saham Kompas 100'!C:C,1,FALSE)),"No","Yes")</f>
        <v>No</v>
      </c>
      <c r="F840" t="str">
        <f>IF(ISNA(VLOOKUP(D840,'Saham LQ45'!C:C,1,FALSE)),"No","Yes")</f>
        <v>No</v>
      </c>
      <c r="G840">
        <v>25</v>
      </c>
      <c r="H840">
        <v>56</v>
      </c>
      <c r="I840" s="1">
        <v>41276</v>
      </c>
      <c r="J840" s="1">
        <v>44925</v>
      </c>
      <c r="K840">
        <v>3649</v>
      </c>
      <c r="L840">
        <v>32.421560740144812</v>
      </c>
      <c r="M840">
        <v>4313373.9429999888</v>
      </c>
      <c r="N840">
        <v>11036430.925000001</v>
      </c>
      <c r="O840">
        <v>-56.866260570000122</v>
      </c>
      <c r="P840">
        <v>13.414634146341459</v>
      </c>
      <c r="Q840">
        <v>-8.1704903213756559</v>
      </c>
      <c r="R840">
        <v>27.457882490420442</v>
      </c>
      <c r="S840">
        <v>0</v>
      </c>
      <c r="T840">
        <v>0</v>
      </c>
      <c r="U840">
        <v>0</v>
      </c>
      <c r="V840">
        <v>-63.456356765989618</v>
      </c>
      <c r="W840">
        <v>-42.191947757994832</v>
      </c>
      <c r="X840">
        <v>2590</v>
      </c>
      <c r="Y840">
        <v>1553</v>
      </c>
      <c r="Z840">
        <v>17</v>
      </c>
      <c r="AA840">
        <v>23.52941176470588</v>
      </c>
      <c r="AB840">
        <v>17.359168997203351</v>
      </c>
      <c r="AC840">
        <v>-23.72789016816186</v>
      </c>
      <c r="AD840">
        <v>-4.8265632039174893</v>
      </c>
      <c r="AE840">
        <v>175</v>
      </c>
      <c r="AF840">
        <v>68</v>
      </c>
      <c r="AG840">
        <v>0.28086204709389051</v>
      </c>
      <c r="AH840">
        <v>-4.412604104586638</v>
      </c>
      <c r="AI840">
        <v>-1.9069262428380871</v>
      </c>
    </row>
    <row r="841" spans="1:35" x14ac:dyDescent="0.35">
      <c r="A841">
        <v>840</v>
      </c>
      <c r="B841" t="s">
        <v>32</v>
      </c>
      <c r="C841" t="s">
        <v>775</v>
      </c>
      <c r="D841" t="s">
        <v>762</v>
      </c>
      <c r="E841" t="str">
        <f>IF(ISNA(VLOOKUP(D841,'Saham Kompas 100'!C:C,1,FALSE)),"No","Yes")</f>
        <v>No</v>
      </c>
      <c r="F841" t="str">
        <f>IF(ISNA(VLOOKUP(D841,'Saham LQ45'!C:C,1,FALSE)),"No","Yes")</f>
        <v>No</v>
      </c>
      <c r="G841">
        <v>34</v>
      </c>
      <c r="H841">
        <v>195</v>
      </c>
      <c r="I841" s="1">
        <v>41276</v>
      </c>
      <c r="J841" s="1">
        <v>44925</v>
      </c>
      <c r="K841">
        <v>3649</v>
      </c>
      <c r="L841">
        <v>46.811945117029857</v>
      </c>
      <c r="M841">
        <v>2921358.6459999969</v>
      </c>
      <c r="N841">
        <v>12484914.880000001</v>
      </c>
      <c r="O841">
        <v>-70.786413540000027</v>
      </c>
      <c r="P841">
        <v>4.838709677419355</v>
      </c>
      <c r="Q841">
        <v>-11.762600678159989</v>
      </c>
      <c r="R841">
        <v>46.70376022437484</v>
      </c>
      <c r="S841">
        <v>0</v>
      </c>
      <c r="T841">
        <v>0</v>
      </c>
      <c r="U841">
        <v>0</v>
      </c>
      <c r="V841">
        <v>-86.29395023957106</v>
      </c>
      <c r="W841">
        <v>-47.368400719785527</v>
      </c>
      <c r="X841">
        <v>3210</v>
      </c>
      <c r="Y841">
        <v>1617</v>
      </c>
      <c r="Z841">
        <v>8</v>
      </c>
      <c r="AA841">
        <v>12.5</v>
      </c>
      <c r="AB841">
        <v>38.447724117197957</v>
      </c>
      <c r="AC841">
        <v>-31.0827007590891</v>
      </c>
      <c r="AD841">
        <v>-14.257878534479349</v>
      </c>
      <c r="AE841">
        <v>697</v>
      </c>
      <c r="AF841">
        <v>214</v>
      </c>
      <c r="AG841">
        <v>0.27974322263136409</v>
      </c>
      <c r="AH841">
        <v>-12.37395208779698</v>
      </c>
      <c r="AI841">
        <v>-2.249071340068896</v>
      </c>
    </row>
    <row r="842" spans="1:35" x14ac:dyDescent="0.35">
      <c r="A842">
        <v>841</v>
      </c>
      <c r="B842" t="s">
        <v>32</v>
      </c>
      <c r="C842" t="s">
        <v>775</v>
      </c>
      <c r="D842" t="s">
        <v>763</v>
      </c>
      <c r="E842" t="str">
        <f>IF(ISNA(VLOOKUP(D842,'Saham Kompas 100'!C:C,1,FALSE)),"No","Yes")</f>
        <v>No</v>
      </c>
      <c r="F842" t="str">
        <f>IF(ISNA(VLOOKUP(D842,'Saham LQ45'!C:C,1,FALSE)),"No","Yes")</f>
        <v>No</v>
      </c>
      <c r="G842">
        <v>31</v>
      </c>
      <c r="H842">
        <v>126</v>
      </c>
      <c r="I842" s="1">
        <v>41276</v>
      </c>
      <c r="J842" s="1">
        <v>44925</v>
      </c>
      <c r="K842">
        <v>3649</v>
      </c>
      <c r="L842">
        <v>33.547868061142402</v>
      </c>
      <c r="M842">
        <v>4567388.4431999885</v>
      </c>
      <c r="N842">
        <v>22699594.796</v>
      </c>
      <c r="O842">
        <v>-54.326115568000112</v>
      </c>
      <c r="P842">
        <v>-34.328358208955223</v>
      </c>
      <c r="Q842">
        <v>-7.6362968729794307</v>
      </c>
      <c r="R842">
        <v>44.950238259702793</v>
      </c>
      <c r="S842">
        <v>0</v>
      </c>
      <c r="T842">
        <v>0</v>
      </c>
      <c r="U842">
        <v>0</v>
      </c>
      <c r="V842">
        <v>-81.011643355151321</v>
      </c>
      <c r="W842">
        <v>-19.579720049935911</v>
      </c>
      <c r="X842">
        <v>2919</v>
      </c>
      <c r="Y842">
        <v>498</v>
      </c>
      <c r="Z842">
        <v>9</v>
      </c>
      <c r="AA842">
        <v>11.111111111111111</v>
      </c>
      <c r="AB842">
        <v>117.5960276239941</v>
      </c>
      <c r="AC842">
        <v>-25.38539551354944</v>
      </c>
      <c r="AD842">
        <v>-8.3393536949068814</v>
      </c>
      <c r="AE842">
        <v>524</v>
      </c>
      <c r="AF842">
        <v>135</v>
      </c>
      <c r="AG842">
        <v>0.84488802602730051</v>
      </c>
      <c r="AH842">
        <v>-2.3988125466458001</v>
      </c>
      <c r="AI842">
        <v>-0.37040659311199953</v>
      </c>
    </row>
    <row r="843" spans="1:35" x14ac:dyDescent="0.35">
      <c r="A843">
        <v>842</v>
      </c>
      <c r="B843" t="s">
        <v>32</v>
      </c>
      <c r="C843" t="s">
        <v>845</v>
      </c>
      <c r="D843" t="s">
        <v>764</v>
      </c>
      <c r="E843" t="str">
        <f>IF(ISNA(VLOOKUP(D843,'Saham Kompas 100'!C:C,1,FALSE)),"No","Yes")</f>
        <v>No</v>
      </c>
      <c r="F843" t="str">
        <f>IF(ISNA(VLOOKUP(D843,'Saham LQ45'!C:C,1,FALSE)),"No","Yes")</f>
        <v>No</v>
      </c>
      <c r="G843">
        <v>32</v>
      </c>
      <c r="H843">
        <v>148</v>
      </c>
      <c r="I843" s="1">
        <v>41276</v>
      </c>
      <c r="J843" s="1">
        <v>44925</v>
      </c>
      <c r="K843">
        <v>3649</v>
      </c>
      <c r="L843">
        <v>28.508242862887009</v>
      </c>
      <c r="M843">
        <v>17589417.037999991</v>
      </c>
      <c r="N843">
        <v>22877884.546</v>
      </c>
      <c r="O843">
        <v>75.89417037999992</v>
      </c>
      <c r="P843">
        <v>-47.706422018348633</v>
      </c>
      <c r="Q843">
        <v>5.8889321696622643</v>
      </c>
      <c r="R843">
        <v>23.78939917609123</v>
      </c>
      <c r="S843">
        <v>0.24754438420541311</v>
      </c>
      <c r="T843">
        <v>0.53773662768681763</v>
      </c>
      <c r="U843">
        <v>0.18845015889523661</v>
      </c>
      <c r="V843">
        <v>-31.24928206049454</v>
      </c>
      <c r="W843">
        <v>-10.17808925057129</v>
      </c>
      <c r="X843">
        <v>1547</v>
      </c>
      <c r="Y843">
        <v>187</v>
      </c>
      <c r="Z843">
        <v>8</v>
      </c>
      <c r="AA843">
        <v>25</v>
      </c>
      <c r="AB843">
        <v>59.433093433419813</v>
      </c>
      <c r="AC843">
        <v>-6.6574655867504546</v>
      </c>
      <c r="AD843">
        <v>7.3143196674115396</v>
      </c>
      <c r="AE843">
        <v>390</v>
      </c>
      <c r="AF843">
        <v>129</v>
      </c>
      <c r="AG843">
        <v>3.8747703264938731</v>
      </c>
      <c r="AH843">
        <v>9.754077435748572</v>
      </c>
      <c r="AI843">
        <v>0.87254379043776009</v>
      </c>
    </row>
  </sheetData>
  <autoFilter ref="A1:AI843" xr:uid="{445ADA4D-7DA3-4A89-A563-4844ADBBD93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0F8D-0604-47ED-840E-24BE0E4E7B13}">
  <dimension ref="A2:L16"/>
  <sheetViews>
    <sheetView workbookViewId="0">
      <selection activeCell="G7" sqref="G7:L16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12.81640625" bestFit="1" customWidth="1"/>
    <col min="4" max="4" width="7.26953125" bestFit="1" customWidth="1"/>
    <col min="5" max="5" width="6" bestFit="1" customWidth="1"/>
    <col min="6" max="6" width="3.81640625" bestFit="1" customWidth="1"/>
    <col min="7" max="7" width="18.453125" bestFit="1" customWidth="1"/>
    <col min="8" max="8" width="11.81640625" bestFit="1" customWidth="1"/>
    <col min="9" max="9" width="13.453125" bestFit="1" customWidth="1"/>
    <col min="10" max="10" width="12.08984375" bestFit="1" customWidth="1"/>
    <col min="11" max="11" width="15" bestFit="1" customWidth="1"/>
    <col min="12" max="12" width="20.1796875" bestFit="1" customWidth="1"/>
  </cols>
  <sheetData>
    <row r="2" spans="1:12" x14ac:dyDescent="0.35">
      <c r="A2" s="18" t="s">
        <v>1</v>
      </c>
      <c r="B2" t="s">
        <v>765</v>
      </c>
    </row>
    <row r="3" spans="1:12" x14ac:dyDescent="0.35">
      <c r="A3" s="18" t="s">
        <v>31</v>
      </c>
      <c r="B3" t="s">
        <v>3726</v>
      </c>
    </row>
    <row r="5" spans="1:12" x14ac:dyDescent="0.35">
      <c r="E5" s="18" t="s">
        <v>3735</v>
      </c>
    </row>
    <row r="6" spans="1:12" x14ac:dyDescent="0.35">
      <c r="A6" s="18" t="s">
        <v>2</v>
      </c>
      <c r="B6" s="18" t="s">
        <v>768</v>
      </c>
      <c r="C6" s="18" t="s">
        <v>3641</v>
      </c>
      <c r="D6" s="18" t="s">
        <v>3642</v>
      </c>
      <c r="E6" t="s">
        <v>3727</v>
      </c>
      <c r="F6" t="s">
        <v>3728</v>
      </c>
      <c r="G6" t="s">
        <v>3729</v>
      </c>
      <c r="H6" t="s">
        <v>3730</v>
      </c>
      <c r="I6" t="s">
        <v>3731</v>
      </c>
      <c r="J6" t="s">
        <v>3732</v>
      </c>
      <c r="K6" t="s">
        <v>3733</v>
      </c>
      <c r="L6" t="s">
        <v>3734</v>
      </c>
    </row>
    <row r="7" spans="1:12" x14ac:dyDescent="0.35">
      <c r="A7" t="s">
        <v>456</v>
      </c>
      <c r="B7" t="s">
        <v>901</v>
      </c>
      <c r="C7" t="s">
        <v>0</v>
      </c>
      <c r="D7" t="s">
        <v>0</v>
      </c>
      <c r="E7">
        <v>25</v>
      </c>
      <c r="F7">
        <v>145</v>
      </c>
      <c r="G7" s="19">
        <v>-12.12080101275753</v>
      </c>
      <c r="H7" s="19">
        <v>70.064229740000002</v>
      </c>
      <c r="I7" s="19">
        <v>76.479953379253132</v>
      </c>
      <c r="J7" s="19">
        <v>25</v>
      </c>
      <c r="K7" s="19">
        <v>-1.7845252363830171</v>
      </c>
      <c r="L7" s="19">
        <v>-65.986394557823118</v>
      </c>
    </row>
    <row r="8" spans="1:12" x14ac:dyDescent="0.35">
      <c r="A8" t="s">
        <v>419</v>
      </c>
      <c r="B8" t="s">
        <v>901</v>
      </c>
      <c r="C8" t="s">
        <v>0</v>
      </c>
      <c r="D8" t="s">
        <v>0</v>
      </c>
      <c r="E8">
        <v>35</v>
      </c>
      <c r="F8">
        <v>175</v>
      </c>
      <c r="G8" s="19">
        <v>-14.04750777641639</v>
      </c>
      <c r="H8" s="19">
        <v>39.13696919999996</v>
      </c>
      <c r="I8" s="19">
        <v>38.306254716562329</v>
      </c>
      <c r="J8" s="19">
        <v>66.666666666666657</v>
      </c>
      <c r="K8" s="19">
        <v>-2.2777605145430591</v>
      </c>
      <c r="L8" s="19">
        <v>900</v>
      </c>
    </row>
    <row r="9" spans="1:12" x14ac:dyDescent="0.35">
      <c r="A9" t="s">
        <v>450</v>
      </c>
      <c r="B9" t="s">
        <v>901</v>
      </c>
      <c r="C9" t="s">
        <v>0</v>
      </c>
      <c r="D9" t="s">
        <v>0</v>
      </c>
      <c r="E9">
        <v>30</v>
      </c>
      <c r="F9">
        <v>130</v>
      </c>
      <c r="G9" s="19">
        <v>-17.142766462075389</v>
      </c>
      <c r="H9" s="19">
        <v>11.589232399999981</v>
      </c>
      <c r="I9" s="19">
        <v>15.86096683979223</v>
      </c>
      <c r="J9" s="19">
        <v>50</v>
      </c>
      <c r="K9" s="19">
        <v>-3.687004166428864</v>
      </c>
      <c r="L9" s="19">
        <v>-35.593220338983052</v>
      </c>
    </row>
    <row r="10" spans="1:12" x14ac:dyDescent="0.35">
      <c r="A10" t="s">
        <v>654</v>
      </c>
      <c r="B10" t="s">
        <v>785</v>
      </c>
      <c r="C10" t="s">
        <v>0</v>
      </c>
      <c r="D10" t="s">
        <v>0</v>
      </c>
      <c r="E10">
        <v>20</v>
      </c>
      <c r="F10">
        <v>165</v>
      </c>
      <c r="G10" s="19">
        <v>-18.73912027107755</v>
      </c>
      <c r="H10" s="19">
        <v>98.459121799999878</v>
      </c>
      <c r="I10" s="19">
        <v>53.661759734472469</v>
      </c>
      <c r="J10" s="19">
        <v>75</v>
      </c>
      <c r="K10" s="19">
        <v>-4.5589736760332178</v>
      </c>
      <c r="L10" s="19">
        <v>-42.727272727272727</v>
      </c>
    </row>
    <row r="11" spans="1:12" x14ac:dyDescent="0.35">
      <c r="A11" t="s">
        <v>493</v>
      </c>
      <c r="B11" t="s">
        <v>781</v>
      </c>
      <c r="C11" t="s">
        <v>0</v>
      </c>
      <c r="D11" t="s">
        <v>0</v>
      </c>
      <c r="E11">
        <v>30</v>
      </c>
      <c r="F11">
        <v>55</v>
      </c>
      <c r="G11" s="19">
        <v>-18.797242822590661</v>
      </c>
      <c r="H11" s="19">
        <v>256.18726047999979</v>
      </c>
      <c r="I11" s="19">
        <v>79.482837330457201</v>
      </c>
      <c r="J11" s="19">
        <v>70</v>
      </c>
      <c r="K11" s="19">
        <v>-6.2613536894884803</v>
      </c>
      <c r="L11" s="19">
        <v>-10.89108910891089</v>
      </c>
    </row>
    <row r="12" spans="1:12" x14ac:dyDescent="0.35">
      <c r="A12" t="s">
        <v>546</v>
      </c>
      <c r="B12" t="s">
        <v>781</v>
      </c>
      <c r="C12" t="s">
        <v>0</v>
      </c>
      <c r="D12" t="s">
        <v>0</v>
      </c>
      <c r="E12">
        <v>35</v>
      </c>
      <c r="F12">
        <v>135</v>
      </c>
      <c r="G12" s="19">
        <v>-19.607393025636298</v>
      </c>
      <c r="H12" s="19">
        <v>300.04204961999977</v>
      </c>
      <c r="I12" s="19">
        <v>180.7204042373821</v>
      </c>
      <c r="J12" s="19">
        <v>50</v>
      </c>
      <c r="K12" s="19">
        <v>-6.199517101217678</v>
      </c>
      <c r="L12" s="19">
        <v>3550.7150048590929</v>
      </c>
    </row>
    <row r="13" spans="1:12" x14ac:dyDescent="0.35">
      <c r="A13" t="s">
        <v>555</v>
      </c>
      <c r="B13" t="s">
        <v>781</v>
      </c>
      <c r="C13" t="s">
        <v>3648</v>
      </c>
      <c r="D13" t="s">
        <v>3648</v>
      </c>
      <c r="E13">
        <v>25</v>
      </c>
      <c r="F13">
        <v>60</v>
      </c>
      <c r="G13" s="19">
        <v>-19.661562372998421</v>
      </c>
      <c r="H13" s="19">
        <v>134.7496487799998</v>
      </c>
      <c r="I13" s="19">
        <v>40.595616470426563</v>
      </c>
      <c r="J13" s="19">
        <v>53.846153846153847</v>
      </c>
      <c r="K13" s="19">
        <v>-10.38790834176559</v>
      </c>
      <c r="L13" s="19">
        <v>369.7802197802198</v>
      </c>
    </row>
    <row r="14" spans="1:12" x14ac:dyDescent="0.35">
      <c r="A14" t="s">
        <v>445</v>
      </c>
      <c r="B14" t="s">
        <v>775</v>
      </c>
      <c r="C14" t="s">
        <v>3648</v>
      </c>
      <c r="D14" t="s">
        <v>3648</v>
      </c>
      <c r="E14">
        <v>25</v>
      </c>
      <c r="F14">
        <v>175</v>
      </c>
      <c r="G14" s="19">
        <v>-20.97474463939233</v>
      </c>
      <c r="H14" s="19">
        <v>118.7583925199999</v>
      </c>
      <c r="I14" s="19">
        <v>76.544902873308757</v>
      </c>
      <c r="J14" s="19">
        <v>75</v>
      </c>
      <c r="K14" s="19">
        <v>-2.0468042850187662</v>
      </c>
      <c r="L14" s="19">
        <v>-39.512195121951223</v>
      </c>
    </row>
    <row r="15" spans="1:12" x14ac:dyDescent="0.35">
      <c r="A15" t="s">
        <v>751</v>
      </c>
      <c r="B15" t="s">
        <v>785</v>
      </c>
      <c r="C15" t="s">
        <v>0</v>
      </c>
      <c r="D15" t="s">
        <v>0</v>
      </c>
      <c r="E15">
        <v>35</v>
      </c>
      <c r="F15">
        <v>190</v>
      </c>
      <c r="G15" s="19">
        <v>-21.873456640000018</v>
      </c>
      <c r="H15" s="19">
        <v>7.3529665599999774</v>
      </c>
      <c r="I15" s="19">
        <v>40.45645225729124</v>
      </c>
      <c r="J15" s="19">
        <v>25</v>
      </c>
      <c r="K15" s="19">
        <v>-13.669023342457249</v>
      </c>
      <c r="L15" s="19">
        <v>-23.24649298597194</v>
      </c>
    </row>
    <row r="16" spans="1:12" x14ac:dyDescent="0.35">
      <c r="A16" t="s">
        <v>703</v>
      </c>
      <c r="B16" t="s">
        <v>845</v>
      </c>
      <c r="C16" t="s">
        <v>0</v>
      </c>
      <c r="D16" t="s">
        <v>0</v>
      </c>
      <c r="E16">
        <v>20</v>
      </c>
      <c r="F16">
        <v>50</v>
      </c>
      <c r="G16" s="19">
        <v>-22.228612629889369</v>
      </c>
      <c r="H16" s="19">
        <v>183.0483495958367</v>
      </c>
      <c r="I16" s="19">
        <v>36.74067309704543</v>
      </c>
      <c r="J16" s="19">
        <v>45.454545454545453</v>
      </c>
      <c r="K16" s="19">
        <v>-8.805086070628299</v>
      </c>
      <c r="L16" s="19">
        <v>294.36619718309862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2059-F4B4-4E58-B1F7-B0994270A321}">
  <dimension ref="A2:L16"/>
  <sheetViews>
    <sheetView workbookViewId="0">
      <selection activeCell="G7" sqref="G7:L16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12.81640625" bestFit="1" customWidth="1"/>
    <col min="4" max="4" width="7.26953125" bestFit="1" customWidth="1"/>
    <col min="5" max="5" width="6" bestFit="1" customWidth="1"/>
    <col min="6" max="6" width="3.81640625" bestFit="1" customWidth="1"/>
    <col min="7" max="7" width="18.453125" bestFit="1" customWidth="1"/>
    <col min="8" max="8" width="11.81640625" bestFit="1" customWidth="1"/>
    <col min="9" max="9" width="13.453125" bestFit="1" customWidth="1"/>
    <col min="10" max="10" width="12.08984375" bestFit="1" customWidth="1"/>
    <col min="11" max="11" width="15" bestFit="1" customWidth="1"/>
    <col min="12" max="12" width="20.1796875" bestFit="1" customWidth="1"/>
  </cols>
  <sheetData>
    <row r="2" spans="1:12" x14ac:dyDescent="0.35">
      <c r="A2" s="18" t="s">
        <v>1</v>
      </c>
      <c r="B2" t="s">
        <v>765</v>
      </c>
    </row>
    <row r="3" spans="1:12" x14ac:dyDescent="0.35">
      <c r="A3" s="18" t="s">
        <v>31</v>
      </c>
      <c r="B3" t="s">
        <v>3726</v>
      </c>
    </row>
    <row r="5" spans="1:12" x14ac:dyDescent="0.35">
      <c r="E5" s="18" t="s">
        <v>3735</v>
      </c>
    </row>
    <row r="6" spans="1:12" x14ac:dyDescent="0.35">
      <c r="A6" s="18" t="s">
        <v>2</v>
      </c>
      <c r="B6" s="18" t="s">
        <v>768</v>
      </c>
      <c r="C6" s="18" t="s">
        <v>3641</v>
      </c>
      <c r="D6" s="18" t="s">
        <v>3642</v>
      </c>
      <c r="E6" t="s">
        <v>3727</v>
      </c>
      <c r="F6" t="s">
        <v>3728</v>
      </c>
      <c r="G6" t="s">
        <v>3729</v>
      </c>
      <c r="H6" t="s">
        <v>3730</v>
      </c>
      <c r="I6" t="s">
        <v>3731</v>
      </c>
      <c r="J6" t="s">
        <v>3732</v>
      </c>
      <c r="K6" t="s">
        <v>3733</v>
      </c>
      <c r="L6" t="s">
        <v>3734</v>
      </c>
    </row>
    <row r="7" spans="1:12" x14ac:dyDescent="0.35">
      <c r="A7" t="s">
        <v>555</v>
      </c>
      <c r="B7" t="s">
        <v>781</v>
      </c>
      <c r="C7" t="s">
        <v>3648</v>
      </c>
      <c r="D7" t="s">
        <v>3648</v>
      </c>
      <c r="E7">
        <v>25</v>
      </c>
      <c r="F7">
        <v>60</v>
      </c>
      <c r="G7" s="19">
        <v>-19.661562372998421</v>
      </c>
      <c r="H7" s="19">
        <v>134.7496487799998</v>
      </c>
      <c r="I7" s="19">
        <v>40.595616470426563</v>
      </c>
      <c r="J7" s="19">
        <v>53.846153846153847</v>
      </c>
      <c r="K7" s="19">
        <v>-10.38790834176559</v>
      </c>
      <c r="L7" s="19">
        <v>369.7802197802198</v>
      </c>
    </row>
    <row r="8" spans="1:12" x14ac:dyDescent="0.35">
      <c r="A8" t="s">
        <v>445</v>
      </c>
      <c r="B8" t="s">
        <v>775</v>
      </c>
      <c r="C8" t="s">
        <v>3648</v>
      </c>
      <c r="D8" t="s">
        <v>3648</v>
      </c>
      <c r="E8">
        <v>25</v>
      </c>
      <c r="F8">
        <v>175</v>
      </c>
      <c r="G8" s="19">
        <v>-20.97474463939233</v>
      </c>
      <c r="H8" s="19">
        <v>118.7583925199999</v>
      </c>
      <c r="I8" s="19">
        <v>76.544902873308757</v>
      </c>
      <c r="J8" s="19">
        <v>75</v>
      </c>
      <c r="K8" s="19">
        <v>-2.0468042850187662</v>
      </c>
      <c r="L8" s="19">
        <v>-39.512195121951223</v>
      </c>
    </row>
    <row r="9" spans="1:12" x14ac:dyDescent="0.35">
      <c r="A9" t="s">
        <v>496</v>
      </c>
      <c r="B9" t="s">
        <v>781</v>
      </c>
      <c r="C9" t="s">
        <v>3648</v>
      </c>
      <c r="D9" t="s">
        <v>3648</v>
      </c>
      <c r="E9">
        <v>30</v>
      </c>
      <c r="F9">
        <v>55</v>
      </c>
      <c r="G9" s="19">
        <v>-22.41972131584409</v>
      </c>
      <c r="H9" s="19">
        <v>139.4403644799998</v>
      </c>
      <c r="I9" s="19">
        <v>45.014267397950888</v>
      </c>
      <c r="J9" s="19">
        <v>64.285714285714292</v>
      </c>
      <c r="K9" s="19">
        <v>-10.91770955933961</v>
      </c>
      <c r="L9" s="19">
        <v>250.35460992907801</v>
      </c>
    </row>
    <row r="10" spans="1:12" x14ac:dyDescent="0.35">
      <c r="A10" t="s">
        <v>593</v>
      </c>
      <c r="B10" t="s">
        <v>781</v>
      </c>
      <c r="C10" t="s">
        <v>3648</v>
      </c>
      <c r="D10" t="s">
        <v>3648</v>
      </c>
      <c r="E10">
        <v>20</v>
      </c>
      <c r="F10">
        <v>185</v>
      </c>
      <c r="G10" s="19">
        <v>-25.521430344107031</v>
      </c>
      <c r="H10" s="19">
        <v>76.771174699999918</v>
      </c>
      <c r="I10" s="19">
        <v>54.208255532691282</v>
      </c>
      <c r="J10" s="19">
        <v>37.5</v>
      </c>
      <c r="K10" s="19">
        <v>-9.6061894676160442</v>
      </c>
      <c r="L10" s="19">
        <v>393.31550802139037</v>
      </c>
    </row>
    <row r="11" spans="1:12" x14ac:dyDescent="0.35">
      <c r="A11" t="s">
        <v>400</v>
      </c>
      <c r="B11" t="s">
        <v>785</v>
      </c>
      <c r="C11" t="s">
        <v>3648</v>
      </c>
      <c r="D11" t="s">
        <v>3648</v>
      </c>
      <c r="E11">
        <v>25</v>
      </c>
      <c r="F11">
        <v>120</v>
      </c>
      <c r="G11" s="19">
        <v>-26.187406151134081</v>
      </c>
      <c r="H11" s="19">
        <v>28.486377999999881</v>
      </c>
      <c r="I11" s="19">
        <v>29.460032576293059</v>
      </c>
      <c r="J11" s="19">
        <v>35.714285714285722</v>
      </c>
      <c r="K11" s="19">
        <v>-13.147701019646</v>
      </c>
      <c r="L11" s="19">
        <v>150</v>
      </c>
    </row>
    <row r="12" spans="1:12" x14ac:dyDescent="0.35">
      <c r="A12" t="s">
        <v>755</v>
      </c>
      <c r="B12" t="s">
        <v>785</v>
      </c>
      <c r="C12" t="s">
        <v>3648</v>
      </c>
      <c r="D12" t="s">
        <v>3648</v>
      </c>
      <c r="E12">
        <v>20</v>
      </c>
      <c r="F12">
        <v>125</v>
      </c>
      <c r="G12" s="19">
        <v>-27.31726704824365</v>
      </c>
      <c r="H12" s="19">
        <v>16.473034759999901</v>
      </c>
      <c r="I12" s="19">
        <v>16.245345235862722</v>
      </c>
      <c r="J12" s="19">
        <v>55.555555555555557</v>
      </c>
      <c r="K12" s="19">
        <v>-7.7387177184661589</v>
      </c>
      <c r="L12" s="19">
        <v>7.551487414187644</v>
      </c>
    </row>
    <row r="13" spans="1:12" x14ac:dyDescent="0.35">
      <c r="A13" t="s">
        <v>675</v>
      </c>
      <c r="B13" t="s">
        <v>819</v>
      </c>
      <c r="C13" t="s">
        <v>3648</v>
      </c>
      <c r="D13" t="s">
        <v>3648</v>
      </c>
      <c r="E13">
        <v>35</v>
      </c>
      <c r="F13">
        <v>70</v>
      </c>
      <c r="G13" s="19">
        <v>-28.029554538602309</v>
      </c>
      <c r="H13" s="19">
        <v>40.167315879999848</v>
      </c>
      <c r="I13" s="19">
        <v>25.37507543500352</v>
      </c>
      <c r="J13" s="19">
        <v>50</v>
      </c>
      <c r="K13" s="19">
        <v>-11.11856248692046</v>
      </c>
      <c r="L13" s="19">
        <v>100.9615384615385</v>
      </c>
    </row>
    <row r="14" spans="1:12" x14ac:dyDescent="0.35">
      <c r="A14" t="s">
        <v>604</v>
      </c>
      <c r="B14" t="s">
        <v>878</v>
      </c>
      <c r="C14" t="s">
        <v>3648</v>
      </c>
      <c r="D14" t="s">
        <v>3648</v>
      </c>
      <c r="E14">
        <v>25</v>
      </c>
      <c r="F14">
        <v>85</v>
      </c>
      <c r="G14" s="19">
        <v>-28.17547635313095</v>
      </c>
      <c r="H14" s="19">
        <v>28.31656051999985</v>
      </c>
      <c r="I14" s="19">
        <v>39.20577536920851</v>
      </c>
      <c r="J14" s="19">
        <v>41.17647058823529</v>
      </c>
      <c r="K14" s="19">
        <v>-10.20627463792218</v>
      </c>
      <c r="L14" s="19">
        <v>109.49720670391061</v>
      </c>
    </row>
    <row r="15" spans="1:12" x14ac:dyDescent="0.35">
      <c r="A15" t="s">
        <v>518</v>
      </c>
      <c r="B15" t="s">
        <v>836</v>
      </c>
      <c r="C15" t="s">
        <v>3648</v>
      </c>
      <c r="D15" t="s">
        <v>3648</v>
      </c>
      <c r="E15">
        <v>25</v>
      </c>
      <c r="F15">
        <v>185</v>
      </c>
      <c r="G15" s="19">
        <v>-30.54143145504338</v>
      </c>
      <c r="H15" s="19">
        <v>182.41667503999989</v>
      </c>
      <c r="I15" s="19">
        <v>59.332610391339898</v>
      </c>
      <c r="J15" s="19">
        <v>66.666666666666657</v>
      </c>
      <c r="K15" s="19">
        <v>-14.302836596084701</v>
      </c>
      <c r="L15" s="19">
        <v>11.48036253776435</v>
      </c>
    </row>
    <row r="16" spans="1:12" x14ac:dyDescent="0.35">
      <c r="A16" t="s">
        <v>498</v>
      </c>
      <c r="B16" t="s">
        <v>781</v>
      </c>
      <c r="C16" t="s">
        <v>3648</v>
      </c>
      <c r="D16" t="s">
        <v>3648</v>
      </c>
      <c r="E16">
        <v>25</v>
      </c>
      <c r="F16">
        <v>55</v>
      </c>
      <c r="G16" s="19">
        <v>-30.623982485559651</v>
      </c>
      <c r="H16" s="19">
        <v>97.566511099999815</v>
      </c>
      <c r="I16" s="19">
        <v>35.043131827120618</v>
      </c>
      <c r="J16" s="19">
        <v>57.142857142857139</v>
      </c>
      <c r="K16" s="19">
        <v>-11.60033247459371</v>
      </c>
      <c r="L16" s="19">
        <v>140.60606060606059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I X h V g 8 I n g W m A A A A 9 g A A A B I A H A B D b 2 5 m a W c v U G F j a 2 F n Z S 5 4 b W w g o h g A K K A U A A A A A A A A A A A A A A A A A A A A A A A A A A A A h Y 8 x D o I w G I W v Q r r T l p K o I a U M u p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s a 9 d 3 W m g I 1 y t O p s j J + 4 N 4 A F B L A w Q U A A I A C A A E h e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X h V i i K R 7 g O A A A A E Q A A A B M A H A B G b 3 J t d W x h c y 9 T Z W N 0 a W 9 u M S 5 t I K I Y A C i g F A A A A A A A A A A A A A A A A A A A A A A A A A A A A C t O T S 7 J z M 9 T C I b Q h t Y A U E s B A i 0 A F A A C A A g A B I X h V g 8 I n g W m A A A A 9 g A A A B I A A A A A A A A A A A A A A A A A A A A A A E N v b m Z p Z y 9 Q Y W N r Y W d l L n h t b F B L A Q I t A B Q A A g A I A A S F 4 V Y P y u m r p A A A A O k A A A A T A A A A A A A A A A A A A A A A A P I A A A B b Q 2 9 u d G V u d F 9 U e X B l c 1 0 u e G 1 s U E s B A i 0 A F A A C A A g A B I X h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6 H + W g a d A R G p X t n G E N E p T c A A A A A A g A A A A A A E G Y A A A A B A A A g A A A A W 4 8 9 O q u q / a D W k 8 a e / 9 E 1 e h i E h 1 k 7 C 0 G t 0 b e v M f X S 4 J Y A A A A A D o A A A A A C A A A g A A A A 0 9 r w i q 6 J 9 Q B d d E Q s 1 K B G I 5 + v T l m 3 I Z e 7 N 0 7 P R E q g q S p Q A A A A j b h M F z c V 1 A t N S q K 4 n 9 z K t o G 3 W 6 Z Y r N i x P O F u m a s Y 9 b M o f / s N Q u 8 7 O W z h M t L s G m f 5 x B F M Q K 1 a W g X K 0 n 8 2 N I K X / b Z x 4 x T f 3 h Y G 4 U l m F v y Q q 6 x A A A A A l M 6 O s 2 q d R Y 9 c 4 0 D 7 F q t E v s V V S L H 3 l l 3 D O t f I i L S R u 6 M d 1 t i R A 8 i V M 5 B N z v p z Y w / 4 i 4 7 o u p W d t n 4 n m T 1 X V 9 o 0 D A = = < / D a t a M a s h u p > 
</file>

<file path=customXml/itemProps1.xml><?xml version="1.0" encoding="utf-8"?>
<ds:datastoreItem xmlns:ds="http://schemas.openxmlformats.org/officeDocument/2006/customXml" ds:itemID="{5510548C-FB50-4BB7-A99D-11E9EBA41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Daftar Saham</vt:lpstr>
      <vt:lpstr>Saham Kompas 100</vt:lpstr>
      <vt:lpstr>Saham LQ45</vt:lpstr>
      <vt:lpstr>All Period</vt:lpstr>
      <vt:lpstr>Under 2013</vt:lpstr>
      <vt:lpstr>Period 2013-2022 (Master)</vt:lpstr>
      <vt:lpstr>Period 2013-2022</vt:lpstr>
      <vt:lpstr>Analysis Result All</vt:lpstr>
      <vt:lpstr>Analysis Result All (2)</vt:lpstr>
      <vt:lpstr>Analysis Result Per Sektor</vt:lpstr>
      <vt:lpstr>Analysis Result Per Sektor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</dc:creator>
  <cp:lastModifiedBy>62857</cp:lastModifiedBy>
  <dcterms:created xsi:type="dcterms:W3CDTF">2015-06-05T18:17:20Z</dcterms:created>
  <dcterms:modified xsi:type="dcterms:W3CDTF">2023-07-01T15:49:30Z</dcterms:modified>
</cp:coreProperties>
</file>