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https://ktsdk-my.sharepoint.com/personal/robi0856_edu_nextkbh_dk/Documents/Skrivebord/Skole/1.G/Kemi/"/>
    </mc:Choice>
  </mc:AlternateContent>
  <xr:revisionPtr revIDLastSave="0" documentId="8_{75289D3B-84DA-49D0-8B26-42AFD4D7410D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pørgeskema" sheetId="2" r:id="rId1"/>
    <sheet name="Data fra spørgekema" sheetId="3" r:id="rId2"/>
    <sheet name="Figurer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P7" i="1" s="1"/>
  <c r="C9" i="3"/>
  <c r="P6" i="1" s="1"/>
  <c r="C8" i="3"/>
  <c r="L5" i="1" s="1"/>
  <c r="C7" i="3"/>
  <c r="P4" i="1" s="1"/>
  <c r="L6" i="1" l="1"/>
  <c r="M4" i="1"/>
  <c r="P5" i="1"/>
  <c r="M7" i="1"/>
</calcChain>
</file>

<file path=xl/sharedStrings.xml><?xml version="1.0" encoding="utf-8"?>
<sst xmlns="http://schemas.openxmlformats.org/spreadsheetml/2006/main" count="45" uniqueCount="37">
  <si>
    <t>Kolonne1</t>
  </si>
  <si>
    <t>Kolonne2</t>
  </si>
  <si>
    <t>Kolonne3</t>
  </si>
  <si>
    <t>Kolonne4</t>
  </si>
  <si>
    <t>Kolonne5</t>
  </si>
  <si>
    <t>Kolonne6</t>
  </si>
  <si>
    <t>Læs udsagnene og vurder hvor enig du er (skriv tallets værdi der hvor du mener du befinder dig)</t>
  </si>
  <si>
    <t>1: Meget Enig 2: Delvis Enig 3: Hverken eller 4: Delvis uenig 5: Meget uenig</t>
  </si>
  <si>
    <t>Jeg er bange for at begå fejl i klassen</t>
  </si>
  <si>
    <t>Hvis en opgave er for svær søger jeg noglegange bekræftelse hos andre i, at den er meget svær at løse</t>
  </si>
  <si>
    <t>Hvis man skal slide hårdt for at løse en opgave, er det et udtryk at man ikke er intelligent</t>
  </si>
  <si>
    <t>En vigtig drivkaft for mig er at få ros for mit produkt (aflevering, oplæg osv. )</t>
  </si>
  <si>
    <t>Nogle gange takker jeg nej til en faglig udfordring, fordi jeg er usikker på hvordan den skal løses</t>
  </si>
  <si>
    <t>Jeg kan godt lide opgaver, der er lette, men som ser svære ud</t>
  </si>
  <si>
    <t>Det er vigtigt for mig at leve op til andres forventninger (fx forældre, klassekammerater)</t>
  </si>
  <si>
    <t>Det, der interesserer mig mest når jeg får en aflevering tilbage er hvilken karakter jeg har fået</t>
  </si>
  <si>
    <t>Hvis jeg ikke kan løse en opgave sidder jeg max 20 min. med den</t>
  </si>
  <si>
    <t>Nogle gange kan godt lade være med at prøve at løse en opgave, fordi jeg ikke har lyst til at finde ud af, at jeg ikke kan løse opgaven</t>
  </si>
  <si>
    <t>Når jeg ikke kan løse en opgave er det ofte på grund af nogle ydre faktorer (uro i klassen, fritidsarbejde osv.)</t>
  </si>
  <si>
    <t>Mine evner rækker kun til et bestemt niveau, og det niveau kender jeg sådan cirka</t>
  </si>
  <si>
    <t>Behandling af data fra spørgeskema</t>
  </si>
  <si>
    <t>Læg tallene sammen i følgende kategorier:</t>
  </si>
  <si>
    <t>Katagori</t>
  </si>
  <si>
    <t>Point</t>
  </si>
  <si>
    <t>UDFORDRING</t>
  </si>
  <si>
    <t>(Spørgsmål 1+5+10)</t>
  </si>
  <si>
    <t>MODSTAND</t>
  </si>
  <si>
    <t>(Spørgsmål 2+9+11)</t>
  </si>
  <si>
    <t>INDSATS</t>
  </si>
  <si>
    <t>(Spørgsmål 3+6+12)</t>
  </si>
  <si>
    <t>FEEDBACK</t>
  </si>
  <si>
    <t>(Spørgsmål  4+7+8)</t>
  </si>
  <si>
    <t>Jo højere score desto bedre klare du emnet (Udfordring, Feedback, Modstand og indsats)</t>
  </si>
  <si>
    <t>Udfordringer</t>
  </si>
  <si>
    <t>Modstand</t>
  </si>
  <si>
    <t>Indsats</t>
  </si>
  <si>
    <t>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</si>
</sst>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1" fillId="0" borderId="0" xfId="0" applyFont="1" applyAlignment="1">
      <alignment vertical="top" wrapText="1"/>
    </xf>
    <xf numFmtId="0" fontId="1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Figurer!$L$4:$L$7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-15</c:v>
                </c:pt>
                <c:pt idx="3">
                  <c:v>0</c:v>
                </c:pt>
              </c:numCache>
            </c:numRef>
          </c:xVal>
          <c:yVal>
            <c:numRef>
              <c:f>Figurer!$M$4:$M$7</c:f>
              <c:numCache>
                <c:formatCode>General</c:formatCode>
                <c:ptCount val="4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2-4F86-95DA-434615E00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564960"/>
        <c:axId val="980566624"/>
      </c:scatterChart>
      <c:valAx>
        <c:axId val="98056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66624"/>
        <c:crosses val="autoZero"/>
        <c:crossBetween val="midCat"/>
      </c:valAx>
      <c:valAx>
        <c:axId val="980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6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Figurer!$O$4:$O$7</c:f>
              <c:strCache>
                <c:ptCount val="4"/>
                <c:pt idx="0">
                  <c:v>Udfordringer</c:v>
                </c:pt>
                <c:pt idx="1">
                  <c:v>Modstand</c:v>
                </c:pt>
                <c:pt idx="2">
                  <c:v>Indsats</c:v>
                </c:pt>
                <c:pt idx="3">
                  <c:v>Feedback</c:v>
                </c:pt>
              </c:strCache>
            </c:strRef>
          </c:cat>
          <c:val>
            <c:numRef>
              <c:f>Figurer!$P$4:$P$7</c:f>
              <c:numCache>
                <c:formatCode>General</c:formatCode>
                <c:ptCount val="4"/>
                <c:pt idx="0">
                  <c:v>14</c:v>
                </c:pt>
                <c:pt idx="1">
                  <c:v>12</c:v>
                </c:pt>
                <c:pt idx="2">
                  <c:v>15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9-4BCF-BF22-2046B6EAF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569952"/>
        <c:axId val="980576192"/>
      </c:barChart>
      <c:catAx>
        <c:axId val="9805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76192"/>
        <c:crosses val="autoZero"/>
        <c:auto val="1"/>
        <c:lblAlgn val="ctr"/>
        <c:lblOffset val="100"/>
        <c:noMultiLvlLbl val="0"/>
      </c:catAx>
      <c:valAx>
        <c:axId val="9805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6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601980</xdr:colOff>
      <xdr:row>13</xdr:row>
      <xdr:rowOff>152400</xdr:rowOff>
    </xdr:from>
    <xdr:ext cx="785856" cy="264560"/>
    <xdr:sp macro="" textlink="">
      <xdr:nvSpPr>
        <xdr:cNvPr id="4" name="Tekstfel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869180" y="2546350"/>
          <a:ext cx="7858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a-DK" sz="1100" b="1"/>
            <a:t>Modstand</a:t>
          </a:r>
        </a:p>
      </xdr:txBody>
    </xdr:sp>
    <xdr:clientData/>
  </xdr:oneCellAnchor>
  <xdr:oneCellAnchor>
    <xdr:from>
      <xdr:col>3</xdr:col>
      <xdr:colOff>278130</xdr:colOff>
      <xdr:row>3</xdr:row>
      <xdr:rowOff>53340</xdr:rowOff>
    </xdr:from>
    <xdr:ext cx="947375" cy="264560"/>
    <xdr:sp macro="" textlink="">
      <xdr:nvSpPr>
        <xdr:cNvPr id="5" name="Tekstfel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106930" y="605790"/>
          <a:ext cx="947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a-DK" sz="1100" b="1"/>
            <a:t>Udfordringer</a:t>
          </a:r>
        </a:p>
      </xdr:txBody>
    </xdr:sp>
    <xdr:clientData/>
  </xdr:oneCellAnchor>
  <xdr:oneCellAnchor>
    <xdr:from>
      <xdr:col>0</xdr:col>
      <xdr:colOff>0</xdr:colOff>
      <xdr:row>13</xdr:row>
      <xdr:rowOff>144780</xdr:rowOff>
    </xdr:from>
    <xdr:ext cx="739370" cy="264560"/>
    <xdr:sp macro="" textlink="">
      <xdr:nvSpPr>
        <xdr:cNvPr id="6" name="Tekstfel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0" y="2538730"/>
          <a:ext cx="7393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a-DK" sz="1100" b="1"/>
            <a:t>Feedback</a:t>
          </a:r>
        </a:p>
      </xdr:txBody>
    </xdr:sp>
    <xdr:clientData/>
  </xdr:oneCellAnchor>
  <xdr:oneCellAnchor>
    <xdr:from>
      <xdr:col>4</xdr:col>
      <xdr:colOff>148590</xdr:colOff>
      <xdr:row>26</xdr:row>
      <xdr:rowOff>8890</xdr:rowOff>
    </xdr:from>
    <xdr:ext cx="604909" cy="264560"/>
    <xdr:sp macro="" textlink="">
      <xdr:nvSpPr>
        <xdr:cNvPr id="7" name="Tekstfel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586990" y="4796790"/>
          <a:ext cx="6049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a-DK" sz="1100" b="1"/>
            <a:t>Indsats</a:t>
          </a:r>
        </a:p>
      </xdr:txBody>
    </xdr:sp>
    <xdr:clientData/>
  </xdr:oneCellAnchor>
  <xdr:twoCellAnchor>
    <xdr:from>
      <xdr:col>1</xdr:col>
      <xdr:colOff>114300</xdr:colOff>
      <xdr:row>4</xdr:row>
      <xdr:rowOff>171450</xdr:rowOff>
    </xdr:from>
    <xdr:to>
      <xdr:col>8</xdr:col>
      <xdr:colOff>0</xdr:colOff>
      <xdr:row>25</xdr:row>
      <xdr:rowOff>171450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8</xdr:row>
      <xdr:rowOff>168275</xdr:rowOff>
    </xdr:from>
    <xdr:to>
      <xdr:col>16</xdr:col>
      <xdr:colOff>400050</xdr:colOff>
      <xdr:row>23</xdr:row>
      <xdr:rowOff>60325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B1:G16" totalsRowShown="0">
  <autoFilter ref="B1:G16" xr:uid="{00000000-0009-0000-0100-000001000000}"/>
  <tableColumns count="6">
    <tableColumn id="1" xr3:uid="{00000000-0010-0000-0000-000001000000}" name="Kolonne1" dataDxfId="0"/>
    <tableColumn id="2" xr3:uid="{00000000-0010-0000-0000-000002000000}" name="Kolonne2"/>
    <tableColumn id="3" xr3:uid="{00000000-0010-0000-0000-000003000000}" name="Kolonne3"/>
    <tableColumn id="4" xr3:uid="{00000000-0010-0000-0000-000004000000}" name="Kolonne4"/>
    <tableColumn id="5" xr3:uid="{00000000-0010-0000-0000-000005000000}" name="Kolonne5"/>
    <tableColumn id="6" xr3:uid="{00000000-0010-0000-0000-000006000000}" name="Kolonne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4" displayName="Tabel4" ref="A1:A1048576" totalsRowShown="0">
  <autoFilter ref="A1:A1048576" xr:uid="{00000000-0009-0000-0100-000004000000}"/>
  <tableColumns count="1">
    <tableColumn id="1" xr3:uid="{00000000-0010-0000-0100-000001000000}" name="Kolonne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2" displayName="Tabel2" ref="A1:C10" totalsRowShown="0">
  <autoFilter ref="A1:C10" xr:uid="{00000000-0009-0000-0100-000002000000}"/>
  <tableColumns count="3">
    <tableColumn id="1" xr3:uid="{00000000-0010-0000-0200-000001000000}" name="Kolonne1"/>
    <tableColumn id="2" xr3:uid="{00000000-0010-0000-0200-000002000000}" name="Kolonne2"/>
    <tableColumn id="3" xr3:uid="{00000000-0010-0000-0200-000003000000}" name="Kolonn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2" workbookViewId="0">
      <selection activeCell="C11" sqref="C11"/>
    </sheetView>
  </sheetViews>
  <sheetFormatPr defaultRowHeight="14.45"/>
  <cols>
    <col min="1" max="1" width="6.7109375" customWidth="1"/>
    <col min="2" max="2" width="63.42578125" customWidth="1"/>
    <col min="3" max="7" width="10.85546875" customWidth="1"/>
  </cols>
  <sheetData>
    <row r="1" spans="1:7" ht="21" hidden="1">
      <c r="A1" t="s">
        <v>0</v>
      </c>
      <c r="B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t="42">
      <c r="B2" s="12" t="s">
        <v>6</v>
      </c>
    </row>
    <row r="3" spans="1:7" s="1" customFormat="1" ht="28.15" customHeight="1">
      <c r="A3"/>
      <c r="B3" s="2"/>
      <c r="C3"/>
      <c r="D3"/>
      <c r="E3"/>
      <c r="F3"/>
      <c r="G3"/>
    </row>
    <row r="4" spans="1:7">
      <c r="A4" s="10"/>
      <c r="B4" s="4" t="s">
        <v>7</v>
      </c>
      <c r="C4" s="5">
        <v>1</v>
      </c>
      <c r="D4" s="5">
        <v>2</v>
      </c>
      <c r="E4" s="5">
        <v>3</v>
      </c>
      <c r="F4" s="5">
        <v>4</v>
      </c>
      <c r="G4" s="5">
        <v>5</v>
      </c>
    </row>
    <row r="5" spans="1:7">
      <c r="A5" s="11">
        <v>1</v>
      </c>
      <c r="B5" s="6" t="s">
        <v>8</v>
      </c>
      <c r="C5" s="7"/>
      <c r="D5" s="7"/>
      <c r="E5" s="7"/>
      <c r="F5" s="7">
        <v>4</v>
      </c>
      <c r="G5" s="7"/>
    </row>
    <row r="6" spans="1:7" ht="29.1">
      <c r="A6" s="11">
        <v>2</v>
      </c>
      <c r="B6" s="6" t="s">
        <v>9</v>
      </c>
      <c r="C6" s="7"/>
      <c r="D6" s="7"/>
      <c r="E6" s="7"/>
      <c r="F6" s="7"/>
      <c r="G6" s="7">
        <v>5</v>
      </c>
    </row>
    <row r="7" spans="1:7" ht="29.1">
      <c r="A7" s="11">
        <v>3</v>
      </c>
      <c r="B7" s="6" t="s">
        <v>10</v>
      </c>
      <c r="C7" s="7"/>
      <c r="D7" s="7"/>
      <c r="E7" s="7"/>
      <c r="F7" s="7"/>
      <c r="G7" s="7">
        <v>5</v>
      </c>
    </row>
    <row r="8" spans="1:7" ht="29.1">
      <c r="A8" s="11">
        <v>4</v>
      </c>
      <c r="B8" s="6" t="s">
        <v>11</v>
      </c>
      <c r="C8" s="7"/>
      <c r="D8" s="7"/>
      <c r="E8" s="7"/>
      <c r="F8" s="7"/>
      <c r="G8" s="7">
        <v>5</v>
      </c>
    </row>
    <row r="9" spans="1:7" ht="29.1">
      <c r="A9" s="11">
        <v>5</v>
      </c>
      <c r="B9" s="6" t="s">
        <v>12</v>
      </c>
      <c r="C9" s="7"/>
      <c r="D9" s="7"/>
      <c r="E9" s="7"/>
      <c r="F9" s="7"/>
      <c r="G9" s="7">
        <v>5</v>
      </c>
    </row>
    <row r="10" spans="1:7">
      <c r="A10" s="11">
        <v>6</v>
      </c>
      <c r="B10" s="6" t="s">
        <v>13</v>
      </c>
      <c r="C10" s="7"/>
      <c r="D10" s="7"/>
      <c r="E10" s="7"/>
      <c r="F10" s="7"/>
      <c r="G10" s="7">
        <v>5</v>
      </c>
    </row>
    <row r="11" spans="1:7" ht="29.1">
      <c r="A11" s="11">
        <v>7</v>
      </c>
      <c r="B11" s="6" t="s">
        <v>14</v>
      </c>
      <c r="C11" s="7"/>
      <c r="D11" s="7"/>
      <c r="E11" s="7"/>
      <c r="F11" s="7"/>
      <c r="G11" s="7">
        <v>5</v>
      </c>
    </row>
    <row r="12" spans="1:7" ht="29.1">
      <c r="A12" s="11">
        <v>8</v>
      </c>
      <c r="B12" s="6" t="s">
        <v>15</v>
      </c>
      <c r="C12" s="7"/>
      <c r="D12" s="7"/>
      <c r="E12" s="7">
        <v>3</v>
      </c>
      <c r="F12" s="7"/>
      <c r="G12" s="7"/>
    </row>
    <row r="13" spans="1:7">
      <c r="A13" s="11">
        <v>9</v>
      </c>
      <c r="B13" s="6" t="s">
        <v>16</v>
      </c>
      <c r="C13" s="7"/>
      <c r="D13" s="7"/>
      <c r="E13" s="7"/>
      <c r="F13" s="7">
        <v>4</v>
      </c>
      <c r="G13" s="7"/>
    </row>
    <row r="14" spans="1:7" ht="29.1">
      <c r="A14" s="11">
        <v>10</v>
      </c>
      <c r="B14" s="6" t="s">
        <v>17</v>
      </c>
      <c r="C14" s="7"/>
      <c r="D14" s="7"/>
      <c r="E14" s="7"/>
      <c r="F14" s="7"/>
      <c r="G14" s="7">
        <v>5</v>
      </c>
    </row>
    <row r="15" spans="1:7" ht="29.1">
      <c r="A15" s="11">
        <v>11</v>
      </c>
      <c r="B15" s="6" t="s">
        <v>18</v>
      </c>
      <c r="C15" s="7"/>
      <c r="D15" s="7"/>
      <c r="E15" s="7">
        <v>3</v>
      </c>
      <c r="F15" s="7"/>
      <c r="G15" s="7"/>
    </row>
    <row r="16" spans="1:7" ht="29.1">
      <c r="A16" s="11">
        <v>12</v>
      </c>
      <c r="B16" s="6" t="s">
        <v>19</v>
      </c>
      <c r="C16" s="7"/>
      <c r="D16" s="7"/>
      <c r="E16" s="7"/>
      <c r="F16" s="7"/>
      <c r="G16" s="7">
        <v>5</v>
      </c>
    </row>
    <row r="17" spans="2:2">
      <c r="B17" s="3"/>
    </row>
  </sheetData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topLeftCell="A2" workbookViewId="0">
      <selection activeCell="E12" sqref="E12"/>
    </sheetView>
  </sheetViews>
  <sheetFormatPr defaultRowHeight="14.45"/>
  <cols>
    <col min="1" max="1" width="35.42578125" customWidth="1"/>
    <col min="2" max="2" width="17.5703125" customWidth="1"/>
    <col min="3" max="3" width="10.85546875" customWidth="1"/>
  </cols>
  <sheetData>
    <row r="1" spans="1:3" hidden="1">
      <c r="A1" s="3" t="s">
        <v>0</v>
      </c>
      <c r="B1" t="s">
        <v>1</v>
      </c>
      <c r="C1" t="s">
        <v>2</v>
      </c>
    </row>
    <row r="2" spans="1:3">
      <c r="A2" s="8" t="s">
        <v>20</v>
      </c>
    </row>
    <row r="3" spans="1:3">
      <c r="A3" s="3"/>
    </row>
    <row r="4" spans="1:3" ht="29.1">
      <c r="A4" s="3" t="s">
        <v>21</v>
      </c>
    </row>
    <row r="5" spans="1:3">
      <c r="A5" s="3"/>
    </row>
    <row r="6" spans="1:3">
      <c r="A6" s="9" t="s">
        <v>22</v>
      </c>
      <c r="B6" s="9"/>
      <c r="C6" s="9" t="s">
        <v>23</v>
      </c>
    </row>
    <row r="7" spans="1:3">
      <c r="A7" t="s">
        <v>24</v>
      </c>
      <c r="B7" t="s">
        <v>25</v>
      </c>
      <c r="C7">
        <f>SUM(Spørgeskema!C5:G5)+SUM(Spørgeskema!C9:G9)+SUM(Spørgeskema!C14:G14)</f>
        <v>14</v>
      </c>
    </row>
    <row r="8" spans="1:3">
      <c r="A8" t="s">
        <v>26</v>
      </c>
      <c r="B8" t="s">
        <v>27</v>
      </c>
      <c r="C8">
        <f>SUM(Spørgeskema!C6:G6)+SUM(Spørgeskema!C13:G13)+SUM(Spørgeskema!C15:G15)</f>
        <v>12</v>
      </c>
    </row>
    <row r="9" spans="1:3">
      <c r="A9" t="s">
        <v>28</v>
      </c>
      <c r="B9" t="s">
        <v>29</v>
      </c>
      <c r="C9">
        <f>SUM(Spørgeskema!C7:G7)+SUM(Spørgeskema!C10:G10)+SUM(Spørgeskema!C16:G16)</f>
        <v>15</v>
      </c>
    </row>
    <row r="10" spans="1:3">
      <c r="A10" t="s">
        <v>30</v>
      </c>
      <c r="B10" t="s">
        <v>31</v>
      </c>
      <c r="C10">
        <f>SUM(Spørgeskema!C8:G8)+SUM(Spørgeskema!C11:G11)+SUM(Spørgeskema!C12:G12)</f>
        <v>13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"/>
  <sheetViews>
    <sheetView topLeftCell="D1" workbookViewId="0">
      <selection activeCell="E30" sqref="E30"/>
    </sheetView>
  </sheetViews>
  <sheetFormatPr defaultRowHeight="14.45"/>
  <cols>
    <col min="1" max="1" width="26.7109375" customWidth="1"/>
    <col min="11" max="11" width="16.42578125" customWidth="1"/>
  </cols>
  <sheetData>
    <row r="1" spans="1:16" ht="57.95">
      <c r="A1" s="13" t="s">
        <v>32</v>
      </c>
    </row>
    <row r="4" spans="1:16">
      <c r="K4" t="s">
        <v>33</v>
      </c>
      <c r="L4">
        <v>0</v>
      </c>
      <c r="M4">
        <f>'Data fra spørgekema'!$C$7</f>
        <v>14</v>
      </c>
      <c r="O4" t="s">
        <v>33</v>
      </c>
      <c r="P4">
        <f>'Data fra spørgekema'!$C$7</f>
        <v>14</v>
      </c>
    </row>
    <row r="5" spans="1:16">
      <c r="K5" t="s">
        <v>34</v>
      </c>
      <c r="L5">
        <f>'Data fra spørgekema'!$C$8</f>
        <v>12</v>
      </c>
      <c r="M5">
        <v>0</v>
      </c>
      <c r="O5" t="s">
        <v>34</v>
      </c>
      <c r="P5">
        <f>'Data fra spørgekema'!$C$8</f>
        <v>12</v>
      </c>
    </row>
    <row r="6" spans="1:16">
      <c r="K6" t="s">
        <v>35</v>
      </c>
      <c r="L6">
        <f>-('Data fra spørgekema'!$C$9)</f>
        <v>-15</v>
      </c>
      <c r="M6">
        <v>0</v>
      </c>
      <c r="O6" t="s">
        <v>35</v>
      </c>
      <c r="P6">
        <f>('Data fra spørgekema'!$C$9)</f>
        <v>15</v>
      </c>
    </row>
    <row r="7" spans="1:16">
      <c r="K7" t="s">
        <v>36</v>
      </c>
      <c r="L7">
        <v>0</v>
      </c>
      <c r="M7">
        <f>-('Data fra spørgekema'!$C$10)</f>
        <v>-13</v>
      </c>
      <c r="O7" t="s">
        <v>36</v>
      </c>
      <c r="P7">
        <f>('Data fra spørgekema'!$C$10)</f>
        <v>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Morten Moldrup</dc:creator>
  <cp:keywords/>
  <dc:description/>
  <cp:lastModifiedBy>Saiem Qureshi</cp:lastModifiedBy>
  <cp:revision/>
  <dcterms:created xsi:type="dcterms:W3CDTF">2018-10-05T11:10:12Z</dcterms:created>
  <dcterms:modified xsi:type="dcterms:W3CDTF">2024-06-12T17:49:58Z</dcterms:modified>
  <cp:category/>
  <cp:contentStatus/>
</cp:coreProperties>
</file>