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\Documents\"/>
    </mc:Choice>
  </mc:AlternateContent>
  <bookViews>
    <workbookView xWindow="0" yWindow="0" windowWidth="8835" windowHeight="3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AB4" i="1" s="1"/>
  <c r="Y4" i="1"/>
  <c r="U4" i="1"/>
  <c r="V4" i="1" s="1"/>
  <c r="W4" i="1" s="1"/>
  <c r="T4" i="1"/>
  <c r="P4" i="1"/>
  <c r="Q4" i="1" s="1"/>
  <c r="R4" i="1" s="1"/>
  <c r="O4" i="1"/>
  <c r="K4" i="1"/>
  <c r="L4" i="1" s="1"/>
  <c r="M4" i="1" s="1"/>
  <c r="J4" i="1"/>
  <c r="E5" i="1"/>
  <c r="J5" i="1" s="1"/>
  <c r="F5" i="1"/>
  <c r="K5" i="1" s="1"/>
  <c r="G5" i="1"/>
  <c r="L5" i="1" s="1"/>
  <c r="H5" i="1"/>
  <c r="M5" i="1" s="1"/>
  <c r="E6" i="1"/>
  <c r="J6" i="1" s="1"/>
  <c r="F6" i="1"/>
  <c r="K6" i="1" s="1"/>
  <c r="G6" i="1"/>
  <c r="L6" i="1" s="1"/>
  <c r="H6" i="1"/>
  <c r="M6" i="1" s="1"/>
  <c r="E7" i="1"/>
  <c r="J7" i="1" s="1"/>
  <c r="F7" i="1"/>
  <c r="K7" i="1" s="1"/>
  <c r="G7" i="1"/>
  <c r="L7" i="1" s="1"/>
  <c r="H7" i="1"/>
  <c r="M7" i="1" s="1"/>
  <c r="E8" i="1"/>
  <c r="J8" i="1" s="1"/>
  <c r="F8" i="1"/>
  <c r="K8" i="1" s="1"/>
  <c r="G8" i="1"/>
  <c r="L8" i="1" s="1"/>
  <c r="H8" i="1"/>
  <c r="M8" i="1" s="1"/>
  <c r="E9" i="1"/>
  <c r="J9" i="1" s="1"/>
  <c r="F9" i="1"/>
  <c r="K9" i="1" s="1"/>
  <c r="G9" i="1"/>
  <c r="L9" i="1" s="1"/>
  <c r="H9" i="1"/>
  <c r="M9" i="1" s="1"/>
  <c r="E10" i="1"/>
  <c r="J10" i="1" s="1"/>
  <c r="F10" i="1"/>
  <c r="K10" i="1" s="1"/>
  <c r="G10" i="1"/>
  <c r="L10" i="1" s="1"/>
  <c r="H10" i="1"/>
  <c r="M10" i="1" s="1"/>
  <c r="E11" i="1"/>
  <c r="J11" i="1" s="1"/>
  <c r="F11" i="1"/>
  <c r="K11" i="1" s="1"/>
  <c r="G11" i="1"/>
  <c r="L11" i="1" s="1"/>
  <c r="H11" i="1"/>
  <c r="M11" i="1" s="1"/>
  <c r="E12" i="1"/>
  <c r="J12" i="1" s="1"/>
  <c r="F12" i="1"/>
  <c r="K12" i="1" s="1"/>
  <c r="G12" i="1"/>
  <c r="L12" i="1" s="1"/>
  <c r="H12" i="1"/>
  <c r="M12" i="1" s="1"/>
  <c r="E13" i="1"/>
  <c r="J13" i="1" s="1"/>
  <c r="F13" i="1"/>
  <c r="K13" i="1" s="1"/>
  <c r="G13" i="1"/>
  <c r="L13" i="1" s="1"/>
  <c r="H13" i="1"/>
  <c r="M13" i="1" s="1"/>
  <c r="E14" i="1"/>
  <c r="J14" i="1" s="1"/>
  <c r="F14" i="1"/>
  <c r="K14" i="1" s="1"/>
  <c r="G14" i="1"/>
  <c r="L14" i="1" s="1"/>
  <c r="H14" i="1"/>
  <c r="M14" i="1" s="1"/>
  <c r="E15" i="1"/>
  <c r="J15" i="1" s="1"/>
  <c r="F15" i="1"/>
  <c r="K15" i="1" s="1"/>
  <c r="G15" i="1"/>
  <c r="L15" i="1" s="1"/>
  <c r="H15" i="1"/>
  <c r="M15" i="1" s="1"/>
  <c r="E16" i="1"/>
  <c r="J16" i="1" s="1"/>
  <c r="F16" i="1"/>
  <c r="K16" i="1" s="1"/>
  <c r="G16" i="1"/>
  <c r="L16" i="1" s="1"/>
  <c r="H16" i="1"/>
  <c r="M16" i="1" s="1"/>
  <c r="F4" i="1"/>
  <c r="G4" i="1" s="1"/>
  <c r="H4" i="1" s="1"/>
  <c r="E4" i="1"/>
  <c r="C5" i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5" i="1"/>
  <c r="I5" i="1" s="1"/>
  <c r="C6" i="1"/>
  <c r="S6" i="1" s="1"/>
  <c r="C7" i="1"/>
  <c r="S7" i="1" s="1"/>
  <c r="C8" i="1"/>
  <c r="N8" i="1" s="1"/>
  <c r="C9" i="1"/>
  <c r="C10" i="1"/>
  <c r="N10" i="1" s="1"/>
  <c r="C11" i="1"/>
  <c r="N11" i="1" s="1"/>
  <c r="C12" i="1"/>
  <c r="N12" i="1" s="1"/>
  <c r="C13" i="1"/>
  <c r="C14" i="1"/>
  <c r="N14" i="1" s="1"/>
  <c r="C15" i="1"/>
  <c r="N15" i="1" s="1"/>
  <c r="C16" i="1"/>
  <c r="N16" i="1" s="1"/>
  <c r="O11" i="1" l="1"/>
  <c r="L20" i="1"/>
  <c r="L19" i="1"/>
  <c r="M21" i="1"/>
  <c r="F20" i="1"/>
  <c r="K19" i="1"/>
  <c r="I18" i="1"/>
  <c r="K20" i="1"/>
  <c r="E21" i="1"/>
  <c r="H18" i="1"/>
  <c r="M18" i="1"/>
  <c r="J21" i="1"/>
  <c r="J20" i="1"/>
  <c r="I21" i="1"/>
  <c r="L21" i="1"/>
  <c r="H21" i="1"/>
  <c r="M20" i="1"/>
  <c r="I20" i="1"/>
  <c r="E20" i="1"/>
  <c r="J19" i="1"/>
  <c r="F19" i="1"/>
  <c r="K18" i="1"/>
  <c r="G18" i="1"/>
  <c r="G19" i="1"/>
  <c r="K21" i="1"/>
  <c r="G21" i="1"/>
  <c r="H20" i="1"/>
  <c r="M19" i="1"/>
  <c r="I19" i="1"/>
  <c r="E19" i="1"/>
  <c r="J18" i="1"/>
  <c r="F18" i="1"/>
  <c r="L18" i="1"/>
  <c r="F21" i="1"/>
  <c r="G20" i="1"/>
  <c r="H19" i="1"/>
  <c r="E18" i="1"/>
  <c r="T13" i="1"/>
  <c r="T5" i="1"/>
  <c r="T9" i="1"/>
  <c r="W8" i="1"/>
  <c r="W12" i="1"/>
  <c r="W7" i="1"/>
  <c r="W14" i="1"/>
  <c r="W16" i="1"/>
  <c r="W11" i="1"/>
  <c r="W6" i="1"/>
  <c r="W15" i="1"/>
  <c r="W10" i="1"/>
  <c r="U9" i="1"/>
  <c r="W9" i="1"/>
  <c r="W5" i="1"/>
  <c r="S5" i="1"/>
  <c r="V16" i="1"/>
  <c r="V15" i="1"/>
  <c r="V14" i="1"/>
  <c r="V13" i="1"/>
  <c r="V12" i="1"/>
  <c r="V11" i="1"/>
  <c r="V10" i="1"/>
  <c r="V9" i="1"/>
  <c r="V8" i="1"/>
  <c r="V7" i="1"/>
  <c r="V6" i="1"/>
  <c r="V5" i="1"/>
  <c r="S13" i="1"/>
  <c r="U16" i="1"/>
  <c r="U15" i="1"/>
  <c r="U14" i="1"/>
  <c r="U13" i="1"/>
  <c r="U12" i="1"/>
  <c r="U11" i="1"/>
  <c r="U10" i="1"/>
  <c r="U8" i="1"/>
  <c r="U7" i="1"/>
  <c r="U6" i="1"/>
  <c r="U5" i="1"/>
  <c r="W13" i="1"/>
  <c r="S9" i="1"/>
  <c r="T16" i="1"/>
  <c r="T15" i="1"/>
  <c r="T14" i="1"/>
  <c r="T12" i="1"/>
  <c r="T11" i="1"/>
  <c r="T10" i="1"/>
  <c r="T8" i="1"/>
  <c r="T7" i="1"/>
  <c r="T6" i="1"/>
  <c r="S16" i="1"/>
  <c r="S12" i="1"/>
  <c r="X12" i="1" s="1"/>
  <c r="S8" i="1"/>
  <c r="X8" i="1" s="1"/>
  <c r="S15" i="1"/>
  <c r="X15" i="1" s="1"/>
  <c r="S11" i="1"/>
  <c r="X11" i="1" s="1"/>
  <c r="S14" i="1"/>
  <c r="X14" i="1" s="1"/>
  <c r="S10" i="1"/>
  <c r="X10" i="1" s="1"/>
  <c r="R13" i="1"/>
  <c r="O13" i="1"/>
  <c r="O9" i="1"/>
  <c r="O5" i="1"/>
  <c r="R7" i="1"/>
  <c r="AB7" i="1" s="1"/>
  <c r="R9" i="1"/>
  <c r="R11" i="1"/>
  <c r="AB11" i="1" s="1"/>
  <c r="R6" i="1"/>
  <c r="AB6" i="1" s="1"/>
  <c r="R15" i="1"/>
  <c r="AB15" i="1" s="1"/>
  <c r="R10" i="1"/>
  <c r="AB10" i="1" s="1"/>
  <c r="R5" i="1"/>
  <c r="R14" i="1"/>
  <c r="O6" i="1"/>
  <c r="Y6" i="1" s="1"/>
  <c r="R16" i="1"/>
  <c r="AB16" i="1" s="1"/>
  <c r="Q16" i="1"/>
  <c r="AA16" i="1" s="1"/>
  <c r="Q15" i="1"/>
  <c r="AA15" i="1" s="1"/>
  <c r="Q14" i="1"/>
  <c r="AA14" i="1" s="1"/>
  <c r="Q13" i="1"/>
  <c r="AA13" i="1" s="1"/>
  <c r="Q12" i="1"/>
  <c r="AA12" i="1" s="1"/>
  <c r="Q11" i="1"/>
  <c r="AA11" i="1" s="1"/>
  <c r="Q10" i="1"/>
  <c r="AA10" i="1" s="1"/>
  <c r="Q9" i="1"/>
  <c r="AA9" i="1" s="1"/>
  <c r="Q8" i="1"/>
  <c r="AA8" i="1" s="1"/>
  <c r="Q7" i="1"/>
  <c r="AA7" i="1" s="1"/>
  <c r="Q6" i="1"/>
  <c r="AA6" i="1" s="1"/>
  <c r="Q5" i="1"/>
  <c r="N13" i="1"/>
  <c r="P16" i="1"/>
  <c r="Z16" i="1" s="1"/>
  <c r="P15" i="1"/>
  <c r="Z15" i="1" s="1"/>
  <c r="P14" i="1"/>
  <c r="Z14" i="1" s="1"/>
  <c r="P13" i="1"/>
  <c r="Z13" i="1" s="1"/>
  <c r="P12" i="1"/>
  <c r="Z12" i="1" s="1"/>
  <c r="P11" i="1"/>
  <c r="Z11" i="1" s="1"/>
  <c r="P10" i="1"/>
  <c r="Z10" i="1" s="1"/>
  <c r="P9" i="1"/>
  <c r="Z9" i="1" s="1"/>
  <c r="P8" i="1"/>
  <c r="P7" i="1"/>
  <c r="Z7" i="1" s="1"/>
  <c r="P6" i="1"/>
  <c r="P5" i="1"/>
  <c r="R12" i="1"/>
  <c r="R8" i="1"/>
  <c r="N9" i="1"/>
  <c r="O16" i="1"/>
  <c r="O15" i="1"/>
  <c r="O14" i="1"/>
  <c r="O12" i="1"/>
  <c r="O10" i="1"/>
  <c r="O8" i="1"/>
  <c r="O7" i="1"/>
  <c r="Y7" i="1" s="1"/>
  <c r="N5" i="1"/>
  <c r="N7" i="1"/>
  <c r="N6" i="1"/>
  <c r="D21" i="1"/>
  <c r="D18" i="1"/>
  <c r="D19" i="1"/>
  <c r="D20" i="1"/>
  <c r="C20" i="1"/>
  <c r="C21" i="1"/>
  <c r="C18" i="1"/>
  <c r="C19" i="1"/>
  <c r="Y12" i="1" l="1"/>
  <c r="AB9" i="1"/>
  <c r="Z6" i="1"/>
  <c r="W18" i="1"/>
  <c r="W20" i="1"/>
  <c r="W19" i="1"/>
  <c r="W21" i="1"/>
  <c r="AA5" i="1"/>
  <c r="Q19" i="1"/>
  <c r="Q21" i="1"/>
  <c r="Q18" i="1"/>
  <c r="Q20" i="1"/>
  <c r="U19" i="1"/>
  <c r="U21" i="1"/>
  <c r="U18" i="1"/>
  <c r="U20" i="1"/>
  <c r="S18" i="1"/>
  <c r="S20" i="1"/>
  <c r="S19" i="1"/>
  <c r="S21" i="1"/>
  <c r="Y5" i="1"/>
  <c r="O18" i="1"/>
  <c r="O20" i="1"/>
  <c r="O19" i="1"/>
  <c r="O21" i="1"/>
  <c r="T19" i="1"/>
  <c r="T18" i="1"/>
  <c r="T20" i="1"/>
  <c r="T21" i="1"/>
  <c r="V19" i="1"/>
  <c r="V21" i="1"/>
  <c r="V18" i="1"/>
  <c r="V20" i="1"/>
  <c r="P18" i="1"/>
  <c r="P20" i="1"/>
  <c r="P19" i="1"/>
  <c r="P21" i="1"/>
  <c r="R20" i="1"/>
  <c r="R19" i="1"/>
  <c r="R21" i="1"/>
  <c r="R18" i="1"/>
  <c r="AB14" i="1"/>
  <c r="Y11" i="1"/>
  <c r="AC11" i="1" s="1"/>
  <c r="Y16" i="1"/>
  <c r="AB5" i="1"/>
  <c r="Y9" i="1"/>
  <c r="Z5" i="1"/>
  <c r="Y8" i="1"/>
  <c r="Y14" i="1"/>
  <c r="AB8" i="1"/>
  <c r="AB13" i="1"/>
  <c r="Y13" i="1"/>
  <c r="Y10" i="1"/>
  <c r="AC10" i="1" s="1"/>
  <c r="Y15" i="1"/>
  <c r="AC15" i="1" s="1"/>
  <c r="AB12" i="1"/>
  <c r="AC12" i="1" s="1"/>
  <c r="Z8" i="1"/>
  <c r="X5" i="1"/>
  <c r="X9" i="1"/>
  <c r="AC9" i="1" s="1"/>
  <c r="X13" i="1"/>
  <c r="X16" i="1"/>
  <c r="AC16" i="1" s="1"/>
  <c r="N19" i="1"/>
  <c r="N20" i="1"/>
  <c r="N21" i="1"/>
  <c r="X7" i="1"/>
  <c r="AC7" i="1" s="1"/>
  <c r="X6" i="1"/>
  <c r="N18" i="1"/>
  <c r="AC6" i="1" l="1"/>
  <c r="AC13" i="1"/>
  <c r="AC14" i="1"/>
  <c r="AC8" i="1"/>
  <c r="AC5" i="1"/>
  <c r="X21" i="1"/>
  <c r="X18" i="1"/>
  <c r="X20" i="1"/>
  <c r="X19" i="1"/>
  <c r="AB18" i="1"/>
  <c r="AB20" i="1"/>
  <c r="AB19" i="1"/>
  <c r="AB21" i="1"/>
  <c r="Y19" i="1"/>
  <c r="Y21" i="1"/>
  <c r="Y18" i="1"/>
  <c r="Y20" i="1"/>
  <c r="Z18" i="1"/>
  <c r="Z20" i="1"/>
  <c r="Z19" i="1"/>
  <c r="Z21" i="1"/>
  <c r="AA18" i="1"/>
  <c r="AA20" i="1"/>
  <c r="AA19" i="1"/>
  <c r="AA21" i="1"/>
  <c r="AC18" i="1" l="1"/>
  <c r="AC19" i="1"/>
  <c r="AC21" i="1"/>
  <c r="AC20" i="1"/>
</calcChain>
</file>

<file path=xl/sharedStrings.xml><?xml version="1.0" encoding="utf-8"?>
<sst xmlns="http://schemas.openxmlformats.org/spreadsheetml/2006/main" count="39" uniqueCount="38">
  <si>
    <t>Employee Payroll</t>
  </si>
  <si>
    <t>Last Name</t>
  </si>
  <si>
    <t>First Name</t>
  </si>
  <si>
    <t xml:space="preserve"> Hourly Wage</t>
  </si>
  <si>
    <t>Hours Worked</t>
  </si>
  <si>
    <t>Pay</t>
  </si>
  <si>
    <t>Tony</t>
  </si>
  <si>
    <t>Mcdowell</t>
  </si>
  <si>
    <t>Alejandra</t>
  </si>
  <si>
    <t>Johnson</t>
  </si>
  <si>
    <t>Shelby</t>
  </si>
  <si>
    <t>Collins</t>
  </si>
  <si>
    <t>Joseph</t>
  </si>
  <si>
    <t>Carter</t>
  </si>
  <si>
    <t>Jessica</t>
  </si>
  <si>
    <t>Lopez</t>
  </si>
  <si>
    <t>Patricia</t>
  </si>
  <si>
    <t>Williamson</t>
  </si>
  <si>
    <t>Angela</t>
  </si>
  <si>
    <t>Boone</t>
  </si>
  <si>
    <t>James</t>
  </si>
  <si>
    <t>Calhoun</t>
  </si>
  <si>
    <t>Laura</t>
  </si>
  <si>
    <t>Cummings</t>
  </si>
  <si>
    <t>Lisa</t>
  </si>
  <si>
    <t>Perry</t>
  </si>
  <si>
    <t>Tyler</t>
  </si>
  <si>
    <t>Jackson</t>
  </si>
  <si>
    <t>Pamela</t>
  </si>
  <si>
    <t>Gilbert</t>
  </si>
  <si>
    <t>Max</t>
  </si>
  <si>
    <t>Min</t>
  </si>
  <si>
    <t>Total</t>
  </si>
  <si>
    <t>Average</t>
  </si>
  <si>
    <t>Overtime</t>
  </si>
  <si>
    <t>Overtime Bonus</t>
  </si>
  <si>
    <t>January Pay</t>
  </si>
  <si>
    <t>Prepared by Saifullah Khan (CS Student at IBA,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</si>
</sst>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 wrapText="1" indent="1"/>
    </xf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44" fontId="0" fillId="6" borderId="0" xfId="0" applyNumberFormat="1" applyFill="1"/>
    <xf numFmtId="44" fontId="0" fillId="4" borderId="0" xfId="0" applyNumberFormat="1" applyFill="1"/>
    <xf numFmtId="16" fontId="0" fillId="7" borderId="0" xfId="0" applyNumberFormat="1" applyFill="1"/>
    <xf numFmtId="44" fontId="0" fillId="7" borderId="0" xfId="0" applyNumberFormat="1" applyFill="1"/>
    <xf numFmtId="0" fontId="0" fillId="8" borderId="0" xfId="0" applyFill="1"/>
    <xf numFmtId="0" fontId="3" fillId="3" borderId="0" xfId="0" applyFont="1" applyFill="1" applyAlignment="1"/>
    <xf numFmtId="0" fontId="4" fillId="3" borderId="0" xfId="0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H25" sqref="H2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7109375" bestFit="1" customWidth="1"/>
    <col min="4" max="4" width="14.7109375" bestFit="1" customWidth="1"/>
    <col min="5" max="5" width="14.7109375" customWidth="1"/>
    <col min="6" max="6" width="23.85546875" bestFit="1" customWidth="1"/>
    <col min="7" max="13" width="14.7109375" customWidth="1"/>
    <col min="14" max="14" width="10.5703125" bestFit="1" customWidth="1"/>
    <col min="15" max="18" width="10.5703125" customWidth="1"/>
    <col min="19" max="19" width="15.42578125" bestFit="1" customWidth="1"/>
    <col min="20" max="23" width="15.42578125" customWidth="1"/>
    <col min="24" max="28" width="10.5703125" bestFit="1" customWidth="1"/>
    <col min="29" max="29" width="11.28515625" bestFit="1" customWidth="1"/>
  </cols>
  <sheetData>
    <row r="1" spans="1:29" s="7" customFormat="1" ht="26.25" x14ac:dyDescent="0.4">
      <c r="F1" s="18" t="s">
        <v>37</v>
      </c>
      <c r="G1" s="17"/>
      <c r="H1" s="17"/>
    </row>
    <row r="2" spans="1:29" x14ac:dyDescent="0.25">
      <c r="A2" s="16" t="s">
        <v>0</v>
      </c>
    </row>
    <row r="3" spans="1:29" x14ac:dyDescent="0.25">
      <c r="D3" t="s">
        <v>4</v>
      </c>
      <c r="I3" t="s">
        <v>34</v>
      </c>
      <c r="N3" t="s">
        <v>5</v>
      </c>
      <c r="S3" t="s">
        <v>35</v>
      </c>
      <c r="X3" t="s">
        <v>32</v>
      </c>
      <c r="AC3" t="s">
        <v>36</v>
      </c>
    </row>
    <row r="4" spans="1:29" x14ac:dyDescent="0.25">
      <c r="A4" t="s">
        <v>1</v>
      </c>
      <c r="B4" t="s">
        <v>2</v>
      </c>
      <c r="C4" t="s">
        <v>3</v>
      </c>
      <c r="D4" s="5">
        <v>44562</v>
      </c>
      <c r="E4" s="5">
        <f>D4+7</f>
        <v>44569</v>
      </c>
      <c r="F4" s="5">
        <f t="shared" ref="F4:H4" si="0">E4+7</f>
        <v>44576</v>
      </c>
      <c r="G4" s="5">
        <f t="shared" si="0"/>
        <v>44583</v>
      </c>
      <c r="H4" s="5">
        <f t="shared" si="0"/>
        <v>44590</v>
      </c>
      <c r="I4" s="9">
        <v>44562</v>
      </c>
      <c r="J4" s="9">
        <f>I4+7</f>
        <v>44569</v>
      </c>
      <c r="K4" s="9">
        <f t="shared" ref="K4:M4" si="1">J4+7</f>
        <v>44576</v>
      </c>
      <c r="L4" s="9">
        <f t="shared" si="1"/>
        <v>44583</v>
      </c>
      <c r="M4" s="9">
        <f t="shared" si="1"/>
        <v>44590</v>
      </c>
      <c r="N4" s="11">
        <v>44562</v>
      </c>
      <c r="O4" s="11">
        <f>N4+7</f>
        <v>44569</v>
      </c>
      <c r="P4" s="11">
        <f t="shared" ref="P4:R4" si="2">O4+7</f>
        <v>44576</v>
      </c>
      <c r="Q4" s="11">
        <f t="shared" si="2"/>
        <v>44583</v>
      </c>
      <c r="R4" s="11">
        <f t="shared" si="2"/>
        <v>44590</v>
      </c>
      <c r="S4" s="8">
        <v>44562</v>
      </c>
      <c r="T4" s="8">
        <f>S4+7</f>
        <v>44569</v>
      </c>
      <c r="U4" s="8">
        <f t="shared" ref="U4:W4" si="3">T4+7</f>
        <v>44576</v>
      </c>
      <c r="V4" s="8">
        <f t="shared" si="3"/>
        <v>44583</v>
      </c>
      <c r="W4" s="8">
        <f t="shared" si="3"/>
        <v>44590</v>
      </c>
      <c r="X4" s="14">
        <v>44562</v>
      </c>
      <c r="Y4" s="14">
        <f>X4+7</f>
        <v>44569</v>
      </c>
      <c r="Z4" s="14">
        <f t="shared" ref="Z4:AB4" si="4">Y4+7</f>
        <v>44576</v>
      </c>
      <c r="AA4" s="14">
        <f t="shared" si="4"/>
        <v>44583</v>
      </c>
      <c r="AB4" s="14">
        <f t="shared" si="4"/>
        <v>44590</v>
      </c>
      <c r="AC4" s="3"/>
    </row>
    <row r="5" spans="1:29" x14ac:dyDescent="0.25">
      <c r="A5" s="1" t="s">
        <v>6</v>
      </c>
      <c r="B5" t="s">
        <v>7</v>
      </c>
      <c r="C5" s="2">
        <f ca="1">RANDBETWEEN(10,25)</f>
        <v>11</v>
      </c>
      <c r="D5" s="6">
        <f ca="1">RANDBETWEEN(37,45)</f>
        <v>43</v>
      </c>
      <c r="E5" s="6">
        <f t="shared" ref="E5:H5" ca="1" si="5">RANDBETWEEN(37,45)</f>
        <v>37</v>
      </c>
      <c r="F5" s="6">
        <f t="shared" ca="1" si="5"/>
        <v>44</v>
      </c>
      <c r="G5" s="6">
        <f t="shared" ca="1" si="5"/>
        <v>39</v>
      </c>
      <c r="H5" s="6">
        <f t="shared" ca="1" si="5"/>
        <v>37</v>
      </c>
      <c r="I5" s="10">
        <f ca="1">IF(D5&gt;40, D5-40,0)</f>
        <v>3</v>
      </c>
      <c r="J5" s="10">
        <f ca="1">IF(E5&gt;40, E5-40,0)</f>
        <v>0</v>
      </c>
      <c r="K5" s="10">
        <f ca="1">IF(F5&gt;40, F5-40,0)</f>
        <v>4</v>
      </c>
      <c r="L5" s="10">
        <f ca="1">IF(G5&gt;40, G5-40,0)</f>
        <v>0</v>
      </c>
      <c r="M5" s="10">
        <f ca="1">IF(H5&gt;40, H5-40,0)</f>
        <v>0</v>
      </c>
      <c r="N5" s="12">
        <f ca="1">$C5*D5</f>
        <v>473</v>
      </c>
      <c r="O5" s="12">
        <f t="shared" ref="O5:R16" ca="1" si="6">$C5*E5</f>
        <v>407</v>
      </c>
      <c r="P5" s="12">
        <f t="shared" ca="1" si="6"/>
        <v>484</v>
      </c>
      <c r="Q5" s="12">
        <f t="shared" ca="1" si="6"/>
        <v>429</v>
      </c>
      <c r="R5" s="12">
        <f t="shared" ca="1" si="6"/>
        <v>407</v>
      </c>
      <c r="S5" s="13">
        <f ca="1">$C5*I5*0.5</f>
        <v>16.5</v>
      </c>
      <c r="T5" s="13">
        <f t="shared" ref="T5:W16" ca="1" si="7">$C5*J5*0.5</f>
        <v>0</v>
      </c>
      <c r="U5" s="13">
        <f t="shared" ca="1" si="7"/>
        <v>22</v>
      </c>
      <c r="V5" s="13">
        <f t="shared" ca="1" si="7"/>
        <v>0</v>
      </c>
      <c r="W5" s="13">
        <f t="shared" ca="1" si="7"/>
        <v>0</v>
      </c>
      <c r="X5" s="15">
        <f ca="1">N5+S5</f>
        <v>489.5</v>
      </c>
      <c r="Y5" s="15">
        <f t="shared" ref="Y5:AB16" ca="1" si="8">O5+T5</f>
        <v>407</v>
      </c>
      <c r="Z5" s="15">
        <f t="shared" ca="1" si="8"/>
        <v>506</v>
      </c>
      <c r="AA5" s="15">
        <f t="shared" ca="1" si="8"/>
        <v>429</v>
      </c>
      <c r="AB5" s="15">
        <f t="shared" ca="1" si="8"/>
        <v>407</v>
      </c>
      <c r="AC5" s="3">
        <f ca="1">SUM(X5:AB5)</f>
        <v>2238.5</v>
      </c>
    </row>
    <row r="6" spans="1:29" x14ac:dyDescent="0.25">
      <c r="A6" s="1" t="s">
        <v>8</v>
      </c>
      <c r="B6" t="s">
        <v>9</v>
      </c>
      <c r="C6" s="2">
        <f t="shared" ref="C6:C16" ca="1" si="9">RANDBETWEEN(10,25)</f>
        <v>21</v>
      </c>
      <c r="D6" s="6">
        <f t="shared" ref="D6:H16" ca="1" si="10">RANDBETWEEN(37,45)</f>
        <v>38</v>
      </c>
      <c r="E6" s="6">
        <f t="shared" ca="1" si="10"/>
        <v>40</v>
      </c>
      <c r="F6" s="6">
        <f t="shared" ca="1" si="10"/>
        <v>39</v>
      </c>
      <c r="G6" s="6">
        <f t="shared" ca="1" si="10"/>
        <v>41</v>
      </c>
      <c r="H6" s="6">
        <f t="shared" ca="1" si="10"/>
        <v>45</v>
      </c>
      <c r="I6" s="10">
        <f t="shared" ref="I6:M16" ca="1" si="11">IF(D6&gt;40, D6-40,0)</f>
        <v>0</v>
      </c>
      <c r="J6" s="10">
        <f t="shared" ca="1" si="11"/>
        <v>0</v>
      </c>
      <c r="K6" s="10">
        <f t="shared" ca="1" si="11"/>
        <v>0</v>
      </c>
      <c r="L6" s="10">
        <f t="shared" ca="1" si="11"/>
        <v>1</v>
      </c>
      <c r="M6" s="10">
        <f ca="1">IF(H6&gt;40, H6-40,0)</f>
        <v>5</v>
      </c>
      <c r="N6" s="12">
        <f t="shared" ref="N6:N16" ca="1" si="12">$C6*D6</f>
        <v>798</v>
      </c>
      <c r="O6" s="12">
        <f ca="1">$C6*E6</f>
        <v>840</v>
      </c>
      <c r="P6" s="12">
        <f t="shared" ca="1" si="6"/>
        <v>819</v>
      </c>
      <c r="Q6" s="12">
        <f t="shared" ca="1" si="6"/>
        <v>861</v>
      </c>
      <c r="R6" s="12">
        <f t="shared" ca="1" si="6"/>
        <v>945</v>
      </c>
      <c r="S6" s="13">
        <f t="shared" ref="S6:S16" ca="1" si="13">$C6*I6*0.5</f>
        <v>0</v>
      </c>
      <c r="T6" s="13">
        <f t="shared" ca="1" si="7"/>
        <v>0</v>
      </c>
      <c r="U6" s="13">
        <f t="shared" ca="1" si="7"/>
        <v>0</v>
      </c>
      <c r="V6" s="13">
        <f t="shared" ca="1" si="7"/>
        <v>10.5</v>
      </c>
      <c r="W6" s="13">
        <f t="shared" ca="1" si="7"/>
        <v>52.5</v>
      </c>
      <c r="X6" s="15">
        <f t="shared" ref="X6:X16" ca="1" si="14">N6+S6</f>
        <v>798</v>
      </c>
      <c r="Y6" s="15">
        <f t="shared" ca="1" si="8"/>
        <v>840</v>
      </c>
      <c r="Z6" s="15">
        <f t="shared" ca="1" si="8"/>
        <v>819</v>
      </c>
      <c r="AA6" s="15">
        <f t="shared" ca="1" si="8"/>
        <v>871.5</v>
      </c>
      <c r="AB6" s="15">
        <f t="shared" ca="1" si="8"/>
        <v>997.5</v>
      </c>
      <c r="AC6" s="3">
        <f t="shared" ref="AC6:AC16" ca="1" si="15">SUM(X6:AB6)</f>
        <v>4326</v>
      </c>
    </row>
    <row r="7" spans="1:29" x14ac:dyDescent="0.25">
      <c r="A7" s="1" t="s">
        <v>10</v>
      </c>
      <c r="B7" t="s">
        <v>11</v>
      </c>
      <c r="C7" s="2">
        <f t="shared" ca="1" si="9"/>
        <v>18</v>
      </c>
      <c r="D7" s="6">
        <f t="shared" ca="1" si="10"/>
        <v>45</v>
      </c>
      <c r="E7" s="6">
        <f t="shared" ca="1" si="10"/>
        <v>45</v>
      </c>
      <c r="F7" s="6">
        <f t="shared" ca="1" si="10"/>
        <v>45</v>
      </c>
      <c r="G7" s="6">
        <f t="shared" ca="1" si="10"/>
        <v>37</v>
      </c>
      <c r="H7" s="6">
        <f t="shared" ca="1" si="10"/>
        <v>45</v>
      </c>
      <c r="I7" s="10">
        <f t="shared" ca="1" si="11"/>
        <v>5</v>
      </c>
      <c r="J7" s="10">
        <f t="shared" ca="1" si="11"/>
        <v>5</v>
      </c>
      <c r="K7" s="10">
        <f t="shared" ca="1" si="11"/>
        <v>5</v>
      </c>
      <c r="L7" s="10">
        <f t="shared" ca="1" si="11"/>
        <v>0</v>
      </c>
      <c r="M7" s="10">
        <f t="shared" ca="1" si="11"/>
        <v>5</v>
      </c>
      <c r="N7" s="12">
        <f t="shared" ca="1" si="12"/>
        <v>810</v>
      </c>
      <c r="O7" s="12">
        <f t="shared" ca="1" si="6"/>
        <v>810</v>
      </c>
      <c r="P7" s="12">
        <f t="shared" ca="1" si="6"/>
        <v>810</v>
      </c>
      <c r="Q7" s="12">
        <f t="shared" ca="1" si="6"/>
        <v>666</v>
      </c>
      <c r="R7" s="12">
        <f t="shared" ca="1" si="6"/>
        <v>810</v>
      </c>
      <c r="S7" s="13">
        <f t="shared" ca="1" si="13"/>
        <v>45</v>
      </c>
      <c r="T7" s="13">
        <f t="shared" ca="1" si="7"/>
        <v>45</v>
      </c>
      <c r="U7" s="13">
        <f t="shared" ca="1" si="7"/>
        <v>45</v>
      </c>
      <c r="V7" s="13">
        <f t="shared" ca="1" si="7"/>
        <v>0</v>
      </c>
      <c r="W7" s="13">
        <f t="shared" ca="1" si="7"/>
        <v>45</v>
      </c>
      <c r="X7" s="15">
        <f t="shared" ca="1" si="14"/>
        <v>855</v>
      </c>
      <c r="Y7" s="15">
        <f t="shared" ca="1" si="8"/>
        <v>855</v>
      </c>
      <c r="Z7" s="15">
        <f t="shared" ca="1" si="8"/>
        <v>855</v>
      </c>
      <c r="AA7" s="15">
        <f t="shared" ca="1" si="8"/>
        <v>666</v>
      </c>
      <c r="AB7" s="15">
        <f t="shared" ca="1" si="8"/>
        <v>855</v>
      </c>
      <c r="AC7" s="3">
        <f t="shared" ca="1" si="15"/>
        <v>4086</v>
      </c>
    </row>
    <row r="8" spans="1:29" x14ac:dyDescent="0.25">
      <c r="A8" s="1" t="s">
        <v>12</v>
      </c>
      <c r="B8" t="s">
        <v>13</v>
      </c>
      <c r="C8" s="2">
        <f t="shared" ca="1" si="9"/>
        <v>23</v>
      </c>
      <c r="D8" s="6">
        <f t="shared" ca="1" si="10"/>
        <v>45</v>
      </c>
      <c r="E8" s="6">
        <f t="shared" ca="1" si="10"/>
        <v>38</v>
      </c>
      <c r="F8" s="6">
        <f t="shared" ca="1" si="10"/>
        <v>45</v>
      </c>
      <c r="G8" s="6">
        <f t="shared" ca="1" si="10"/>
        <v>45</v>
      </c>
      <c r="H8" s="6">
        <f t="shared" ca="1" si="10"/>
        <v>39</v>
      </c>
      <c r="I8" s="10">
        <f t="shared" ca="1" si="11"/>
        <v>5</v>
      </c>
      <c r="J8" s="10">
        <f t="shared" ca="1" si="11"/>
        <v>0</v>
      </c>
      <c r="K8" s="10">
        <f t="shared" ca="1" si="11"/>
        <v>5</v>
      </c>
      <c r="L8" s="10">
        <f t="shared" ca="1" si="11"/>
        <v>5</v>
      </c>
      <c r="M8" s="10">
        <f t="shared" ca="1" si="11"/>
        <v>0</v>
      </c>
      <c r="N8" s="12">
        <f t="shared" ca="1" si="12"/>
        <v>1035</v>
      </c>
      <c r="O8" s="12">
        <f t="shared" ca="1" si="6"/>
        <v>874</v>
      </c>
      <c r="P8" s="12">
        <f t="shared" ca="1" si="6"/>
        <v>1035</v>
      </c>
      <c r="Q8" s="12">
        <f t="shared" ca="1" si="6"/>
        <v>1035</v>
      </c>
      <c r="R8" s="12">
        <f t="shared" ca="1" si="6"/>
        <v>897</v>
      </c>
      <c r="S8" s="13">
        <f t="shared" ca="1" si="13"/>
        <v>57.5</v>
      </c>
      <c r="T8" s="13">
        <f t="shared" ca="1" si="7"/>
        <v>0</v>
      </c>
      <c r="U8" s="13">
        <f t="shared" ca="1" si="7"/>
        <v>57.5</v>
      </c>
      <c r="V8" s="13">
        <f t="shared" ca="1" si="7"/>
        <v>57.5</v>
      </c>
      <c r="W8" s="13">
        <f t="shared" ca="1" si="7"/>
        <v>0</v>
      </c>
      <c r="X8" s="15">
        <f t="shared" ca="1" si="14"/>
        <v>1092.5</v>
      </c>
      <c r="Y8" s="15">
        <f t="shared" ca="1" si="8"/>
        <v>874</v>
      </c>
      <c r="Z8" s="15">
        <f t="shared" ca="1" si="8"/>
        <v>1092.5</v>
      </c>
      <c r="AA8" s="15">
        <f ca="1">Q8+V8</f>
        <v>1092.5</v>
      </c>
      <c r="AB8" s="15">
        <f t="shared" ca="1" si="8"/>
        <v>897</v>
      </c>
      <c r="AC8" s="3">
        <f t="shared" ca="1" si="15"/>
        <v>5048.5</v>
      </c>
    </row>
    <row r="9" spans="1:29" x14ac:dyDescent="0.25">
      <c r="A9" s="1" t="s">
        <v>14</v>
      </c>
      <c r="B9" t="s">
        <v>15</v>
      </c>
      <c r="C9" s="2">
        <f t="shared" ca="1" si="9"/>
        <v>21</v>
      </c>
      <c r="D9" s="6">
        <f t="shared" ca="1" si="10"/>
        <v>43</v>
      </c>
      <c r="E9" s="6">
        <f t="shared" ca="1" si="10"/>
        <v>38</v>
      </c>
      <c r="F9" s="6">
        <f t="shared" ca="1" si="10"/>
        <v>40</v>
      </c>
      <c r="G9" s="6">
        <f t="shared" ca="1" si="10"/>
        <v>42</v>
      </c>
      <c r="H9" s="6">
        <f t="shared" ca="1" si="10"/>
        <v>38</v>
      </c>
      <c r="I9" s="10">
        <f t="shared" ca="1" si="11"/>
        <v>3</v>
      </c>
      <c r="J9" s="10">
        <f t="shared" ca="1" si="11"/>
        <v>0</v>
      </c>
      <c r="K9" s="10">
        <f t="shared" ca="1" si="11"/>
        <v>0</v>
      </c>
      <c r="L9" s="10">
        <f t="shared" ca="1" si="11"/>
        <v>2</v>
      </c>
      <c r="M9" s="10">
        <f t="shared" ca="1" si="11"/>
        <v>0</v>
      </c>
      <c r="N9" s="12">
        <f t="shared" ca="1" si="12"/>
        <v>903</v>
      </c>
      <c r="O9" s="12">
        <f t="shared" ca="1" si="6"/>
        <v>798</v>
      </c>
      <c r="P9" s="12">
        <f t="shared" ca="1" si="6"/>
        <v>840</v>
      </c>
      <c r="Q9" s="12">
        <f t="shared" ca="1" si="6"/>
        <v>882</v>
      </c>
      <c r="R9" s="12">
        <f ca="1">$C9*H9</f>
        <v>798</v>
      </c>
      <c r="S9" s="13">
        <f t="shared" ca="1" si="13"/>
        <v>31.5</v>
      </c>
      <c r="T9" s="13">
        <f t="shared" ca="1" si="7"/>
        <v>0</v>
      </c>
      <c r="U9" s="13">
        <f ca="1">$C9*K9*0.5</f>
        <v>0</v>
      </c>
      <c r="V9" s="13">
        <f t="shared" ca="1" si="7"/>
        <v>21</v>
      </c>
      <c r="W9" s="13">
        <f t="shared" ca="1" si="7"/>
        <v>0</v>
      </c>
      <c r="X9" s="15">
        <f t="shared" ca="1" si="14"/>
        <v>934.5</v>
      </c>
      <c r="Y9" s="15">
        <f t="shared" ca="1" si="8"/>
        <v>798</v>
      </c>
      <c r="Z9" s="15">
        <f t="shared" ca="1" si="8"/>
        <v>840</v>
      </c>
      <c r="AA9" s="15">
        <f t="shared" ca="1" si="8"/>
        <v>903</v>
      </c>
      <c r="AB9" s="15">
        <f t="shared" ca="1" si="8"/>
        <v>798</v>
      </c>
      <c r="AC9" s="3">
        <f ca="1">SUM(X9:AB9)</f>
        <v>4273.5</v>
      </c>
    </row>
    <row r="10" spans="1:29" x14ac:dyDescent="0.25">
      <c r="A10" s="1" t="s">
        <v>16</v>
      </c>
      <c r="B10" t="s">
        <v>17</v>
      </c>
      <c r="C10" s="2">
        <f t="shared" ca="1" si="9"/>
        <v>22</v>
      </c>
      <c r="D10" s="6">
        <f t="shared" ca="1" si="10"/>
        <v>38</v>
      </c>
      <c r="E10" s="6">
        <f t="shared" ca="1" si="10"/>
        <v>37</v>
      </c>
      <c r="F10" s="6">
        <f t="shared" ca="1" si="10"/>
        <v>37</v>
      </c>
      <c r="G10" s="6">
        <f t="shared" ca="1" si="10"/>
        <v>40</v>
      </c>
      <c r="H10" s="6">
        <f t="shared" ca="1" si="10"/>
        <v>43</v>
      </c>
      <c r="I10" s="10">
        <f t="shared" ca="1" si="11"/>
        <v>0</v>
      </c>
      <c r="J10" s="10">
        <f t="shared" ca="1" si="11"/>
        <v>0</v>
      </c>
      <c r="K10" s="10">
        <f t="shared" ca="1" si="11"/>
        <v>0</v>
      </c>
      <c r="L10" s="10">
        <f t="shared" ca="1" si="11"/>
        <v>0</v>
      </c>
      <c r="M10" s="10">
        <f t="shared" ca="1" si="11"/>
        <v>3</v>
      </c>
      <c r="N10" s="12">
        <f t="shared" ca="1" si="12"/>
        <v>836</v>
      </c>
      <c r="O10" s="12">
        <f t="shared" ca="1" si="6"/>
        <v>814</v>
      </c>
      <c r="P10" s="12">
        <f t="shared" ca="1" si="6"/>
        <v>814</v>
      </c>
      <c r="Q10" s="12">
        <f t="shared" ca="1" si="6"/>
        <v>880</v>
      </c>
      <c r="R10" s="12">
        <f t="shared" ca="1" si="6"/>
        <v>946</v>
      </c>
      <c r="S10" s="13">
        <f t="shared" ca="1" si="13"/>
        <v>0</v>
      </c>
      <c r="T10" s="13">
        <f t="shared" ca="1" si="7"/>
        <v>0</v>
      </c>
      <c r="U10" s="13">
        <f t="shared" ca="1" si="7"/>
        <v>0</v>
      </c>
      <c r="V10" s="13">
        <f t="shared" ca="1" si="7"/>
        <v>0</v>
      </c>
      <c r="W10" s="13">
        <f t="shared" ca="1" si="7"/>
        <v>33</v>
      </c>
      <c r="X10" s="15">
        <f t="shared" ca="1" si="14"/>
        <v>836</v>
      </c>
      <c r="Y10" s="15">
        <f t="shared" ca="1" si="8"/>
        <v>814</v>
      </c>
      <c r="Z10" s="15">
        <f ca="1">P10+U10</f>
        <v>814</v>
      </c>
      <c r="AA10" s="15">
        <f t="shared" ca="1" si="8"/>
        <v>880</v>
      </c>
      <c r="AB10" s="15">
        <f t="shared" ca="1" si="8"/>
        <v>979</v>
      </c>
      <c r="AC10" s="3">
        <f t="shared" ca="1" si="15"/>
        <v>4323</v>
      </c>
    </row>
    <row r="11" spans="1:29" x14ac:dyDescent="0.25">
      <c r="A11" s="1" t="s">
        <v>18</v>
      </c>
      <c r="B11" t="s">
        <v>19</v>
      </c>
      <c r="C11" s="2">
        <f t="shared" ca="1" si="9"/>
        <v>17</v>
      </c>
      <c r="D11" s="6">
        <f t="shared" ca="1" si="10"/>
        <v>38</v>
      </c>
      <c r="E11" s="6">
        <f t="shared" ca="1" si="10"/>
        <v>39</v>
      </c>
      <c r="F11" s="6">
        <f t="shared" ca="1" si="10"/>
        <v>41</v>
      </c>
      <c r="G11" s="6">
        <f t="shared" ca="1" si="10"/>
        <v>42</v>
      </c>
      <c r="H11" s="6">
        <f t="shared" ca="1" si="10"/>
        <v>37</v>
      </c>
      <c r="I11" s="10">
        <f t="shared" ca="1" si="11"/>
        <v>0</v>
      </c>
      <c r="J11" s="10">
        <f t="shared" ca="1" si="11"/>
        <v>0</v>
      </c>
      <c r="K11" s="10">
        <f t="shared" ca="1" si="11"/>
        <v>1</v>
      </c>
      <c r="L11" s="10">
        <f t="shared" ca="1" si="11"/>
        <v>2</v>
      </c>
      <c r="M11" s="10">
        <f t="shared" ca="1" si="11"/>
        <v>0</v>
      </c>
      <c r="N11" s="12">
        <f t="shared" ca="1" si="12"/>
        <v>646</v>
      </c>
      <c r="O11" s="12">
        <f ca="1">$C11*E11</f>
        <v>663</v>
      </c>
      <c r="P11" s="12">
        <f t="shared" ca="1" si="6"/>
        <v>697</v>
      </c>
      <c r="Q11" s="12">
        <f t="shared" ca="1" si="6"/>
        <v>714</v>
      </c>
      <c r="R11" s="12">
        <f t="shared" ca="1" si="6"/>
        <v>629</v>
      </c>
      <c r="S11" s="13">
        <f t="shared" ca="1" si="13"/>
        <v>0</v>
      </c>
      <c r="T11" s="13">
        <f t="shared" ca="1" si="7"/>
        <v>0</v>
      </c>
      <c r="U11" s="13">
        <f t="shared" ca="1" si="7"/>
        <v>8.5</v>
      </c>
      <c r="V11" s="13">
        <f t="shared" ca="1" si="7"/>
        <v>17</v>
      </c>
      <c r="W11" s="13">
        <f t="shared" ca="1" si="7"/>
        <v>0</v>
      </c>
      <c r="X11" s="15">
        <f t="shared" ca="1" si="14"/>
        <v>646</v>
      </c>
      <c r="Y11" s="15">
        <f t="shared" ca="1" si="8"/>
        <v>663</v>
      </c>
      <c r="Z11" s="15">
        <f t="shared" ca="1" si="8"/>
        <v>705.5</v>
      </c>
      <c r="AA11" s="15">
        <f t="shared" ca="1" si="8"/>
        <v>731</v>
      </c>
      <c r="AB11" s="15">
        <f t="shared" ca="1" si="8"/>
        <v>629</v>
      </c>
      <c r="AC11" s="3">
        <f t="shared" ca="1" si="15"/>
        <v>3374.5</v>
      </c>
    </row>
    <row r="12" spans="1:29" x14ac:dyDescent="0.25">
      <c r="A12" s="1" t="s">
        <v>20</v>
      </c>
      <c r="B12" t="s">
        <v>21</v>
      </c>
      <c r="C12" s="2">
        <f t="shared" ca="1" si="9"/>
        <v>10</v>
      </c>
      <c r="D12" s="6">
        <f t="shared" ca="1" si="10"/>
        <v>41</v>
      </c>
      <c r="E12" s="6">
        <f t="shared" ca="1" si="10"/>
        <v>45</v>
      </c>
      <c r="F12" s="6">
        <f t="shared" ca="1" si="10"/>
        <v>45</v>
      </c>
      <c r="G12" s="6">
        <f t="shared" ca="1" si="10"/>
        <v>39</v>
      </c>
      <c r="H12" s="6">
        <f t="shared" ca="1" si="10"/>
        <v>41</v>
      </c>
      <c r="I12" s="10">
        <f t="shared" ca="1" si="11"/>
        <v>1</v>
      </c>
      <c r="J12" s="10">
        <f t="shared" ca="1" si="11"/>
        <v>5</v>
      </c>
      <c r="K12" s="10">
        <f t="shared" ca="1" si="11"/>
        <v>5</v>
      </c>
      <c r="L12" s="10">
        <f t="shared" ca="1" si="11"/>
        <v>0</v>
      </c>
      <c r="M12" s="10">
        <f t="shared" ca="1" si="11"/>
        <v>1</v>
      </c>
      <c r="N12" s="12">
        <f t="shared" ca="1" si="12"/>
        <v>410</v>
      </c>
      <c r="O12" s="12">
        <f t="shared" ca="1" si="6"/>
        <v>450</v>
      </c>
      <c r="P12" s="12">
        <f t="shared" ca="1" si="6"/>
        <v>450</v>
      </c>
      <c r="Q12" s="12">
        <f t="shared" ca="1" si="6"/>
        <v>390</v>
      </c>
      <c r="R12" s="12">
        <f t="shared" ca="1" si="6"/>
        <v>410</v>
      </c>
      <c r="S12" s="13">
        <f t="shared" ca="1" si="13"/>
        <v>5</v>
      </c>
      <c r="T12" s="13">
        <f t="shared" ca="1" si="7"/>
        <v>25</v>
      </c>
      <c r="U12" s="13">
        <f t="shared" ca="1" si="7"/>
        <v>25</v>
      </c>
      <c r="V12" s="13">
        <f t="shared" ca="1" si="7"/>
        <v>0</v>
      </c>
      <c r="W12" s="13">
        <f t="shared" ca="1" si="7"/>
        <v>5</v>
      </c>
      <c r="X12" s="15">
        <f t="shared" ca="1" si="14"/>
        <v>415</v>
      </c>
      <c r="Y12" s="15">
        <f t="shared" ca="1" si="8"/>
        <v>475</v>
      </c>
      <c r="Z12" s="15">
        <f ca="1">P12+U12</f>
        <v>475</v>
      </c>
      <c r="AA12" s="15">
        <f t="shared" ca="1" si="8"/>
        <v>390</v>
      </c>
      <c r="AB12" s="15">
        <f t="shared" ca="1" si="8"/>
        <v>415</v>
      </c>
      <c r="AC12" s="3">
        <f t="shared" ca="1" si="15"/>
        <v>2170</v>
      </c>
    </row>
    <row r="13" spans="1:29" x14ac:dyDescent="0.25">
      <c r="A13" s="1" t="s">
        <v>22</v>
      </c>
      <c r="B13" t="s">
        <v>23</v>
      </c>
      <c r="C13" s="2">
        <f t="shared" ca="1" si="9"/>
        <v>23</v>
      </c>
      <c r="D13" s="6">
        <f t="shared" ca="1" si="10"/>
        <v>44</v>
      </c>
      <c r="E13" s="6">
        <f t="shared" ca="1" si="10"/>
        <v>37</v>
      </c>
      <c r="F13" s="6">
        <f t="shared" ca="1" si="10"/>
        <v>44</v>
      </c>
      <c r="G13" s="6">
        <f t="shared" ca="1" si="10"/>
        <v>39</v>
      </c>
      <c r="H13" s="6">
        <f t="shared" ca="1" si="10"/>
        <v>45</v>
      </c>
      <c r="I13" s="10">
        <f t="shared" ca="1" si="11"/>
        <v>4</v>
      </c>
      <c r="J13" s="10">
        <f t="shared" ca="1" si="11"/>
        <v>0</v>
      </c>
      <c r="K13" s="10">
        <f t="shared" ca="1" si="11"/>
        <v>4</v>
      </c>
      <c r="L13" s="10">
        <f t="shared" ca="1" si="11"/>
        <v>0</v>
      </c>
      <c r="M13" s="10">
        <f t="shared" ca="1" si="11"/>
        <v>5</v>
      </c>
      <c r="N13" s="12">
        <f t="shared" ca="1" si="12"/>
        <v>1012</v>
      </c>
      <c r="O13" s="12">
        <f t="shared" ca="1" si="6"/>
        <v>851</v>
      </c>
      <c r="P13" s="12">
        <f t="shared" ca="1" si="6"/>
        <v>1012</v>
      </c>
      <c r="Q13" s="12">
        <f t="shared" ca="1" si="6"/>
        <v>897</v>
      </c>
      <c r="R13" s="12">
        <f t="shared" ca="1" si="6"/>
        <v>1035</v>
      </c>
      <c r="S13" s="13">
        <f t="shared" ca="1" si="13"/>
        <v>46</v>
      </c>
      <c r="T13" s="13">
        <f t="shared" ca="1" si="7"/>
        <v>0</v>
      </c>
      <c r="U13" s="13">
        <f t="shared" ca="1" si="7"/>
        <v>46</v>
      </c>
      <c r="V13" s="13">
        <f t="shared" ca="1" si="7"/>
        <v>0</v>
      </c>
      <c r="W13" s="13">
        <f t="shared" ca="1" si="7"/>
        <v>57.5</v>
      </c>
      <c r="X13" s="15">
        <f t="shared" ca="1" si="14"/>
        <v>1058</v>
      </c>
      <c r="Y13" s="15">
        <f t="shared" ca="1" si="8"/>
        <v>851</v>
      </c>
      <c r="Z13" s="15">
        <f t="shared" ca="1" si="8"/>
        <v>1058</v>
      </c>
      <c r="AA13" s="15">
        <f t="shared" ca="1" si="8"/>
        <v>897</v>
      </c>
      <c r="AB13" s="15">
        <f t="shared" ca="1" si="8"/>
        <v>1092.5</v>
      </c>
      <c r="AC13" s="3">
        <f t="shared" ca="1" si="15"/>
        <v>4956.5</v>
      </c>
    </row>
    <row r="14" spans="1:29" x14ac:dyDescent="0.25">
      <c r="A14" s="1" t="s">
        <v>24</v>
      </c>
      <c r="B14" t="s">
        <v>25</v>
      </c>
      <c r="C14" s="2">
        <f t="shared" ca="1" si="9"/>
        <v>23</v>
      </c>
      <c r="D14" s="6">
        <f t="shared" ca="1" si="10"/>
        <v>43</v>
      </c>
      <c r="E14" s="6">
        <f t="shared" ca="1" si="10"/>
        <v>42</v>
      </c>
      <c r="F14" s="6">
        <f t="shared" ca="1" si="10"/>
        <v>39</v>
      </c>
      <c r="G14" s="6">
        <f t="shared" ca="1" si="10"/>
        <v>41</v>
      </c>
      <c r="H14" s="6">
        <f t="shared" ca="1" si="10"/>
        <v>42</v>
      </c>
      <c r="I14" s="10">
        <f t="shared" ca="1" si="11"/>
        <v>3</v>
      </c>
      <c r="J14" s="10">
        <f t="shared" ca="1" si="11"/>
        <v>2</v>
      </c>
      <c r="K14" s="10">
        <f t="shared" ca="1" si="11"/>
        <v>0</v>
      </c>
      <c r="L14" s="10">
        <f t="shared" ca="1" si="11"/>
        <v>1</v>
      </c>
      <c r="M14" s="10">
        <f t="shared" ca="1" si="11"/>
        <v>2</v>
      </c>
      <c r="N14" s="12">
        <f t="shared" ca="1" si="12"/>
        <v>989</v>
      </c>
      <c r="O14" s="12">
        <f t="shared" ca="1" si="6"/>
        <v>966</v>
      </c>
      <c r="P14" s="12">
        <f t="shared" ca="1" si="6"/>
        <v>897</v>
      </c>
      <c r="Q14" s="12">
        <f t="shared" ca="1" si="6"/>
        <v>943</v>
      </c>
      <c r="R14" s="12">
        <f t="shared" ca="1" si="6"/>
        <v>966</v>
      </c>
      <c r="S14" s="13">
        <f t="shared" ca="1" si="13"/>
        <v>34.5</v>
      </c>
      <c r="T14" s="13">
        <f t="shared" ca="1" si="7"/>
        <v>23</v>
      </c>
      <c r="U14" s="13">
        <f t="shared" ca="1" si="7"/>
        <v>0</v>
      </c>
      <c r="V14" s="13">
        <f t="shared" ca="1" si="7"/>
        <v>11.5</v>
      </c>
      <c r="W14" s="13">
        <f t="shared" ca="1" si="7"/>
        <v>23</v>
      </c>
      <c r="X14" s="15">
        <f t="shared" ca="1" si="14"/>
        <v>1023.5</v>
      </c>
      <c r="Y14" s="15">
        <f t="shared" ca="1" si="8"/>
        <v>989</v>
      </c>
      <c r="Z14" s="15">
        <f t="shared" ca="1" si="8"/>
        <v>897</v>
      </c>
      <c r="AA14" s="15">
        <f t="shared" ca="1" si="8"/>
        <v>954.5</v>
      </c>
      <c r="AB14" s="15">
        <f t="shared" ca="1" si="8"/>
        <v>989</v>
      </c>
      <c r="AC14" s="3">
        <f t="shared" ca="1" si="15"/>
        <v>4853</v>
      </c>
    </row>
    <row r="15" spans="1:29" x14ac:dyDescent="0.25">
      <c r="A15" s="1" t="s">
        <v>26</v>
      </c>
      <c r="B15" t="s">
        <v>27</v>
      </c>
      <c r="C15" s="2">
        <f t="shared" ca="1" si="9"/>
        <v>23</v>
      </c>
      <c r="D15" s="6">
        <f t="shared" ca="1" si="10"/>
        <v>37</v>
      </c>
      <c r="E15" s="6">
        <f t="shared" ca="1" si="10"/>
        <v>38</v>
      </c>
      <c r="F15" s="6">
        <f t="shared" ca="1" si="10"/>
        <v>44</v>
      </c>
      <c r="G15" s="6">
        <f t="shared" ca="1" si="10"/>
        <v>39</v>
      </c>
      <c r="H15" s="6">
        <f t="shared" ca="1" si="10"/>
        <v>44</v>
      </c>
      <c r="I15" s="10">
        <f t="shared" ca="1" si="11"/>
        <v>0</v>
      </c>
      <c r="J15" s="10">
        <f t="shared" ca="1" si="11"/>
        <v>0</v>
      </c>
      <c r="K15" s="10">
        <f t="shared" ca="1" si="11"/>
        <v>4</v>
      </c>
      <c r="L15" s="10">
        <f t="shared" ca="1" si="11"/>
        <v>0</v>
      </c>
      <c r="M15" s="10">
        <f t="shared" ca="1" si="11"/>
        <v>4</v>
      </c>
      <c r="N15" s="12">
        <f t="shared" ca="1" si="12"/>
        <v>851</v>
      </c>
      <c r="O15" s="12">
        <f t="shared" ca="1" si="6"/>
        <v>874</v>
      </c>
      <c r="P15" s="12">
        <f t="shared" ca="1" si="6"/>
        <v>1012</v>
      </c>
      <c r="Q15" s="12">
        <f t="shared" ca="1" si="6"/>
        <v>897</v>
      </c>
      <c r="R15" s="12">
        <f t="shared" ca="1" si="6"/>
        <v>1012</v>
      </c>
      <c r="S15" s="13">
        <f t="shared" ca="1" si="13"/>
        <v>0</v>
      </c>
      <c r="T15" s="13">
        <f t="shared" ca="1" si="7"/>
        <v>0</v>
      </c>
      <c r="U15" s="13">
        <f t="shared" ca="1" si="7"/>
        <v>46</v>
      </c>
      <c r="V15" s="13">
        <f t="shared" ca="1" si="7"/>
        <v>0</v>
      </c>
      <c r="W15" s="13">
        <f t="shared" ca="1" si="7"/>
        <v>46</v>
      </c>
      <c r="X15" s="15">
        <f t="shared" ca="1" si="14"/>
        <v>851</v>
      </c>
      <c r="Y15" s="15">
        <f t="shared" ca="1" si="8"/>
        <v>874</v>
      </c>
      <c r="Z15" s="15">
        <f ca="1">P15+U15</f>
        <v>1058</v>
      </c>
      <c r="AA15" s="15">
        <f t="shared" ca="1" si="8"/>
        <v>897</v>
      </c>
      <c r="AB15" s="15">
        <f t="shared" ca="1" si="8"/>
        <v>1058</v>
      </c>
      <c r="AC15" s="3">
        <f t="shared" ca="1" si="15"/>
        <v>4738</v>
      </c>
    </row>
    <row r="16" spans="1:29" x14ac:dyDescent="0.25">
      <c r="A16" s="1" t="s">
        <v>28</v>
      </c>
      <c r="B16" t="s">
        <v>29</v>
      </c>
      <c r="C16" s="2">
        <f t="shared" ca="1" si="9"/>
        <v>18</v>
      </c>
      <c r="D16" s="6">
        <f t="shared" ca="1" si="10"/>
        <v>43</v>
      </c>
      <c r="E16" s="6">
        <f t="shared" ca="1" si="10"/>
        <v>37</v>
      </c>
      <c r="F16" s="6">
        <f t="shared" ca="1" si="10"/>
        <v>45</v>
      </c>
      <c r="G16" s="6">
        <f t="shared" ca="1" si="10"/>
        <v>44</v>
      </c>
      <c r="H16" s="6">
        <f t="shared" ca="1" si="10"/>
        <v>37</v>
      </c>
      <c r="I16" s="10">
        <f t="shared" ca="1" si="11"/>
        <v>3</v>
      </c>
      <c r="J16" s="10">
        <f t="shared" ca="1" si="11"/>
        <v>0</v>
      </c>
      <c r="K16" s="10">
        <f t="shared" ca="1" si="11"/>
        <v>5</v>
      </c>
      <c r="L16" s="10">
        <f t="shared" ca="1" si="11"/>
        <v>4</v>
      </c>
      <c r="M16" s="10">
        <f t="shared" ca="1" si="11"/>
        <v>0</v>
      </c>
      <c r="N16" s="12">
        <f t="shared" ca="1" si="12"/>
        <v>774</v>
      </c>
      <c r="O16" s="12">
        <f t="shared" ca="1" si="6"/>
        <v>666</v>
      </c>
      <c r="P16" s="12">
        <f t="shared" ca="1" si="6"/>
        <v>810</v>
      </c>
      <c r="Q16" s="12">
        <f t="shared" ca="1" si="6"/>
        <v>792</v>
      </c>
      <c r="R16" s="12">
        <f t="shared" ca="1" si="6"/>
        <v>666</v>
      </c>
      <c r="S16" s="13">
        <f t="shared" ca="1" si="13"/>
        <v>27</v>
      </c>
      <c r="T16" s="13">
        <f t="shared" ca="1" si="7"/>
        <v>0</v>
      </c>
      <c r="U16" s="13">
        <f t="shared" ca="1" si="7"/>
        <v>45</v>
      </c>
      <c r="V16" s="13">
        <f t="shared" ca="1" si="7"/>
        <v>36</v>
      </c>
      <c r="W16" s="13">
        <f t="shared" ca="1" si="7"/>
        <v>0</v>
      </c>
      <c r="X16" s="15">
        <f t="shared" ca="1" si="14"/>
        <v>801</v>
      </c>
      <c r="Y16" s="15">
        <f t="shared" ca="1" si="8"/>
        <v>666</v>
      </c>
      <c r="Z16" s="15">
        <f t="shared" ca="1" si="8"/>
        <v>855</v>
      </c>
      <c r="AA16" s="15">
        <f t="shared" ca="1" si="8"/>
        <v>828</v>
      </c>
      <c r="AB16" s="15">
        <f t="shared" ca="1" si="8"/>
        <v>666</v>
      </c>
      <c r="AC16" s="3">
        <f t="shared" ca="1" si="15"/>
        <v>3816</v>
      </c>
    </row>
    <row r="18" spans="1:29" x14ac:dyDescent="0.25">
      <c r="A18" s="1" t="s">
        <v>30</v>
      </c>
      <c r="C18" s="3">
        <f ca="1">MAX(C5:C16)</f>
        <v>23</v>
      </c>
      <c r="D18" s="4">
        <f ca="1">MAX(D5:D16)</f>
        <v>45</v>
      </c>
      <c r="E18" s="4">
        <f t="shared" ref="E18:M18" ca="1" si="16">MAX(E5:E16)</f>
        <v>45</v>
      </c>
      <c r="F18" s="4">
        <f t="shared" ca="1" si="16"/>
        <v>45</v>
      </c>
      <c r="G18" s="4">
        <f t="shared" ca="1" si="16"/>
        <v>45</v>
      </c>
      <c r="H18" s="4">
        <f t="shared" ca="1" si="16"/>
        <v>45</v>
      </c>
      <c r="I18" s="4">
        <f t="shared" ca="1" si="16"/>
        <v>5</v>
      </c>
      <c r="J18" s="4">
        <f t="shared" ca="1" si="16"/>
        <v>5</v>
      </c>
      <c r="K18" s="4">
        <f t="shared" ca="1" si="16"/>
        <v>5</v>
      </c>
      <c r="L18" s="4">
        <f t="shared" ca="1" si="16"/>
        <v>5</v>
      </c>
      <c r="M18" s="4">
        <f t="shared" ca="1" si="16"/>
        <v>5</v>
      </c>
      <c r="N18" s="2">
        <f ca="1">MAX(N5:N16)</f>
        <v>1035</v>
      </c>
      <c r="O18" s="2">
        <f t="shared" ref="O18:AB18" ca="1" si="17">MAX(O5:O16)</f>
        <v>966</v>
      </c>
      <c r="P18" s="2">
        <f t="shared" ca="1" si="17"/>
        <v>1035</v>
      </c>
      <c r="Q18" s="2">
        <f t="shared" ca="1" si="17"/>
        <v>1035</v>
      </c>
      <c r="R18" s="2">
        <f t="shared" ca="1" si="17"/>
        <v>1035</v>
      </c>
      <c r="S18" s="2">
        <f t="shared" ca="1" si="17"/>
        <v>57.5</v>
      </c>
      <c r="T18" s="2">
        <f t="shared" ca="1" si="17"/>
        <v>45</v>
      </c>
      <c r="U18" s="2">
        <f t="shared" ca="1" si="17"/>
        <v>57.5</v>
      </c>
      <c r="V18" s="2">
        <f t="shared" ca="1" si="17"/>
        <v>57.5</v>
      </c>
      <c r="W18" s="2">
        <f t="shared" ca="1" si="17"/>
        <v>57.5</v>
      </c>
      <c r="X18" s="2">
        <f t="shared" ca="1" si="17"/>
        <v>1092.5</v>
      </c>
      <c r="Y18" s="2">
        <f t="shared" ca="1" si="17"/>
        <v>989</v>
      </c>
      <c r="Z18" s="2">
        <f t="shared" ca="1" si="17"/>
        <v>1092.5</v>
      </c>
      <c r="AA18" s="2">
        <f t="shared" ca="1" si="17"/>
        <v>1092.5</v>
      </c>
      <c r="AB18" s="2">
        <f t="shared" ca="1" si="17"/>
        <v>1092.5</v>
      </c>
      <c r="AC18" s="2">
        <f t="shared" ref="AC18" ca="1" si="18">MAX(AC5:AC16)</f>
        <v>5048.5</v>
      </c>
    </row>
    <row r="19" spans="1:29" x14ac:dyDescent="0.25">
      <c r="A19" s="1" t="s">
        <v>31</v>
      </c>
      <c r="C19" s="3">
        <f ca="1">MIN(C5:C16)</f>
        <v>10</v>
      </c>
      <c r="D19" s="4">
        <f ca="1">MIN(D5:D16)</f>
        <v>37</v>
      </c>
      <c r="E19" s="4">
        <f t="shared" ref="E19:M19" ca="1" si="19">MIN(E5:E16)</f>
        <v>37</v>
      </c>
      <c r="F19" s="4">
        <f t="shared" ca="1" si="19"/>
        <v>37</v>
      </c>
      <c r="G19" s="4">
        <f t="shared" ca="1" si="19"/>
        <v>37</v>
      </c>
      <c r="H19" s="4">
        <f t="shared" ca="1" si="19"/>
        <v>37</v>
      </c>
      <c r="I19" s="4">
        <f t="shared" ca="1" si="19"/>
        <v>0</v>
      </c>
      <c r="J19" s="4">
        <f t="shared" ca="1" si="19"/>
        <v>0</v>
      </c>
      <c r="K19" s="4">
        <f t="shared" ca="1" si="19"/>
        <v>0</v>
      </c>
      <c r="L19" s="4">
        <f ca="1">MIN(L5:L16)</f>
        <v>0</v>
      </c>
      <c r="M19" s="4">
        <f t="shared" ca="1" si="19"/>
        <v>0</v>
      </c>
      <c r="N19" s="2">
        <f ca="1">MIN(N5:N16)</f>
        <v>410</v>
      </c>
      <c r="O19" s="2">
        <f t="shared" ref="O19:AB19" ca="1" si="20">MIN(O5:O16)</f>
        <v>407</v>
      </c>
      <c r="P19" s="2">
        <f t="shared" ca="1" si="20"/>
        <v>450</v>
      </c>
      <c r="Q19" s="2">
        <f t="shared" ca="1" si="20"/>
        <v>390</v>
      </c>
      <c r="R19" s="2">
        <f t="shared" ca="1" si="20"/>
        <v>407</v>
      </c>
      <c r="S19" s="2">
        <f t="shared" ca="1" si="20"/>
        <v>0</v>
      </c>
      <c r="T19" s="2">
        <f t="shared" ca="1" si="20"/>
        <v>0</v>
      </c>
      <c r="U19" s="2">
        <f t="shared" ca="1" si="20"/>
        <v>0</v>
      </c>
      <c r="V19" s="2">
        <f t="shared" ca="1" si="20"/>
        <v>0</v>
      </c>
      <c r="W19" s="2">
        <f t="shared" ca="1" si="20"/>
        <v>0</v>
      </c>
      <c r="X19" s="2">
        <f t="shared" ca="1" si="20"/>
        <v>415</v>
      </c>
      <c r="Y19" s="2">
        <f t="shared" ca="1" si="20"/>
        <v>407</v>
      </c>
      <c r="Z19" s="2">
        <f t="shared" ca="1" si="20"/>
        <v>475</v>
      </c>
      <c r="AA19" s="2">
        <f t="shared" ca="1" si="20"/>
        <v>390</v>
      </c>
      <c r="AB19" s="2">
        <f t="shared" ca="1" si="20"/>
        <v>407</v>
      </c>
      <c r="AC19" s="2">
        <f t="shared" ref="AC19" ca="1" si="21">MIN(AC5:AC16)</f>
        <v>2170</v>
      </c>
    </row>
    <row r="20" spans="1:29" x14ac:dyDescent="0.25">
      <c r="A20" s="1" t="s">
        <v>33</v>
      </c>
      <c r="C20" s="3">
        <f ca="1">AVERAGE(C5:C16)</f>
        <v>19.166666666666668</v>
      </c>
      <c r="D20" s="4">
        <f ca="1">AVERAGE(D5:D16)</f>
        <v>41.5</v>
      </c>
      <c r="E20" s="4">
        <f t="shared" ref="E20:M20" ca="1" si="22">AVERAGE(E5:E16)</f>
        <v>39.416666666666664</v>
      </c>
      <c r="F20" s="4">
        <f t="shared" ca="1" si="22"/>
        <v>42.333333333333336</v>
      </c>
      <c r="G20" s="4">
        <f t="shared" ca="1" si="22"/>
        <v>40.666666666666664</v>
      </c>
      <c r="H20" s="4">
        <f t="shared" ca="1" si="22"/>
        <v>41.083333333333336</v>
      </c>
      <c r="I20" s="4">
        <f t="shared" ca="1" si="22"/>
        <v>2.25</v>
      </c>
      <c r="J20" s="4">
        <f t="shared" ca="1" si="22"/>
        <v>1</v>
      </c>
      <c r="K20" s="4">
        <f t="shared" ca="1" si="22"/>
        <v>2.75</v>
      </c>
      <c r="L20" s="4">
        <f ca="1">AVERAGE(L5:L16)</f>
        <v>1.25</v>
      </c>
      <c r="M20" s="4">
        <f t="shared" ca="1" si="22"/>
        <v>2.0833333333333335</v>
      </c>
      <c r="N20" s="2">
        <f ca="1">AVERAGE(N5:N16)</f>
        <v>794.75</v>
      </c>
      <c r="O20" s="2">
        <f t="shared" ref="O20:AB20" ca="1" si="23">AVERAGE(O5:O16)</f>
        <v>751.08333333333337</v>
      </c>
      <c r="P20" s="2">
        <f t="shared" ca="1" si="23"/>
        <v>806.66666666666663</v>
      </c>
      <c r="Q20" s="2">
        <f t="shared" ca="1" si="23"/>
        <v>782.16666666666663</v>
      </c>
      <c r="R20" s="2">
        <f t="shared" ca="1" si="23"/>
        <v>793.41666666666663</v>
      </c>
      <c r="S20" s="2">
        <f t="shared" ca="1" si="23"/>
        <v>21.916666666666668</v>
      </c>
      <c r="T20" s="2">
        <f t="shared" ca="1" si="23"/>
        <v>7.75</v>
      </c>
      <c r="U20" s="2">
        <f t="shared" ca="1" si="23"/>
        <v>24.583333333333332</v>
      </c>
      <c r="V20" s="2">
        <f t="shared" ca="1" si="23"/>
        <v>12.791666666666666</v>
      </c>
      <c r="W20" s="2">
        <f t="shared" ca="1" si="23"/>
        <v>21.833333333333332</v>
      </c>
      <c r="X20" s="2">
        <f t="shared" ca="1" si="23"/>
        <v>816.66666666666663</v>
      </c>
      <c r="Y20" s="2">
        <f t="shared" ca="1" si="23"/>
        <v>758.83333333333337</v>
      </c>
      <c r="Z20" s="2">
        <f t="shared" ca="1" si="23"/>
        <v>831.25</v>
      </c>
      <c r="AA20" s="2">
        <f t="shared" ca="1" si="23"/>
        <v>794.95833333333337</v>
      </c>
      <c r="AB20" s="2">
        <f t="shared" ca="1" si="23"/>
        <v>815.25</v>
      </c>
      <c r="AC20" s="2">
        <f t="shared" ref="AC20" ca="1" si="24">AVERAGE(AC5:AC16)</f>
        <v>4016.9583333333335</v>
      </c>
    </row>
    <row r="21" spans="1:29" x14ac:dyDescent="0.25">
      <c r="A21" s="1" t="s">
        <v>32</v>
      </c>
      <c r="C21" s="3">
        <f ca="1">SUM(C5:C16)</f>
        <v>230</v>
      </c>
      <c r="D21" s="4">
        <f ca="1">SUM(D5:D16)</f>
        <v>498</v>
      </c>
      <c r="E21" s="4">
        <f t="shared" ref="E21:M21" ca="1" si="25">SUM(E5:E16)</f>
        <v>473</v>
      </c>
      <c r="F21" s="4">
        <f t="shared" ca="1" si="25"/>
        <v>508</v>
      </c>
      <c r="G21" s="4">
        <f t="shared" ca="1" si="25"/>
        <v>488</v>
      </c>
      <c r="H21" s="4">
        <f t="shared" ca="1" si="25"/>
        <v>493</v>
      </c>
      <c r="I21" s="4">
        <f ca="1">SUM(I5:I16)</f>
        <v>27</v>
      </c>
      <c r="J21" s="4">
        <f t="shared" ca="1" si="25"/>
        <v>12</v>
      </c>
      <c r="K21" s="4">
        <f t="shared" ca="1" si="25"/>
        <v>33</v>
      </c>
      <c r="L21" s="4">
        <f t="shared" ca="1" si="25"/>
        <v>15</v>
      </c>
      <c r="M21" s="4">
        <f t="shared" ca="1" si="25"/>
        <v>25</v>
      </c>
      <c r="N21" s="2">
        <f ca="1">SUM(N5:N16)</f>
        <v>9537</v>
      </c>
      <c r="O21" s="2">
        <f t="shared" ref="O21:AB21" ca="1" si="26">SUM(O5:O16)</f>
        <v>9013</v>
      </c>
      <c r="P21" s="2">
        <f t="shared" ca="1" si="26"/>
        <v>9680</v>
      </c>
      <c r="Q21" s="2">
        <f t="shared" ca="1" si="26"/>
        <v>9386</v>
      </c>
      <c r="R21" s="2">
        <f t="shared" ca="1" si="26"/>
        <v>9521</v>
      </c>
      <c r="S21" s="2">
        <f t="shared" ca="1" si="26"/>
        <v>263</v>
      </c>
      <c r="T21" s="2">
        <f t="shared" ca="1" si="26"/>
        <v>93</v>
      </c>
      <c r="U21" s="2">
        <f t="shared" ca="1" si="26"/>
        <v>295</v>
      </c>
      <c r="V21" s="2">
        <f t="shared" ca="1" si="26"/>
        <v>153.5</v>
      </c>
      <c r="W21" s="2">
        <f t="shared" ca="1" si="26"/>
        <v>262</v>
      </c>
      <c r="X21" s="2">
        <f t="shared" ca="1" si="26"/>
        <v>9800</v>
      </c>
      <c r="Y21" s="2">
        <f t="shared" ca="1" si="26"/>
        <v>9106</v>
      </c>
      <c r="Z21" s="2">
        <f t="shared" ca="1" si="26"/>
        <v>9975</v>
      </c>
      <c r="AA21" s="2">
        <f t="shared" ca="1" si="26"/>
        <v>9539.5</v>
      </c>
      <c r="AB21" s="2">
        <f t="shared" ca="1" si="26"/>
        <v>9783</v>
      </c>
      <c r="AC21" s="2">
        <f t="shared" ref="AC21" ca="1" si="27">SUM(AC5:AC16)</f>
        <v>48203.5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2022-05-24T16:54:26Z</dcterms:created>
  <dcterms:modified xsi:type="dcterms:W3CDTF">2022-05-24T18:56:42Z</dcterms:modified>
</cp:coreProperties>
</file>